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ata set\"/>
    </mc:Choice>
  </mc:AlternateContent>
  <xr:revisionPtr revIDLastSave="0" documentId="13_ncr:1_{C7412119-7613-4B4A-AF4D-7FD381C57086}" xr6:coauthVersionLast="45" xr6:coauthVersionMax="45" xr10:uidLastSave="{00000000-0000-0000-0000-000000000000}"/>
  <bookViews>
    <workbookView xWindow="-120" yWindow="-120" windowWidth="29040" windowHeight="15840" xr2:uid="{A4072164-86DD-4CF4-AB4A-FDA59184BD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L6" i="1"/>
  <c r="M6" i="1" s="1"/>
  <c r="L5" i="1"/>
  <c r="M5" i="1" s="1"/>
  <c r="L4" i="1"/>
  <c r="M4" i="1" s="1"/>
  <c r="L3" i="1"/>
  <c r="M3" i="1" s="1"/>
  <c r="L2" i="1"/>
  <c r="M2" i="1" s="1"/>
  <c r="L7" i="1" l="1"/>
  <c r="M7" i="1"/>
</calcChain>
</file>

<file path=xl/sharedStrings.xml><?xml version="1.0" encoding="utf-8"?>
<sst xmlns="http://schemas.openxmlformats.org/spreadsheetml/2006/main" count="20" uniqueCount="20">
  <si>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</si>
  <si>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</si>
  <si>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</si>
  <si>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</si>
  <si>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</si>
  <si>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</si>
  <si>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 xml:space="preserve">Residuos de Recogidos de Plazas Mercado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</si>
  <si>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</si>
  <si>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</si>
  <si>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>Residuos de arrojo clandestino en punto limpio</t>
  </si>
  <si>
    <t xml:space="preserve">Residuos de Recogidos de Poda Árboles (t/mes) </t>
  </si>
  <si>
    <t xml:space="preserve">Total Residuos Recogidos (t/mes) </t>
  </si>
  <si>
    <t>Total Residuos Recogidos (t/mes) + Total residuos de arrojo clandestino en Punto Limpio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</si>
  <si>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</si>
  <si>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</si>
  <si>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</si>
  <si>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</si>
  <si>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</si>
  <si>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</si>
  <si>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FUENTE SUBDIRECCION DE DISPOSICION FINAL  UAESP  - INTER DJ  Radicado UAESP  2023700001241 y alcance 20237000075492 del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</si>
</sst>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3" fillId="2" borderId="3" xfId="0" applyFont="1" applyFill="1" applyBorder="1"/>
    <xf numFmtId="0" fontId="4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E486-E520-4ADB-9913-CEA7A2C7F884}">
  <dimension ref="A1:M8"/>
  <sheetViews>
    <sheetView tabSelected="1" workbookViewId="0">
      <selection activeCell="A7" sqref="A7:B7"/>
    </sheetView>
  </sheetViews>
  <sheetFormatPr baseColWidth="10" defaultRowHeight="15" x14ac:dyDescent="0.25"/>
  <cols>
    <col min="7" max="7" width="0" hidden="1" customWidth="1"/>
  </cols>
  <sheetData>
    <row r="1" spans="1:13" ht="180" x14ac:dyDescent="0.25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 ht="36" x14ac:dyDescent="0.25">
      <c r="A2" s="1">
        <v>44927</v>
      </c>
      <c r="B2" s="2" t="s">
        <v>13</v>
      </c>
      <c r="C2" s="3">
        <v>31899.99</v>
      </c>
      <c r="D2" s="3">
        <v>1653.18</v>
      </c>
      <c r="E2" s="3">
        <v>295.31</v>
      </c>
      <c r="F2" s="3">
        <v>1772.56</v>
      </c>
      <c r="G2" s="3"/>
      <c r="H2" s="3">
        <v>197.95</v>
      </c>
      <c r="I2" s="3">
        <v>1328.26</v>
      </c>
      <c r="J2" s="3">
        <v>449.98</v>
      </c>
      <c r="K2" s="3">
        <v>210.85</v>
      </c>
      <c r="L2" s="4">
        <f>+C2+D2+E2+F2+H2+I2+K2</f>
        <v>37358.099999999991</v>
      </c>
      <c r="M2" s="4">
        <f>+L2+J2</f>
        <v>37808.079999999994</v>
      </c>
    </row>
    <row r="3" spans="1:13" ht="24" x14ac:dyDescent="0.25">
      <c r="A3" s="1">
        <v>44927</v>
      </c>
      <c r="B3" s="2" t="s">
        <v>14</v>
      </c>
      <c r="C3" s="3">
        <v>45786.31</v>
      </c>
      <c r="D3" s="3">
        <v>3296.52</v>
      </c>
      <c r="E3" s="3">
        <v>916.14</v>
      </c>
      <c r="F3" s="3">
        <v>801.75</v>
      </c>
      <c r="G3" s="3"/>
      <c r="H3" s="3">
        <v>81.319999999999993</v>
      </c>
      <c r="I3" s="3">
        <v>6617</v>
      </c>
      <c r="J3" s="3">
        <v>3301.44</v>
      </c>
      <c r="K3" s="3">
        <v>121.39</v>
      </c>
      <c r="L3" s="4">
        <f>+C3+D3+E3+F3+H3+I3+K3</f>
        <v>57620.429999999993</v>
      </c>
      <c r="M3" s="4">
        <f>+L3+J3</f>
        <v>60921.869999999995</v>
      </c>
    </row>
    <row r="4" spans="1:13" ht="36" x14ac:dyDescent="0.25">
      <c r="A4" s="1">
        <v>44927</v>
      </c>
      <c r="B4" s="2" t="s">
        <v>15</v>
      </c>
      <c r="C4" s="4">
        <v>25722.54</v>
      </c>
      <c r="D4" s="3">
        <v>2034.5</v>
      </c>
      <c r="E4" s="3">
        <v>609.17999999999995</v>
      </c>
      <c r="F4" s="3">
        <v>2446.25</v>
      </c>
      <c r="G4" s="3"/>
      <c r="H4" s="3">
        <v>114.1</v>
      </c>
      <c r="I4" s="3">
        <v>2672.55</v>
      </c>
      <c r="J4" s="3">
        <v>623.33000000000004</v>
      </c>
      <c r="K4" s="3">
        <v>95.88</v>
      </c>
      <c r="L4" s="4">
        <f>+C4+D4+E4+F4+H4+I4+K4</f>
        <v>33695</v>
      </c>
      <c r="M4" s="4">
        <f>+L4+J4</f>
        <v>34318.33</v>
      </c>
    </row>
    <row r="5" spans="1:13" ht="36" x14ac:dyDescent="0.25">
      <c r="A5" s="1">
        <v>44927</v>
      </c>
      <c r="B5" s="2" t="s">
        <v>16</v>
      </c>
      <c r="C5" s="5">
        <v>18388.64</v>
      </c>
      <c r="D5" s="6">
        <v>427.19</v>
      </c>
      <c r="E5" s="6">
        <v>185.58</v>
      </c>
      <c r="F5" s="6">
        <v>2181</v>
      </c>
      <c r="G5" s="6"/>
      <c r="H5" s="6">
        <v>36.03</v>
      </c>
      <c r="I5" s="6">
        <v>2088.4699999999998</v>
      </c>
      <c r="J5" s="6">
        <v>796.42</v>
      </c>
      <c r="K5" s="6">
        <v>181.12</v>
      </c>
      <c r="L5" s="4">
        <f>+C5+D5+E5+F5+H5+I5+K5</f>
        <v>23488.03</v>
      </c>
      <c r="M5" s="4">
        <f>+L5+J5</f>
        <v>24284.449999999997</v>
      </c>
    </row>
    <row r="6" spans="1:13" ht="24" x14ac:dyDescent="0.25">
      <c r="A6" s="1">
        <v>44927</v>
      </c>
      <c r="B6" s="2" t="s">
        <v>17</v>
      </c>
      <c r="C6" s="4">
        <v>20836.48</v>
      </c>
      <c r="D6" s="4">
        <v>642.70000000000005</v>
      </c>
      <c r="E6" s="4">
        <v>324.56</v>
      </c>
      <c r="F6" s="4">
        <v>196.29</v>
      </c>
      <c r="G6" s="4"/>
      <c r="H6" s="4">
        <v>60.83</v>
      </c>
      <c r="I6" s="4">
        <v>1627.91</v>
      </c>
      <c r="J6" s="4">
        <v>1429.29</v>
      </c>
      <c r="K6" s="4">
        <v>122.62</v>
      </c>
      <c r="L6" s="4">
        <f>+C6+D6+E6+F6+H6+I6+K6</f>
        <v>23811.390000000003</v>
      </c>
      <c r="M6" s="4">
        <f>+L6+J6</f>
        <v>25240.680000000004</v>
      </c>
    </row>
    <row r="7" spans="1:13" x14ac:dyDescent="0.25">
      <c r="A7" s="9" t="s">
        <v>18</v>
      </c>
      <c r="B7" s="9"/>
      <c r="C7" s="4">
        <f>SUM(C2:C6)</f>
        <v>142633.96</v>
      </c>
      <c r="D7" s="4">
        <f>SUM(D2:D6)</f>
        <v>8054.0899999999992</v>
      </c>
      <c r="E7" s="4">
        <f>+SUM(E2:E6)</f>
        <v>2330.77</v>
      </c>
      <c r="F7" s="4">
        <f>+SUM(F2:F6)</f>
        <v>7397.8499999999995</v>
      </c>
      <c r="G7" s="4">
        <f>+SUM(G2:G6)</f>
        <v>0</v>
      </c>
      <c r="H7" s="4">
        <f>+SUM(H2:H6)</f>
        <v>490.22999999999996</v>
      </c>
      <c r="I7" s="4">
        <f>SUM(I2:I6)</f>
        <v>14334.19</v>
      </c>
      <c r="J7" s="4">
        <f>SUM(J2:J6)</f>
        <v>6600.46</v>
      </c>
      <c r="K7" s="4">
        <f>+SUM(K2:K6)</f>
        <v>731.86</v>
      </c>
      <c r="L7" s="4">
        <f>+SUM(L2:L6)</f>
        <v>175972.95</v>
      </c>
      <c r="M7" s="4">
        <f>+SUM(M2:M6)</f>
        <v>182573.40999999997</v>
      </c>
    </row>
    <row r="8" spans="1:13" x14ac:dyDescent="0.25">
      <c r="A8" s="7" t="s">
        <v>19</v>
      </c>
      <c r="B8" s="8"/>
      <c r="C8" s="8"/>
      <c r="D8" s="8"/>
      <c r="E8" s="8"/>
      <c r="F8" s="8"/>
      <c r="G8" s="8"/>
      <c r="H8" s="8"/>
      <c r="I8" s="4"/>
      <c r="J8" s="4"/>
      <c r="K8" s="8"/>
      <c r="L8" s="4"/>
      <c r="M8" s="4"/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2023-02-16T20:07:16Z</dcterms:created>
  <dcterms:modified xsi:type="dcterms:W3CDTF">2023-02-16T20:37:17Z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2023-02-16T20:07:18Z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38e5652c-44be-48f9-be89-0000302b812d</vt:lpwstr>
  </property>
  <property fmtid="{D5CDD505-2E9C-101B-9397-08002B2CF9AE}" pid="8" name="MSIP_Label_5fac521f-e930-485b-97f4-efbe7db8e98f_ContentBits">
    <vt:lpwstr>0</vt:lpwstr>
  </property>
</Properties>
</file>