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\auditoria\AUDITORIA INTERNA 2020 RUTH\Activos de Información 5.1.1. ISO 27001 2013\REGISTRO DE ACTIVOS DE INFORMACION\"/>
    </mc:Choice>
  </mc:AlternateContent>
  <xr:revisionPtr revIDLastSave="0" documentId="8_{A6C9F5EF-53A5-4741-8FB5-FF5899E94B60}" xr6:coauthVersionLast="46" xr6:coauthVersionMax="46" xr10:uidLastSave="{00000000-0000-0000-0000-000000000000}"/>
  <bookViews>
    <workbookView xWindow="-120" yWindow="-120" windowWidth="29040" windowHeight="15840" xr2:uid="{8F533E56-4842-47D4-978C-5AAD8B48D385}"/>
  </bookViews>
  <sheets>
    <sheet name="Hoja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86" i="1" l="1"/>
  <c r="AI386" i="1"/>
  <c r="AH386" i="1"/>
  <c r="AF386" i="1"/>
  <c r="AJ385" i="1"/>
  <c r="AI385" i="1"/>
  <c r="AH385" i="1"/>
  <c r="AF385" i="1"/>
  <c r="AJ384" i="1"/>
  <c r="AI384" i="1"/>
  <c r="AH384" i="1"/>
  <c r="AF384" i="1"/>
  <c r="AJ383" i="1"/>
  <c r="AI383" i="1"/>
  <c r="AH383" i="1"/>
  <c r="AF383" i="1"/>
  <c r="AJ382" i="1"/>
  <c r="AI382" i="1"/>
  <c r="AH382" i="1"/>
  <c r="AF382" i="1"/>
  <c r="AJ381" i="1"/>
  <c r="AI381" i="1"/>
  <c r="AH381" i="1"/>
  <c r="AF381" i="1"/>
  <c r="AJ380" i="1"/>
  <c r="AI380" i="1"/>
  <c r="AH380" i="1"/>
  <c r="AF380" i="1"/>
  <c r="AJ379" i="1"/>
  <c r="AI379" i="1"/>
  <c r="AH379" i="1"/>
  <c r="AF379" i="1"/>
  <c r="AJ378" i="1"/>
  <c r="AI378" i="1"/>
  <c r="AH378" i="1"/>
  <c r="AF378" i="1"/>
  <c r="AJ377" i="1"/>
  <c r="AI377" i="1"/>
  <c r="AH377" i="1"/>
  <c r="AF377" i="1"/>
  <c r="AJ376" i="1"/>
  <c r="AI376" i="1"/>
  <c r="AH376" i="1"/>
  <c r="AF376" i="1"/>
  <c r="AJ375" i="1"/>
  <c r="AI375" i="1"/>
  <c r="AH375" i="1"/>
  <c r="AF375" i="1"/>
  <c r="AJ374" i="1"/>
  <c r="AI374" i="1"/>
  <c r="AH374" i="1"/>
  <c r="AF374" i="1"/>
  <c r="AJ373" i="1"/>
  <c r="AI373" i="1"/>
  <c r="AH373" i="1"/>
  <c r="AF373" i="1"/>
  <c r="AJ372" i="1"/>
  <c r="AI372" i="1"/>
  <c r="AH372" i="1"/>
  <c r="AF372" i="1"/>
  <c r="AJ371" i="1"/>
  <c r="AI371" i="1"/>
  <c r="AH371" i="1"/>
  <c r="AF371" i="1"/>
  <c r="AJ370" i="1"/>
  <c r="AI370" i="1"/>
  <c r="AH370" i="1"/>
  <c r="AF370" i="1"/>
  <c r="AJ369" i="1"/>
  <c r="AI369" i="1"/>
  <c r="AH369" i="1"/>
  <c r="AF369" i="1"/>
  <c r="AJ368" i="1"/>
  <c r="AI368" i="1"/>
  <c r="AH368" i="1"/>
  <c r="AF368" i="1"/>
  <c r="AJ367" i="1"/>
  <c r="AI367" i="1"/>
  <c r="AH367" i="1"/>
  <c r="AF367" i="1"/>
  <c r="AJ366" i="1"/>
  <c r="AI366" i="1"/>
  <c r="AH366" i="1"/>
  <c r="AF366" i="1"/>
  <c r="AJ365" i="1"/>
  <c r="AI365" i="1"/>
  <c r="AH365" i="1"/>
  <c r="AF365" i="1"/>
  <c r="AJ364" i="1"/>
  <c r="AI364" i="1"/>
  <c r="AH364" i="1"/>
  <c r="AF364" i="1"/>
  <c r="AJ363" i="1"/>
  <c r="AI363" i="1"/>
  <c r="AH363" i="1"/>
  <c r="AF363" i="1"/>
  <c r="AJ362" i="1"/>
  <c r="AI362" i="1"/>
  <c r="AH362" i="1"/>
  <c r="AF362" i="1"/>
  <c r="AJ361" i="1"/>
  <c r="AI361" i="1"/>
  <c r="AH361" i="1"/>
  <c r="AF361" i="1"/>
  <c r="AJ360" i="1"/>
  <c r="AI360" i="1"/>
  <c r="AH360" i="1"/>
  <c r="AF360" i="1"/>
  <c r="AJ359" i="1"/>
  <c r="AI359" i="1"/>
  <c r="AH359" i="1"/>
  <c r="AF359" i="1"/>
  <c r="AJ358" i="1"/>
  <c r="AI358" i="1"/>
  <c r="AH358" i="1"/>
  <c r="AF358" i="1"/>
  <c r="AJ357" i="1"/>
  <c r="AI357" i="1"/>
  <c r="AH357" i="1"/>
  <c r="AF357" i="1"/>
  <c r="AJ356" i="1"/>
  <c r="AI356" i="1"/>
  <c r="AH356" i="1"/>
  <c r="AF356" i="1"/>
  <c r="AJ355" i="1"/>
  <c r="AI355" i="1"/>
  <c r="AH355" i="1"/>
  <c r="AF355" i="1"/>
  <c r="AJ354" i="1"/>
  <c r="AI354" i="1"/>
  <c r="AH354" i="1"/>
  <c r="AF354" i="1"/>
  <c r="AJ353" i="1"/>
  <c r="AI353" i="1"/>
  <c r="AH353" i="1"/>
  <c r="AF353" i="1"/>
  <c r="AJ352" i="1"/>
  <c r="AI352" i="1"/>
  <c r="AH352" i="1"/>
  <c r="AF352" i="1"/>
  <c r="AJ351" i="1"/>
  <c r="AI351" i="1"/>
  <c r="AH351" i="1"/>
  <c r="AF351" i="1"/>
  <c r="AJ350" i="1"/>
  <c r="AI350" i="1"/>
  <c r="AH350" i="1"/>
  <c r="AF350" i="1"/>
  <c r="AJ349" i="1"/>
  <c r="AI349" i="1"/>
  <c r="AH349" i="1"/>
  <c r="AF349" i="1"/>
  <c r="AJ348" i="1"/>
  <c r="AI348" i="1"/>
  <c r="AH348" i="1"/>
  <c r="AF348" i="1"/>
  <c r="AJ347" i="1"/>
  <c r="AI347" i="1"/>
  <c r="AH347" i="1"/>
  <c r="AF347" i="1"/>
  <c r="AJ346" i="1"/>
  <c r="AI346" i="1"/>
  <c r="AH346" i="1"/>
  <c r="AF346" i="1"/>
  <c r="AJ345" i="1"/>
  <c r="AI345" i="1"/>
  <c r="AH345" i="1"/>
  <c r="AF345" i="1"/>
  <c r="AJ344" i="1"/>
  <c r="AI344" i="1"/>
  <c r="AH344" i="1"/>
  <c r="AF344" i="1"/>
  <c r="AJ343" i="1"/>
  <c r="AI343" i="1"/>
  <c r="AH343" i="1"/>
  <c r="AF343" i="1"/>
  <c r="AJ342" i="1"/>
  <c r="AI342" i="1"/>
  <c r="AH342" i="1"/>
  <c r="AF342" i="1"/>
  <c r="AJ341" i="1"/>
  <c r="AI341" i="1"/>
  <c r="AH341" i="1"/>
  <c r="AF341" i="1"/>
  <c r="AJ340" i="1"/>
  <c r="AI340" i="1"/>
  <c r="AH340" i="1"/>
  <c r="AF340" i="1"/>
  <c r="AJ339" i="1"/>
  <c r="AI339" i="1"/>
  <c r="AH339" i="1"/>
  <c r="AF339" i="1"/>
  <c r="AJ338" i="1"/>
  <c r="AI338" i="1"/>
  <c r="AH338" i="1"/>
  <c r="AF338" i="1"/>
  <c r="AJ337" i="1"/>
  <c r="AI337" i="1"/>
  <c r="AH337" i="1"/>
  <c r="AF337" i="1"/>
  <c r="AJ336" i="1"/>
  <c r="AI336" i="1"/>
  <c r="AH336" i="1"/>
  <c r="AF336" i="1"/>
  <c r="AJ335" i="1"/>
  <c r="AI335" i="1"/>
  <c r="AH335" i="1"/>
  <c r="AF335" i="1"/>
  <c r="AJ334" i="1"/>
  <c r="AI334" i="1"/>
  <c r="AH334" i="1"/>
  <c r="AF334" i="1"/>
  <c r="AJ333" i="1"/>
  <c r="AI333" i="1"/>
  <c r="AH333" i="1"/>
  <c r="AF333" i="1"/>
  <c r="AJ332" i="1"/>
  <c r="AI332" i="1"/>
  <c r="AH332" i="1"/>
  <c r="AF332" i="1"/>
  <c r="AJ331" i="1"/>
  <c r="AI331" i="1"/>
  <c r="AH331" i="1"/>
  <c r="AF331" i="1"/>
  <c r="AJ330" i="1"/>
  <c r="AI330" i="1"/>
  <c r="AH330" i="1"/>
  <c r="AF330" i="1"/>
  <c r="AJ329" i="1"/>
  <c r="AI329" i="1"/>
  <c r="AH329" i="1"/>
  <c r="AF329" i="1"/>
  <c r="AJ328" i="1"/>
  <c r="AI328" i="1"/>
  <c r="AH328" i="1"/>
  <c r="AF328" i="1"/>
  <c r="AJ327" i="1"/>
  <c r="AI327" i="1"/>
  <c r="AH327" i="1"/>
  <c r="AF327" i="1"/>
  <c r="AJ326" i="1"/>
  <c r="AI326" i="1"/>
  <c r="AH326" i="1"/>
  <c r="AF326" i="1"/>
  <c r="AJ325" i="1"/>
  <c r="AI325" i="1"/>
  <c r="AH325" i="1"/>
  <c r="AF325" i="1"/>
  <c r="AJ324" i="1"/>
  <c r="AI324" i="1"/>
  <c r="AH324" i="1"/>
  <c r="AF324" i="1"/>
  <c r="AJ323" i="1"/>
  <c r="AI323" i="1"/>
  <c r="AH323" i="1"/>
  <c r="AF323" i="1"/>
  <c r="AJ322" i="1"/>
  <c r="AI322" i="1"/>
  <c r="AH322" i="1"/>
  <c r="AF322" i="1"/>
  <c r="AJ321" i="1"/>
  <c r="AI321" i="1"/>
  <c r="AH321" i="1"/>
  <c r="AF321" i="1"/>
  <c r="AJ320" i="1"/>
  <c r="AI320" i="1"/>
  <c r="AH320" i="1"/>
  <c r="AF320" i="1"/>
  <c r="AJ319" i="1"/>
  <c r="AI319" i="1"/>
  <c r="AH319" i="1"/>
  <c r="AF319" i="1"/>
  <c r="AJ318" i="1"/>
  <c r="AI318" i="1"/>
  <c r="AH318" i="1"/>
  <c r="AF318" i="1"/>
  <c r="AJ317" i="1"/>
  <c r="AI317" i="1"/>
  <c r="AH317" i="1"/>
  <c r="AF317" i="1"/>
  <c r="AJ316" i="1"/>
  <c r="AI316" i="1"/>
  <c r="AH316" i="1"/>
  <c r="AF316" i="1"/>
  <c r="AJ315" i="1"/>
  <c r="AI315" i="1"/>
  <c r="AH315" i="1"/>
  <c r="AF315" i="1"/>
  <c r="AJ314" i="1"/>
  <c r="AI314" i="1"/>
  <c r="AH314" i="1"/>
  <c r="AF314" i="1"/>
  <c r="AJ313" i="1"/>
  <c r="AI313" i="1"/>
  <c r="AH313" i="1"/>
  <c r="AF313" i="1"/>
  <c r="AJ312" i="1"/>
  <c r="AI312" i="1"/>
  <c r="AH312" i="1"/>
  <c r="AF312" i="1"/>
  <c r="AJ311" i="1"/>
  <c r="AI311" i="1"/>
  <c r="AH311" i="1"/>
  <c r="AF311" i="1"/>
  <c r="AJ310" i="1"/>
  <c r="AI310" i="1"/>
  <c r="AH310" i="1"/>
  <c r="AF310" i="1"/>
  <c r="AJ309" i="1"/>
  <c r="AI309" i="1"/>
  <c r="AH309" i="1"/>
  <c r="AF309" i="1"/>
  <c r="AJ308" i="1"/>
  <c r="AI308" i="1"/>
  <c r="AH308" i="1"/>
  <c r="AF308" i="1"/>
  <c r="AJ307" i="1"/>
  <c r="AI307" i="1"/>
  <c r="AH307" i="1"/>
  <c r="AF307" i="1"/>
  <c r="AJ306" i="1"/>
  <c r="AI306" i="1"/>
  <c r="AH306" i="1"/>
  <c r="AF306" i="1"/>
  <c r="AJ305" i="1"/>
  <c r="AI305" i="1"/>
  <c r="AH305" i="1"/>
  <c r="AF305" i="1"/>
  <c r="AJ304" i="1"/>
  <c r="AI304" i="1"/>
  <c r="AH304" i="1"/>
  <c r="AF304" i="1"/>
  <c r="AJ303" i="1"/>
  <c r="AI303" i="1"/>
  <c r="AH303" i="1"/>
  <c r="AF303" i="1"/>
  <c r="AJ302" i="1"/>
  <c r="AI302" i="1"/>
  <c r="AH302" i="1"/>
  <c r="AF302" i="1"/>
  <c r="AJ301" i="1"/>
  <c r="AI301" i="1"/>
  <c r="AH301" i="1"/>
  <c r="AF301" i="1"/>
  <c r="AJ300" i="1"/>
  <c r="AI300" i="1"/>
  <c r="AH300" i="1"/>
  <c r="AF300" i="1"/>
  <c r="AJ299" i="1"/>
  <c r="AI299" i="1"/>
  <c r="AH299" i="1"/>
  <c r="AF299" i="1"/>
  <c r="AJ298" i="1"/>
  <c r="AI298" i="1"/>
  <c r="AH298" i="1"/>
  <c r="AF298" i="1"/>
  <c r="AJ297" i="1"/>
  <c r="AI297" i="1"/>
  <c r="AH297" i="1"/>
  <c r="AF297" i="1"/>
  <c r="AJ296" i="1"/>
  <c r="AI296" i="1"/>
  <c r="AH296" i="1"/>
  <c r="AF296" i="1"/>
  <c r="AJ295" i="1"/>
  <c r="AI295" i="1"/>
  <c r="AH295" i="1"/>
  <c r="AF295" i="1"/>
  <c r="AJ294" i="1"/>
  <c r="AI294" i="1"/>
  <c r="AH294" i="1"/>
  <c r="AF294" i="1"/>
  <c r="AJ293" i="1"/>
  <c r="AI293" i="1"/>
  <c r="AH293" i="1"/>
  <c r="AF293" i="1"/>
  <c r="AJ292" i="1"/>
  <c r="AI292" i="1"/>
  <c r="AH292" i="1"/>
  <c r="AF292" i="1"/>
  <c r="AJ291" i="1"/>
  <c r="AI291" i="1"/>
  <c r="AH291" i="1"/>
  <c r="AF291" i="1"/>
  <c r="AJ290" i="1"/>
  <c r="AI290" i="1"/>
  <c r="AH290" i="1"/>
  <c r="AF290" i="1"/>
  <c r="AJ289" i="1"/>
  <c r="AI289" i="1"/>
  <c r="AH289" i="1"/>
  <c r="AF289" i="1"/>
  <c r="AJ288" i="1"/>
  <c r="AI288" i="1"/>
  <c r="AH288" i="1"/>
  <c r="AF288" i="1"/>
  <c r="AJ287" i="1"/>
  <c r="AI287" i="1"/>
  <c r="AH287" i="1"/>
  <c r="AF287" i="1"/>
  <c r="AJ286" i="1"/>
  <c r="AI286" i="1"/>
  <c r="AH286" i="1"/>
  <c r="AF286" i="1"/>
  <c r="AJ285" i="1"/>
  <c r="AI285" i="1"/>
  <c r="AH285" i="1"/>
  <c r="AF285" i="1"/>
  <c r="AJ284" i="1"/>
  <c r="AI284" i="1"/>
  <c r="AH284" i="1"/>
  <c r="AF284" i="1"/>
  <c r="AJ283" i="1"/>
  <c r="AI283" i="1"/>
  <c r="AH283" i="1"/>
  <c r="AF283" i="1"/>
  <c r="AJ282" i="1"/>
  <c r="AI282" i="1"/>
  <c r="AH282" i="1"/>
  <c r="AF282" i="1"/>
  <c r="AJ281" i="1"/>
  <c r="AI281" i="1"/>
  <c r="AH281" i="1"/>
  <c r="AF281" i="1"/>
  <c r="AJ280" i="1"/>
  <c r="AI280" i="1"/>
  <c r="AH280" i="1"/>
  <c r="AF280" i="1"/>
  <c r="AJ279" i="1"/>
  <c r="AI279" i="1"/>
  <c r="AH279" i="1"/>
  <c r="AF279" i="1"/>
  <c r="AJ278" i="1"/>
  <c r="AI278" i="1"/>
  <c r="AH278" i="1"/>
  <c r="AF278" i="1"/>
  <c r="AJ277" i="1"/>
  <c r="AI277" i="1"/>
  <c r="AH277" i="1"/>
  <c r="AF277" i="1"/>
  <c r="AJ276" i="1"/>
  <c r="AI276" i="1"/>
  <c r="AH276" i="1"/>
  <c r="AF276" i="1"/>
  <c r="AJ275" i="1"/>
  <c r="AI275" i="1"/>
  <c r="AH275" i="1"/>
  <c r="AF275" i="1"/>
  <c r="AJ274" i="1"/>
  <c r="AI274" i="1"/>
  <c r="AH274" i="1"/>
  <c r="AF274" i="1"/>
  <c r="AJ273" i="1"/>
  <c r="AI273" i="1"/>
  <c r="AH273" i="1"/>
  <c r="AF273" i="1"/>
  <c r="AJ272" i="1"/>
  <c r="AI272" i="1"/>
  <c r="AH272" i="1"/>
  <c r="AF272" i="1"/>
  <c r="AJ271" i="1"/>
  <c r="AI271" i="1"/>
  <c r="AH271" i="1"/>
  <c r="AF271" i="1"/>
  <c r="AJ270" i="1"/>
  <c r="AI270" i="1"/>
  <c r="AH270" i="1"/>
  <c r="AF270" i="1"/>
  <c r="AJ269" i="1"/>
  <c r="AI269" i="1"/>
  <c r="AH269" i="1"/>
  <c r="AF269" i="1"/>
  <c r="AJ268" i="1"/>
  <c r="AI268" i="1"/>
  <c r="AH268" i="1"/>
  <c r="AF268" i="1"/>
  <c r="AJ267" i="1"/>
  <c r="AI267" i="1"/>
  <c r="AH267" i="1"/>
  <c r="AF267" i="1"/>
  <c r="AJ266" i="1"/>
  <c r="AI266" i="1"/>
  <c r="AH266" i="1"/>
  <c r="AF266" i="1"/>
  <c r="AJ265" i="1"/>
  <c r="AI265" i="1"/>
  <c r="AH265" i="1"/>
  <c r="AF265" i="1"/>
  <c r="AJ264" i="1"/>
  <c r="AI264" i="1"/>
  <c r="AH264" i="1"/>
  <c r="AF264" i="1"/>
  <c r="AJ263" i="1"/>
  <c r="AI263" i="1"/>
  <c r="AH263" i="1"/>
  <c r="AF263" i="1"/>
  <c r="AJ262" i="1"/>
  <c r="AI262" i="1"/>
  <c r="AH262" i="1"/>
  <c r="AF262" i="1"/>
  <c r="AJ261" i="1"/>
  <c r="AI261" i="1"/>
  <c r="AH261" i="1"/>
  <c r="AF261" i="1"/>
  <c r="AJ260" i="1"/>
  <c r="AI260" i="1"/>
  <c r="AH260" i="1"/>
  <c r="AF260" i="1"/>
  <c r="AJ259" i="1"/>
  <c r="AI259" i="1"/>
  <c r="AH259" i="1"/>
  <c r="AF259" i="1"/>
  <c r="AJ258" i="1"/>
  <c r="AI258" i="1"/>
  <c r="AH258" i="1"/>
  <c r="AF258" i="1"/>
  <c r="AJ257" i="1"/>
  <c r="AI257" i="1"/>
  <c r="AH257" i="1"/>
  <c r="AF257" i="1"/>
  <c r="AJ256" i="1"/>
  <c r="AI256" i="1"/>
  <c r="AH256" i="1"/>
  <c r="AF256" i="1"/>
  <c r="AJ255" i="1"/>
  <c r="AI255" i="1"/>
  <c r="AH255" i="1"/>
  <c r="AF255" i="1"/>
  <c r="AJ254" i="1"/>
  <c r="AI254" i="1"/>
  <c r="AH254" i="1"/>
  <c r="AF254" i="1"/>
  <c r="AJ253" i="1"/>
  <c r="AI253" i="1"/>
  <c r="AH253" i="1"/>
  <c r="AF253" i="1"/>
  <c r="AJ252" i="1"/>
  <c r="AI252" i="1"/>
  <c r="AH252" i="1"/>
  <c r="AF252" i="1"/>
  <c r="AJ251" i="1"/>
  <c r="AI251" i="1"/>
  <c r="AH251" i="1"/>
  <c r="AF251" i="1"/>
  <c r="AJ250" i="1"/>
  <c r="AI250" i="1"/>
  <c r="AH250" i="1"/>
  <c r="AF250" i="1"/>
  <c r="AJ249" i="1"/>
  <c r="AI249" i="1"/>
  <c r="AH249" i="1"/>
  <c r="AF249" i="1"/>
  <c r="AJ248" i="1"/>
  <c r="AI248" i="1"/>
  <c r="AH248" i="1"/>
  <c r="AF248" i="1"/>
  <c r="AJ247" i="1"/>
  <c r="AI247" i="1"/>
  <c r="AH247" i="1"/>
  <c r="AF247" i="1"/>
  <c r="AJ246" i="1"/>
  <c r="AI246" i="1"/>
  <c r="AH246" i="1"/>
  <c r="AF246" i="1"/>
  <c r="AJ245" i="1"/>
  <c r="AI245" i="1"/>
  <c r="AH245" i="1"/>
  <c r="AF245" i="1"/>
  <c r="AJ244" i="1"/>
  <c r="AI244" i="1"/>
  <c r="AH244" i="1"/>
  <c r="AF244" i="1"/>
  <c r="AJ243" i="1"/>
  <c r="AI243" i="1"/>
  <c r="AH243" i="1"/>
  <c r="AF243" i="1"/>
  <c r="AJ242" i="1"/>
  <c r="AI242" i="1"/>
  <c r="AH242" i="1"/>
  <c r="AF242" i="1"/>
  <c r="AJ241" i="1"/>
  <c r="AI241" i="1"/>
  <c r="AH241" i="1"/>
  <c r="AF241" i="1"/>
  <c r="AJ240" i="1"/>
  <c r="AI240" i="1"/>
  <c r="AH240" i="1"/>
  <c r="AF240" i="1"/>
  <c r="AJ239" i="1"/>
  <c r="AI239" i="1"/>
  <c r="AH239" i="1"/>
  <c r="AF239" i="1"/>
  <c r="AJ238" i="1"/>
  <c r="AI238" i="1"/>
  <c r="AH238" i="1"/>
  <c r="AF238" i="1"/>
  <c r="AJ237" i="1"/>
  <c r="AI237" i="1"/>
  <c r="AH237" i="1"/>
  <c r="AF237" i="1"/>
  <c r="AJ236" i="1"/>
  <c r="AI236" i="1"/>
  <c r="AH236" i="1"/>
  <c r="AF236" i="1"/>
  <c r="AJ235" i="1"/>
  <c r="AI235" i="1"/>
  <c r="AH235" i="1"/>
  <c r="AF235" i="1"/>
  <c r="AJ234" i="1"/>
  <c r="AI234" i="1"/>
  <c r="AH234" i="1"/>
  <c r="AF234" i="1"/>
  <c r="AJ233" i="1"/>
  <c r="AI233" i="1"/>
  <c r="AH233" i="1"/>
  <c r="AF233" i="1"/>
  <c r="AJ232" i="1"/>
  <c r="AI232" i="1"/>
  <c r="AH232" i="1"/>
  <c r="AF232" i="1"/>
  <c r="AJ231" i="1"/>
  <c r="AI231" i="1"/>
  <c r="AH231" i="1"/>
  <c r="AF231" i="1"/>
  <c r="AJ230" i="1"/>
  <c r="AI230" i="1"/>
  <c r="AH230" i="1"/>
  <c r="AF230" i="1"/>
  <c r="AJ229" i="1"/>
  <c r="AI229" i="1"/>
  <c r="AH229" i="1"/>
  <c r="AF229" i="1"/>
  <c r="AJ228" i="1"/>
  <c r="AI228" i="1"/>
  <c r="AH228" i="1"/>
  <c r="AF228" i="1"/>
  <c r="AJ227" i="1"/>
  <c r="AI227" i="1"/>
  <c r="AH227" i="1"/>
  <c r="AF227" i="1"/>
  <c r="AJ226" i="1"/>
  <c r="AI226" i="1"/>
  <c r="AH226" i="1"/>
  <c r="AF226" i="1"/>
  <c r="AJ225" i="1"/>
  <c r="AI225" i="1"/>
  <c r="AH225" i="1"/>
  <c r="AF225" i="1"/>
  <c r="AJ224" i="1"/>
  <c r="AI224" i="1"/>
  <c r="AH224" i="1"/>
  <c r="AF224" i="1"/>
  <c r="AJ223" i="1"/>
  <c r="AI223" i="1"/>
  <c r="AH223" i="1"/>
  <c r="AF223" i="1"/>
  <c r="AJ222" i="1"/>
  <c r="AI222" i="1"/>
  <c r="AH222" i="1"/>
  <c r="AF222" i="1"/>
  <c r="AJ221" i="1"/>
  <c r="AI221" i="1"/>
  <c r="AH221" i="1"/>
  <c r="AF221" i="1"/>
  <c r="AJ220" i="1"/>
  <c r="AI220" i="1"/>
  <c r="AH220" i="1"/>
  <c r="AF220" i="1"/>
  <c r="AJ219" i="1"/>
  <c r="AI219" i="1"/>
  <c r="AH219" i="1"/>
  <c r="AF219" i="1"/>
  <c r="AJ218" i="1"/>
  <c r="AI218" i="1"/>
  <c r="AH218" i="1"/>
  <c r="AF218" i="1"/>
  <c r="AJ217" i="1"/>
  <c r="AI217" i="1"/>
  <c r="AH217" i="1"/>
  <c r="AF217" i="1"/>
  <c r="AJ216" i="1"/>
  <c r="AI216" i="1"/>
  <c r="AH216" i="1"/>
  <c r="AF216" i="1"/>
  <c r="AJ215" i="1"/>
  <c r="AI215" i="1"/>
  <c r="AH215" i="1"/>
  <c r="AF215" i="1"/>
  <c r="AJ214" i="1"/>
  <c r="AI214" i="1"/>
  <c r="AH214" i="1"/>
  <c r="AF214" i="1"/>
  <c r="AJ213" i="1"/>
  <c r="AI213" i="1"/>
  <c r="AH213" i="1"/>
  <c r="AF213" i="1"/>
  <c r="AJ212" i="1"/>
  <c r="AI212" i="1"/>
  <c r="AH212" i="1"/>
  <c r="AF212" i="1"/>
  <c r="AJ211" i="1"/>
  <c r="AI211" i="1"/>
  <c r="AH211" i="1"/>
  <c r="AF211" i="1"/>
  <c r="AJ210" i="1"/>
  <c r="AI210" i="1"/>
  <c r="AH210" i="1"/>
  <c r="AF210" i="1"/>
  <c r="AJ209" i="1"/>
  <c r="AI209" i="1"/>
  <c r="AH209" i="1"/>
  <c r="AF209" i="1"/>
  <c r="AJ208" i="1"/>
  <c r="AI208" i="1"/>
  <c r="AH208" i="1"/>
  <c r="AF208" i="1"/>
  <c r="AJ207" i="1"/>
  <c r="AI207" i="1"/>
  <c r="AH207" i="1"/>
  <c r="AF207" i="1"/>
  <c r="AJ206" i="1"/>
  <c r="AI206" i="1"/>
  <c r="AH206" i="1"/>
  <c r="AF206" i="1"/>
  <c r="AJ205" i="1"/>
  <c r="AI205" i="1"/>
  <c r="AH205" i="1"/>
  <c r="AF205" i="1"/>
  <c r="AJ204" i="1"/>
  <c r="AI204" i="1"/>
  <c r="AH204" i="1"/>
  <c r="AF204" i="1"/>
  <c r="AJ203" i="1"/>
  <c r="AI203" i="1"/>
  <c r="AH203" i="1"/>
  <c r="AF203" i="1"/>
  <c r="AJ202" i="1"/>
  <c r="AI202" i="1"/>
  <c r="AH202" i="1"/>
  <c r="AF202" i="1"/>
  <c r="AJ201" i="1"/>
  <c r="AI201" i="1"/>
  <c r="AH201" i="1"/>
  <c r="AF201" i="1"/>
  <c r="AJ200" i="1"/>
  <c r="AI200" i="1"/>
  <c r="AH200" i="1"/>
  <c r="AF200" i="1"/>
  <c r="AJ199" i="1"/>
  <c r="AI199" i="1"/>
  <c r="AH199" i="1"/>
  <c r="AF199" i="1"/>
  <c r="AJ198" i="1"/>
  <c r="AI198" i="1"/>
  <c r="AH198" i="1"/>
  <c r="AF198" i="1"/>
  <c r="AJ197" i="1"/>
  <c r="AI197" i="1"/>
  <c r="AH197" i="1"/>
  <c r="AF197" i="1"/>
  <c r="AJ196" i="1"/>
  <c r="AI196" i="1"/>
  <c r="AH196" i="1"/>
  <c r="AF196" i="1"/>
  <c r="AJ195" i="1"/>
  <c r="AI195" i="1"/>
  <c r="AH195" i="1"/>
  <c r="AF195" i="1"/>
  <c r="AJ194" i="1"/>
  <c r="AI194" i="1"/>
  <c r="AH194" i="1"/>
  <c r="AF194" i="1"/>
  <c r="AJ193" i="1"/>
  <c r="AI193" i="1"/>
  <c r="AH193" i="1"/>
  <c r="AF193" i="1"/>
  <c r="AJ192" i="1"/>
  <c r="AI192" i="1"/>
  <c r="AH192" i="1"/>
  <c r="AF192" i="1"/>
  <c r="AJ191" i="1"/>
  <c r="AI191" i="1"/>
  <c r="AH191" i="1"/>
  <c r="AF191" i="1"/>
  <c r="AJ190" i="1"/>
  <c r="AI190" i="1"/>
  <c r="AH190" i="1"/>
  <c r="AF190" i="1"/>
  <c r="AJ189" i="1"/>
  <c r="AI189" i="1"/>
  <c r="AH189" i="1"/>
  <c r="AF189" i="1"/>
  <c r="AJ188" i="1"/>
  <c r="AI188" i="1"/>
  <c r="AH188" i="1"/>
  <c r="AF188" i="1"/>
  <c r="AJ187" i="1"/>
  <c r="AI187" i="1"/>
  <c r="AH187" i="1"/>
  <c r="AF187" i="1"/>
  <c r="AJ186" i="1"/>
  <c r="AI186" i="1"/>
  <c r="AH186" i="1"/>
  <c r="AF186" i="1"/>
  <c r="AJ185" i="1"/>
  <c r="AI185" i="1"/>
  <c r="AH185" i="1"/>
  <c r="AF185" i="1"/>
  <c r="AJ184" i="1"/>
  <c r="AI184" i="1"/>
  <c r="AH184" i="1"/>
  <c r="AF184" i="1"/>
  <c r="AJ183" i="1"/>
  <c r="AI183" i="1"/>
  <c r="AH183" i="1"/>
  <c r="AF183" i="1"/>
  <c r="AJ182" i="1"/>
  <c r="AI182" i="1"/>
  <c r="AH182" i="1"/>
  <c r="AF182" i="1"/>
  <c r="AJ181" i="1"/>
  <c r="AI181" i="1"/>
  <c r="AH181" i="1"/>
  <c r="AF181" i="1"/>
  <c r="AJ180" i="1"/>
  <c r="AI180" i="1"/>
  <c r="AH180" i="1"/>
  <c r="AF180" i="1"/>
  <c r="AJ179" i="1"/>
  <c r="AI179" i="1"/>
  <c r="AH179" i="1"/>
  <c r="AF179" i="1"/>
  <c r="AJ178" i="1"/>
  <c r="AI178" i="1"/>
  <c r="AH178" i="1"/>
  <c r="AF178" i="1"/>
  <c r="AJ177" i="1"/>
  <c r="AI177" i="1"/>
  <c r="AH177" i="1"/>
  <c r="AF177" i="1"/>
  <c r="AJ176" i="1"/>
  <c r="AI176" i="1"/>
  <c r="AH176" i="1"/>
  <c r="AF176" i="1"/>
  <c r="AJ175" i="1"/>
  <c r="AI175" i="1"/>
  <c r="AH175" i="1"/>
  <c r="AF175" i="1"/>
  <c r="AJ174" i="1"/>
  <c r="AI174" i="1"/>
  <c r="AH174" i="1"/>
  <c r="AF174" i="1"/>
  <c r="AJ173" i="1"/>
  <c r="AI173" i="1"/>
  <c r="AH173" i="1"/>
  <c r="AF173" i="1"/>
  <c r="AJ172" i="1"/>
  <c r="AI172" i="1"/>
  <c r="AH172" i="1"/>
  <c r="AF172" i="1"/>
  <c r="AJ171" i="1"/>
  <c r="AI171" i="1"/>
  <c r="AH171" i="1"/>
  <c r="AF171" i="1"/>
  <c r="AJ170" i="1"/>
  <c r="AI170" i="1"/>
  <c r="AH170" i="1"/>
  <c r="AF170" i="1"/>
  <c r="AJ169" i="1"/>
  <c r="AI169" i="1"/>
  <c r="AH169" i="1"/>
  <c r="AJ168" i="1"/>
  <c r="AI168" i="1"/>
  <c r="AH168" i="1"/>
  <c r="AJ167" i="1"/>
  <c r="AI167" i="1"/>
  <c r="AH167" i="1"/>
  <c r="AJ166" i="1"/>
  <c r="AI166" i="1"/>
  <c r="AH166" i="1"/>
  <c r="AF166" i="1"/>
  <c r="AJ165" i="1"/>
  <c r="AI165" i="1"/>
  <c r="AH165" i="1"/>
  <c r="AF165" i="1"/>
  <c r="AJ164" i="1"/>
  <c r="AI164" i="1"/>
  <c r="AH164" i="1"/>
  <c r="AF164" i="1"/>
  <c r="AJ163" i="1"/>
  <c r="AI163" i="1"/>
  <c r="AH163" i="1"/>
  <c r="AF163" i="1"/>
  <c r="AJ162" i="1"/>
  <c r="AI162" i="1"/>
  <c r="AH162" i="1"/>
  <c r="AF162" i="1"/>
  <c r="AJ161" i="1"/>
  <c r="AI161" i="1"/>
  <c r="AH161" i="1"/>
  <c r="AF161" i="1"/>
  <c r="AJ160" i="1"/>
  <c r="AI160" i="1"/>
  <c r="AH160" i="1"/>
  <c r="AF160" i="1"/>
  <c r="AJ159" i="1"/>
  <c r="AI159" i="1"/>
  <c r="AH159" i="1"/>
  <c r="AF159" i="1"/>
  <c r="AJ158" i="1"/>
  <c r="AI158" i="1"/>
  <c r="AH158" i="1"/>
  <c r="AF158" i="1"/>
  <c r="AJ157" i="1"/>
  <c r="AI157" i="1"/>
  <c r="AH157" i="1"/>
  <c r="AF157" i="1"/>
  <c r="AJ156" i="1"/>
  <c r="AI156" i="1"/>
  <c r="AH156" i="1"/>
  <c r="AF156" i="1"/>
  <c r="AJ155" i="1"/>
  <c r="AI155" i="1"/>
  <c r="AH155" i="1"/>
  <c r="AJ154" i="1"/>
  <c r="AI154" i="1"/>
  <c r="AH154" i="1"/>
  <c r="AF154" i="1"/>
  <c r="AJ153" i="1"/>
  <c r="AI153" i="1"/>
  <c r="AH153" i="1"/>
  <c r="AF153" i="1"/>
  <c r="AJ152" i="1"/>
  <c r="AI152" i="1"/>
  <c r="AH152" i="1"/>
  <c r="AF152" i="1"/>
  <c r="AJ151" i="1"/>
  <c r="AI151" i="1"/>
  <c r="AH151" i="1"/>
  <c r="AJ150" i="1"/>
  <c r="AI150" i="1"/>
  <c r="AH150" i="1"/>
  <c r="AJ149" i="1"/>
  <c r="AI149" i="1"/>
  <c r="AH149" i="1"/>
  <c r="AJ148" i="1"/>
  <c r="AI148" i="1"/>
  <c r="AH148" i="1"/>
  <c r="AJ147" i="1"/>
  <c r="AI147" i="1"/>
  <c r="AH147" i="1"/>
  <c r="AJ146" i="1"/>
  <c r="AI146" i="1"/>
  <c r="AH146" i="1"/>
  <c r="AJ145" i="1"/>
  <c r="AI145" i="1"/>
  <c r="AH145" i="1"/>
  <c r="AF145" i="1"/>
  <c r="AJ144" i="1"/>
  <c r="AI144" i="1"/>
  <c r="AH144" i="1"/>
  <c r="AJ143" i="1"/>
  <c r="AI143" i="1"/>
  <c r="AH143" i="1"/>
  <c r="AF143" i="1"/>
  <c r="AJ142" i="1"/>
  <c r="AI142" i="1"/>
  <c r="AH142" i="1"/>
  <c r="AF142" i="1"/>
  <c r="AJ141" i="1"/>
  <c r="AI141" i="1"/>
  <c r="AH141" i="1"/>
  <c r="AF141" i="1"/>
  <c r="AJ140" i="1"/>
  <c r="AI140" i="1"/>
  <c r="AH140" i="1"/>
  <c r="AF140" i="1"/>
  <c r="AJ139" i="1"/>
  <c r="AI139" i="1"/>
  <c r="AH139" i="1"/>
  <c r="AF139" i="1"/>
  <c r="AJ138" i="1"/>
  <c r="AI138" i="1"/>
  <c r="AH138" i="1"/>
  <c r="AJ137" i="1"/>
  <c r="AI137" i="1"/>
  <c r="AH137" i="1"/>
  <c r="AF137" i="1"/>
  <c r="AJ136" i="1"/>
  <c r="AI136" i="1"/>
  <c r="AH136" i="1"/>
  <c r="AF136" i="1"/>
  <c r="AJ135" i="1"/>
  <c r="AI135" i="1"/>
  <c r="AH135" i="1"/>
  <c r="AF135" i="1"/>
  <c r="AJ134" i="1"/>
  <c r="AI134" i="1"/>
  <c r="AH134" i="1"/>
  <c r="AF134" i="1"/>
  <c r="AJ133" i="1"/>
  <c r="AI133" i="1"/>
  <c r="AH133" i="1"/>
  <c r="AF133" i="1"/>
  <c r="AJ132" i="1"/>
  <c r="AI132" i="1"/>
  <c r="AH132" i="1"/>
  <c r="AF132" i="1"/>
  <c r="AJ131" i="1"/>
  <c r="AI131" i="1"/>
  <c r="AH131" i="1"/>
  <c r="AJ130" i="1"/>
  <c r="AI130" i="1"/>
  <c r="AH130" i="1"/>
  <c r="AF130" i="1"/>
  <c r="AJ129" i="1"/>
  <c r="AI129" i="1"/>
  <c r="AH129" i="1"/>
  <c r="AF129" i="1"/>
  <c r="AJ128" i="1"/>
  <c r="AI128" i="1"/>
  <c r="AH128" i="1"/>
  <c r="AF128" i="1"/>
  <c r="AJ127" i="1"/>
  <c r="AI127" i="1"/>
  <c r="AH127" i="1"/>
  <c r="AF127" i="1"/>
  <c r="AJ126" i="1"/>
  <c r="AI126" i="1"/>
  <c r="AH126" i="1"/>
  <c r="AJ125" i="1"/>
  <c r="AI125" i="1"/>
  <c r="AH125" i="1"/>
  <c r="AF125" i="1"/>
  <c r="AJ124" i="1"/>
  <c r="AI124" i="1"/>
  <c r="AH124" i="1"/>
  <c r="AF124" i="1"/>
  <c r="AJ123" i="1"/>
  <c r="AI123" i="1"/>
  <c r="AH123" i="1"/>
  <c r="AF123" i="1"/>
  <c r="AJ122" i="1"/>
  <c r="AI122" i="1"/>
  <c r="AH122" i="1"/>
  <c r="AF122" i="1"/>
  <c r="AJ121" i="1"/>
  <c r="AI121" i="1"/>
  <c r="AH121" i="1"/>
  <c r="AF121" i="1"/>
  <c r="AJ120" i="1"/>
  <c r="AI120" i="1"/>
  <c r="AH120" i="1"/>
  <c r="AJ119" i="1"/>
  <c r="AI119" i="1"/>
  <c r="AH119" i="1"/>
  <c r="AJ118" i="1"/>
  <c r="AI118" i="1"/>
  <c r="AH118" i="1"/>
  <c r="AJ117" i="1"/>
  <c r="AI117" i="1"/>
  <c r="AH117" i="1"/>
  <c r="AJ116" i="1"/>
  <c r="AI116" i="1"/>
  <c r="AH116" i="1"/>
  <c r="AJ115" i="1"/>
  <c r="AI115" i="1"/>
  <c r="AH115" i="1"/>
  <c r="AF115" i="1"/>
  <c r="AJ114" i="1"/>
  <c r="AI114" i="1"/>
  <c r="AH114" i="1"/>
  <c r="AF114" i="1"/>
  <c r="AJ113" i="1"/>
  <c r="AI113" i="1"/>
  <c r="AH113" i="1"/>
  <c r="AF113" i="1"/>
  <c r="AJ112" i="1"/>
  <c r="AI112" i="1"/>
  <c r="AH112" i="1"/>
  <c r="AF112" i="1"/>
  <c r="AJ111" i="1"/>
  <c r="AI111" i="1"/>
  <c r="AH111" i="1"/>
  <c r="AF111" i="1"/>
  <c r="AJ110" i="1"/>
  <c r="AI110" i="1"/>
  <c r="AH110" i="1"/>
  <c r="AF110" i="1"/>
  <c r="AJ109" i="1"/>
  <c r="AI109" i="1"/>
  <c r="AH109" i="1"/>
  <c r="AF109" i="1"/>
  <c r="AJ108" i="1"/>
  <c r="AI108" i="1"/>
  <c r="AH108" i="1"/>
  <c r="AF108" i="1"/>
  <c r="AJ107" i="1"/>
  <c r="AI107" i="1"/>
  <c r="AH107" i="1"/>
  <c r="AF107" i="1"/>
  <c r="AJ106" i="1"/>
  <c r="AI106" i="1"/>
  <c r="AH106" i="1"/>
  <c r="AF106" i="1"/>
  <c r="AJ105" i="1"/>
  <c r="AI105" i="1"/>
  <c r="AH105" i="1"/>
  <c r="AF105" i="1"/>
  <c r="AJ104" i="1"/>
  <c r="AI104" i="1"/>
  <c r="AH104" i="1"/>
  <c r="AF104" i="1"/>
  <c r="AJ103" i="1"/>
  <c r="AI103" i="1"/>
  <c r="AH103" i="1"/>
  <c r="AF103" i="1"/>
  <c r="AJ102" i="1"/>
  <c r="AI102" i="1"/>
  <c r="AH102" i="1"/>
  <c r="AF102" i="1"/>
  <c r="AJ101" i="1"/>
  <c r="AI101" i="1"/>
  <c r="AH101" i="1"/>
  <c r="AF101" i="1"/>
  <c r="AJ100" i="1"/>
  <c r="AI100" i="1"/>
  <c r="AH100" i="1"/>
  <c r="AF100" i="1"/>
  <c r="AJ99" i="1"/>
  <c r="AI99" i="1"/>
  <c r="AH99" i="1"/>
  <c r="AF99" i="1"/>
  <c r="AJ98" i="1"/>
  <c r="AI98" i="1"/>
  <c r="AH98" i="1"/>
  <c r="AF98" i="1"/>
  <c r="AJ97" i="1"/>
  <c r="AI97" i="1"/>
  <c r="AH97" i="1"/>
  <c r="AF97" i="1"/>
  <c r="AJ96" i="1"/>
  <c r="AI96" i="1"/>
  <c r="AH96" i="1"/>
  <c r="AF96" i="1"/>
  <c r="AJ95" i="1"/>
  <c r="AI95" i="1"/>
  <c r="AH95" i="1"/>
  <c r="AF95" i="1"/>
  <c r="AJ94" i="1"/>
  <c r="AI94" i="1"/>
  <c r="AH94" i="1"/>
  <c r="AF94" i="1"/>
  <c r="AJ93" i="1"/>
  <c r="AI93" i="1"/>
  <c r="AH93" i="1"/>
  <c r="AF93" i="1"/>
  <c r="AJ92" i="1"/>
  <c r="AI92" i="1"/>
  <c r="AH92" i="1"/>
  <c r="AF92" i="1"/>
  <c r="AJ91" i="1"/>
  <c r="AI91" i="1"/>
  <c r="AH91" i="1"/>
  <c r="AF91" i="1"/>
  <c r="AJ90" i="1"/>
  <c r="AI90" i="1"/>
  <c r="AH90" i="1"/>
  <c r="AF90" i="1"/>
  <c r="AJ89" i="1"/>
  <c r="AI89" i="1"/>
  <c r="AH89" i="1"/>
  <c r="AF89" i="1"/>
  <c r="AJ88" i="1"/>
  <c r="AI88" i="1"/>
  <c r="AH88" i="1"/>
  <c r="AF88" i="1"/>
  <c r="AJ87" i="1"/>
  <c r="AI87" i="1"/>
  <c r="AH87" i="1"/>
  <c r="AF87" i="1"/>
  <c r="AJ86" i="1"/>
  <c r="AI86" i="1"/>
  <c r="AH86" i="1"/>
  <c r="AF86" i="1"/>
  <c r="AJ85" i="1"/>
  <c r="AI85" i="1"/>
  <c r="AH85" i="1"/>
  <c r="AF85" i="1"/>
  <c r="AJ84" i="1"/>
  <c r="AI84" i="1"/>
  <c r="AH84" i="1"/>
  <c r="AF84" i="1"/>
  <c r="AJ83" i="1"/>
  <c r="AI83" i="1"/>
  <c r="AH83" i="1"/>
  <c r="AF83" i="1"/>
  <c r="AJ82" i="1"/>
  <c r="AI82" i="1"/>
  <c r="AH82" i="1"/>
  <c r="AF82" i="1"/>
  <c r="AJ81" i="1"/>
  <c r="AI81" i="1"/>
  <c r="AH81" i="1"/>
  <c r="AF81" i="1"/>
  <c r="AJ80" i="1"/>
  <c r="AI80" i="1"/>
  <c r="AH80" i="1"/>
  <c r="AF80" i="1"/>
  <c r="AJ79" i="1"/>
  <c r="AI79" i="1"/>
  <c r="AH79" i="1"/>
  <c r="AF79" i="1"/>
  <c r="AJ78" i="1"/>
  <c r="AI78" i="1"/>
  <c r="AH78" i="1"/>
  <c r="AF78" i="1"/>
  <c r="AJ77" i="1"/>
  <c r="AI77" i="1"/>
  <c r="AH77" i="1"/>
  <c r="AF77" i="1"/>
  <c r="AJ76" i="1"/>
  <c r="AI76" i="1"/>
  <c r="AH76" i="1"/>
  <c r="AF76" i="1"/>
  <c r="AJ75" i="1"/>
  <c r="AI75" i="1"/>
  <c r="AH75" i="1"/>
  <c r="AF75" i="1"/>
  <c r="AJ74" i="1"/>
  <c r="AI74" i="1"/>
  <c r="AH74" i="1"/>
  <c r="AF74" i="1"/>
  <c r="AJ73" i="1"/>
  <c r="AI73" i="1"/>
  <c r="AH73" i="1"/>
  <c r="AF73" i="1"/>
  <c r="AJ72" i="1"/>
  <c r="AI72" i="1"/>
  <c r="AH72" i="1"/>
  <c r="AF72" i="1"/>
  <c r="AJ71" i="1"/>
  <c r="AI71" i="1"/>
  <c r="AH71" i="1"/>
  <c r="AF71" i="1"/>
  <c r="AJ70" i="1"/>
  <c r="AI70" i="1"/>
  <c r="AH70" i="1"/>
  <c r="AF70" i="1"/>
  <c r="AJ69" i="1"/>
  <c r="AI69" i="1"/>
  <c r="AH69" i="1"/>
  <c r="AF69" i="1"/>
  <c r="AJ68" i="1"/>
  <c r="AI68" i="1"/>
  <c r="AH68" i="1"/>
  <c r="AF68" i="1"/>
  <c r="AJ67" i="1"/>
  <c r="AI67" i="1"/>
  <c r="AH67" i="1"/>
  <c r="AF67" i="1"/>
  <c r="AJ66" i="1"/>
  <c r="AI66" i="1"/>
  <c r="AH66" i="1"/>
  <c r="AF66" i="1"/>
  <c r="AJ65" i="1"/>
  <c r="AI65" i="1"/>
  <c r="AH65" i="1"/>
  <c r="AF65" i="1"/>
  <c r="AJ64" i="1"/>
  <c r="AI64" i="1"/>
  <c r="AH64" i="1"/>
  <c r="AF64" i="1"/>
  <c r="AJ63" i="1"/>
  <c r="AI63" i="1"/>
  <c r="AH63" i="1"/>
  <c r="AF63" i="1"/>
  <c r="AJ62" i="1"/>
  <c r="AI62" i="1"/>
  <c r="AH62" i="1"/>
  <c r="AF62" i="1"/>
  <c r="AJ61" i="1"/>
  <c r="AI61" i="1"/>
  <c r="AH61" i="1"/>
  <c r="AF61" i="1"/>
  <c r="AJ60" i="1"/>
  <c r="AI60" i="1"/>
  <c r="AH60" i="1"/>
  <c r="AF60" i="1"/>
  <c r="AJ59" i="1"/>
  <c r="AI59" i="1"/>
  <c r="AH59" i="1"/>
  <c r="AF59" i="1"/>
  <c r="AJ58" i="1"/>
  <c r="AI58" i="1"/>
  <c r="AH58" i="1"/>
  <c r="AF58" i="1"/>
  <c r="AJ57" i="1"/>
  <c r="AI57" i="1"/>
  <c r="AH57" i="1"/>
  <c r="AF57" i="1"/>
  <c r="AJ56" i="1"/>
  <c r="AI56" i="1"/>
  <c r="AH56" i="1"/>
  <c r="AF56" i="1"/>
  <c r="AJ55" i="1"/>
  <c r="AI55" i="1"/>
  <c r="AH55" i="1"/>
  <c r="AF55" i="1"/>
  <c r="AJ54" i="1"/>
  <c r="AI54" i="1"/>
  <c r="AH54" i="1"/>
  <c r="AF54" i="1"/>
  <c r="AJ53" i="1"/>
  <c r="AI53" i="1"/>
  <c r="AH53" i="1"/>
  <c r="AF53" i="1"/>
  <c r="AJ52" i="1"/>
  <c r="AI52" i="1"/>
  <c r="AH52" i="1"/>
  <c r="AF52" i="1"/>
  <c r="AJ51" i="1"/>
  <c r="AI51" i="1"/>
  <c r="AH51" i="1"/>
  <c r="AF51" i="1"/>
  <c r="AJ50" i="1"/>
  <c r="AI50" i="1"/>
  <c r="AH50" i="1"/>
  <c r="AF50" i="1"/>
  <c r="AJ49" i="1"/>
  <c r="AI49" i="1"/>
  <c r="AH49" i="1"/>
  <c r="AF49" i="1"/>
  <c r="AJ48" i="1"/>
  <c r="AI48" i="1"/>
  <c r="AH48" i="1"/>
  <c r="AF48" i="1"/>
  <c r="AJ47" i="1"/>
  <c r="AI47" i="1"/>
  <c r="AH47" i="1"/>
  <c r="AF47" i="1"/>
  <c r="AJ46" i="1"/>
  <c r="AI46" i="1"/>
  <c r="AH46" i="1"/>
  <c r="AF46" i="1"/>
  <c r="AJ45" i="1"/>
  <c r="AI45" i="1"/>
  <c r="AH45" i="1"/>
  <c r="AF45" i="1"/>
  <c r="AJ44" i="1"/>
  <c r="AI44" i="1"/>
  <c r="AH44" i="1"/>
  <c r="AF44" i="1"/>
  <c r="AJ43" i="1"/>
  <c r="AI43" i="1"/>
  <c r="AH43" i="1"/>
  <c r="AF43" i="1"/>
  <c r="AJ42" i="1"/>
  <c r="AI42" i="1"/>
  <c r="AH42" i="1"/>
  <c r="AF42" i="1"/>
  <c r="AJ41" i="1"/>
  <c r="AI41" i="1"/>
  <c r="AH41" i="1"/>
  <c r="AF41" i="1"/>
  <c r="AJ40" i="1"/>
  <c r="AI40" i="1"/>
  <c r="AH40" i="1"/>
  <c r="AF40" i="1"/>
  <c r="AJ39" i="1"/>
  <c r="AI39" i="1"/>
  <c r="AH39" i="1"/>
  <c r="AF39" i="1"/>
  <c r="AJ38" i="1"/>
  <c r="AI38" i="1"/>
  <c r="AH38" i="1"/>
  <c r="AF38" i="1"/>
  <c r="AJ37" i="1"/>
  <c r="AI37" i="1"/>
  <c r="AH37" i="1"/>
  <c r="AF37" i="1"/>
  <c r="AJ36" i="1"/>
  <c r="AI36" i="1"/>
  <c r="AH36" i="1"/>
  <c r="AF36" i="1"/>
  <c r="AJ35" i="1"/>
  <c r="AI35" i="1"/>
  <c r="AH35" i="1"/>
  <c r="AF35" i="1"/>
  <c r="AJ34" i="1"/>
  <c r="AI34" i="1"/>
  <c r="AH34" i="1"/>
  <c r="AJ33" i="1"/>
  <c r="AI33" i="1"/>
  <c r="AH33" i="1"/>
  <c r="AF33" i="1"/>
  <c r="AJ32" i="1"/>
  <c r="AI32" i="1"/>
  <c r="AH32" i="1"/>
  <c r="AJ31" i="1"/>
  <c r="AI31" i="1"/>
  <c r="AH31" i="1"/>
  <c r="AF31" i="1"/>
  <c r="AJ30" i="1"/>
  <c r="AI30" i="1"/>
  <c r="AH30" i="1"/>
  <c r="AJ29" i="1"/>
  <c r="AI29" i="1"/>
  <c r="AH29" i="1"/>
  <c r="AF29" i="1"/>
  <c r="AJ28" i="1"/>
  <c r="AI28" i="1"/>
  <c r="AH28" i="1"/>
  <c r="AF28" i="1"/>
  <c r="AJ27" i="1"/>
  <c r="AI27" i="1"/>
  <c r="AH27" i="1"/>
  <c r="AF27" i="1"/>
  <c r="AJ26" i="1"/>
  <c r="AI26" i="1"/>
  <c r="AH26" i="1"/>
  <c r="AF26" i="1"/>
  <c r="AJ25" i="1"/>
  <c r="AI25" i="1"/>
  <c r="AH25" i="1"/>
  <c r="AF25" i="1"/>
  <c r="AJ24" i="1"/>
  <c r="AI24" i="1"/>
  <c r="AH24" i="1"/>
  <c r="AF24" i="1"/>
  <c r="AJ23" i="1"/>
  <c r="AI23" i="1"/>
  <c r="AH23" i="1"/>
  <c r="AF23" i="1"/>
  <c r="AJ22" i="1"/>
  <c r="AI22" i="1"/>
  <c r="AH22" i="1"/>
  <c r="AF22" i="1"/>
  <c r="AJ21" i="1"/>
  <c r="AI21" i="1"/>
  <c r="AH21" i="1"/>
  <c r="AF21" i="1"/>
  <c r="AJ20" i="1"/>
  <c r="AI20" i="1"/>
  <c r="AH20" i="1"/>
  <c r="AF20" i="1"/>
  <c r="AJ19" i="1"/>
  <c r="AI19" i="1"/>
  <c r="AH19" i="1"/>
  <c r="AF19" i="1"/>
  <c r="AJ18" i="1"/>
  <c r="AI18" i="1"/>
  <c r="AH18" i="1"/>
  <c r="AF18" i="1"/>
  <c r="AJ17" i="1"/>
  <c r="AI17" i="1"/>
  <c r="AH17" i="1"/>
  <c r="AF17" i="1"/>
  <c r="AJ16" i="1"/>
  <c r="AI16" i="1"/>
  <c r="AH16" i="1"/>
  <c r="AF16" i="1"/>
  <c r="AJ15" i="1"/>
  <c r="AI15" i="1"/>
  <c r="AH15" i="1"/>
  <c r="AF15" i="1"/>
  <c r="AJ14" i="1"/>
  <c r="AI14" i="1"/>
  <c r="AH14" i="1"/>
  <c r="AF14" i="1"/>
  <c r="AJ13" i="1"/>
  <c r="AI13" i="1"/>
  <c r="AH13" i="1"/>
  <c r="AF13" i="1"/>
  <c r="AJ12" i="1"/>
  <c r="AI12" i="1"/>
  <c r="AH12" i="1"/>
  <c r="AF12" i="1"/>
  <c r="AJ11" i="1"/>
  <c r="AI11" i="1"/>
  <c r="AH11" i="1"/>
  <c r="AF11" i="1"/>
  <c r="AJ10" i="1"/>
  <c r="AI10" i="1"/>
  <c r="AH10" i="1"/>
  <c r="AF10" i="1"/>
  <c r="AJ9" i="1"/>
  <c r="AI9" i="1"/>
  <c r="AH9" i="1"/>
  <c r="AF9" i="1"/>
</calcChain>
</file>

<file path=xl/sharedStrings.xml><?xml version="1.0" encoding="utf-8"?>
<sst xmlns="http://schemas.openxmlformats.org/spreadsheetml/2006/main" count="7630" uniqueCount="300">
  <si>
    <t>REGISTROS DE ACTIVOS DE INFORMACIÓN</t>
  </si>
  <si>
    <t>CÓDIGO: FTI-FT44</t>
  </si>
  <si>
    <t>FORTALECIMIENTO DE TECNOLOGÍA E INFORMACIÓN</t>
  </si>
  <si>
    <t>FORMATO</t>
  </si>
  <si>
    <t>VERSIÓN No. 1
FECHA: ABRIL DE 2021</t>
  </si>
  <si>
    <t xml:space="preserve">A. CARACTERISTICAS DE LA INFORMACION </t>
  </si>
  <si>
    <t>B. Atributos del Activo</t>
  </si>
  <si>
    <t>C. Ubicación</t>
  </si>
  <si>
    <t>D. Acceso</t>
  </si>
  <si>
    <t>E. Indice de Información</t>
  </si>
  <si>
    <t>F. Responsabilidad</t>
  </si>
  <si>
    <t>G. Valoración del Activo de Información</t>
  </si>
  <si>
    <t>H. Clasificación de la Información</t>
  </si>
  <si>
    <t>N°</t>
  </si>
  <si>
    <t>Dependencia</t>
  </si>
  <si>
    <t>Proceso</t>
  </si>
  <si>
    <t>Serie Documental</t>
  </si>
  <si>
    <t xml:space="preserve">Nombre del activo de información </t>
  </si>
  <si>
    <t>Descripción</t>
  </si>
  <si>
    <t>Observaciones</t>
  </si>
  <si>
    <t>Tipo de Activo</t>
  </si>
  <si>
    <t>¿El activo contiene datos personales?</t>
  </si>
  <si>
    <t>¿El activo es susceptible de fraude o corrupción?</t>
  </si>
  <si>
    <t>¿El activo es vital para la operación del proceso?</t>
  </si>
  <si>
    <t>¿El activo es vital para la operación de la TERMINAL</t>
  </si>
  <si>
    <t>¿Qué idioma se maneja en el archivo?</t>
  </si>
  <si>
    <t>Medio de conservacion</t>
  </si>
  <si>
    <t>Realiza Backup</t>
  </si>
  <si>
    <t>Formato</t>
  </si>
  <si>
    <t>Cantidad</t>
  </si>
  <si>
    <t>Informacion Confidencial</t>
  </si>
  <si>
    <t>informacion Uso interno</t>
  </si>
  <si>
    <t>Informacion Publica</t>
  </si>
  <si>
    <t>Propietario</t>
  </si>
  <si>
    <t>Custodio</t>
  </si>
  <si>
    <t>Confidencialidad</t>
  </si>
  <si>
    <t xml:space="preserve">Integridad </t>
  </si>
  <si>
    <t>Disponiblidad</t>
  </si>
  <si>
    <t>Criticidad</t>
  </si>
  <si>
    <t>Valor</t>
  </si>
  <si>
    <t>Subgerencia Corporativa</t>
  </si>
  <si>
    <t>04. FORTALECIMIENTO DE TECNOLOGÍA E INFORMACIÓN</t>
  </si>
  <si>
    <t>N/A</t>
  </si>
  <si>
    <t>SOFTWARE GESTION OPERATIVA</t>
  </si>
  <si>
    <t>SISTEMA PARA LA OPERACIÓN CRITICA  Y MISIONAL EN LA TERMINAL DE TRANSPORTE</t>
  </si>
  <si>
    <t>Software</t>
  </si>
  <si>
    <t>Si</t>
  </si>
  <si>
    <t>Español</t>
  </si>
  <si>
    <t>Dígital</t>
  </si>
  <si>
    <t>Otros</t>
  </si>
  <si>
    <t>X</t>
  </si>
  <si>
    <t>06. SERVICIO AL TRANSPORTADOR</t>
  </si>
  <si>
    <t>Bajo</t>
  </si>
  <si>
    <t>Medio</t>
  </si>
  <si>
    <t>Alto</t>
  </si>
  <si>
    <t>BASE DE DATOS SOFTWARE GESTION OPERATIVA</t>
  </si>
  <si>
    <t xml:space="preserve"> BASE DE DATOS DEL SISTEMA PARA LA OPERACIÓN CRITICA  Y MISIONAL EN LA TERMINAL DE TRANSPORTE</t>
  </si>
  <si>
    <t>BD</t>
  </si>
  <si>
    <t>SERVIDOR GESTION OPERATIVA</t>
  </si>
  <si>
    <t>SERVIDOR SISTEMA PARA LA OPERACIÓN CRITICA  Y MISIONAL EN LA TERMINAL DE TRANSPORTE</t>
  </si>
  <si>
    <t>Hardware</t>
  </si>
  <si>
    <t>Físico y Dígital</t>
  </si>
  <si>
    <t>PROFESIONAL 1</t>
  </si>
  <si>
    <t>INGENIERO A CARGO DEL SOPORTE DEL SOFTWARE PARA LA GESTION OPERATIVA</t>
  </si>
  <si>
    <t>Persona</t>
  </si>
  <si>
    <t>Físico</t>
  </si>
  <si>
    <t>13. GESTIÓN DEL TALENTO HUMANO Y SST</t>
  </si>
  <si>
    <t>COMPUTADOR</t>
  </si>
  <si>
    <t xml:space="preserve">EQUIPO DE COMPUTO DONDE SE ENCUENTRA INSTALADO LOS SOFTWARE ERP, GESTION OPERATIVA, ORFEO </t>
  </si>
  <si>
    <t>DIRECTOR</t>
  </si>
  <si>
    <t>ADMINISTRADOR DEL SOFTWARE PARA LA GESTION OPERATIVA</t>
  </si>
  <si>
    <t>EQUIPO DE COMPUTO DONDE SE ENCUENTRA INSTALADO LOS SOFTWARE ERP, GESTION OPERATIVA, ORFEO PARA EL DIRECTOR DE SERVICIO DE RECURSOS TECNOLOGICOS</t>
  </si>
  <si>
    <t>TECNICO 3</t>
  </si>
  <si>
    <t>EQUIPO DE COMPUTO DONDE SE ENCUENTRA INSTALADO LOS SOFTWARE ERP, GESTION OPERATIVA, ORFEO PARA SOPORTE DE LA DIRECCION DE RECURSOS TECNOLOGICOS</t>
  </si>
  <si>
    <t>Subgerencia de Operaciones e Infraestructura</t>
  </si>
  <si>
    <t>PERSONA A CARGO DE LA ADMINISTRACION OPERATIVA Y CONSULTA  DEL  SISTEMA PARA LA OPERACIÓN CRITICA  Y MISIONAL EN LA TERMINAL DE TRANSPORTE</t>
  </si>
  <si>
    <t>EQUIPO DE COMPUTO DONDE SE ENCUENTRA INSTALADO LOS SOFTWARE ERP, GESTION OPERATIVA, ORFEO PARA EL DIRECTOR DE SERVICIO AL TRANSPORTADOR</t>
  </si>
  <si>
    <t>OPERARIO</t>
  </si>
  <si>
    <t>PERSONA A CARGO DEL INGRESO Y SALIDA DE LOS VEHICULOS DEL SISTEMA PARA LA OPERACIÓN CRITICA  Y MISIONAL EN LA TERMINAL DE TRANSPORTE</t>
  </si>
  <si>
    <t>EQUIPO DE COMPUTO DONDE SE ENCUENTRA INSTALADO EL  SOFTWARE DE  GESTION OPERATIVA,  PARA EL PERSONAL OPERATIVO  DE SERVICIO AL TRANSPORTADOR</t>
  </si>
  <si>
    <t>PROFESIONAL 3</t>
  </si>
  <si>
    <t>TECNICO 1</t>
  </si>
  <si>
    <t>PERSONA A CARGO DE LA EXPEDICION DE TASA DE USO Y COBROS DE PERMANENCIAS, MULTAS EN EL  SISTEMA PARA LA OPERACIÓN CRITICA  Y MISIONAL EN LA TERMINAL DE TRANSPORTE</t>
  </si>
  <si>
    <t>EQUIPO DE COMPUTO DONDE SE ENCUENTRA INSTALADO EL  SOFTWARE DE  GESTION OPERATIVA,  PARA EL PERSONAL TECNICO 1  DE SERVICIO AL TRANSPORTADOR</t>
  </si>
  <si>
    <t>TECNICO 2</t>
  </si>
  <si>
    <t>PERSONA A CARGO DE LA ADMINISTRACION OPERATIVA DEL  SISTEMA PARA LA OPERACIÓN CRITICA  Y MISIONAL EN LA TERMINAL DE TRANSPORTE</t>
  </si>
  <si>
    <t>EQUIPO DE COMPUTO DONDE SE ENCUENTRA INSTALADO EL  SOFTWARE DE  GESTION OPERATIVA,  PARA EL PERSONAL TECNICO 2  DE SERVICIO AL TRANSPORTADOR</t>
  </si>
  <si>
    <t>11. GESTIÓN ADMINISTRATIVA Y FINANCIERA</t>
  </si>
  <si>
    <t>PERSONA A CARGO DE  CONSULTA  DEL  SISTEMA PARA LA OPERACIÓN CRITICA  Y MISIONAL EN LA TERMINAL DE TRANSPORTE</t>
  </si>
  <si>
    <t>No Crítico</t>
  </si>
  <si>
    <t>EQUIPO DE COMPUTO DONDE SE ENCUENTRA INSTALADO LOS SOFTWARE ERP, GESTION OPERATIVA, ORFEO PARA CONSULTA DE LA DIRECCION FINANCIERA</t>
  </si>
  <si>
    <t>No</t>
  </si>
  <si>
    <t>EQUIPO DE COMPUTO DONDE SE ENCUENTRA INSTALADO LOS SOFTWARE ERP, GESTION OPERATIVA, ORFEO PARA CONSULTA Y GESTION DE LA DIRECCION FINANCIERA</t>
  </si>
  <si>
    <t>SOFTWARE ORFEO</t>
  </si>
  <si>
    <t>SISTEMA DE GESTION DOCUMENTAL Y DE ARCHIVO</t>
  </si>
  <si>
    <t>BASE DE DATOS SOFTWARE ORFEO</t>
  </si>
  <si>
    <t>BASE DE DATOS  DEL SISTEMA DE GESTION DOCUMENTAL Y DE ARCHIVO</t>
  </si>
  <si>
    <t>SERVIDOR ORFEO</t>
  </si>
  <si>
    <t>SERVIDOR DONDE SE ALOJA EL SISTEMA DE GESTION DOCUMENTAL Y DE ARCHIVO</t>
  </si>
  <si>
    <t>INGENIERO A CARGO DEL SOPORTE Y ADMINISTRACION DEL SISTEMA DE GESTION DOCUMENTAL Y DE ARCHIVO</t>
  </si>
  <si>
    <t>03. GESTIÓN PROSPECTIVA Y COMERCIAL</t>
  </si>
  <si>
    <t>APRENDIZ - PRODUCTIVA</t>
  </si>
  <si>
    <t>PERSONA ENCARGADA DE RADICACION INTERNA Y EXTERNA, ASOCIACION DE IMÁGENES Y TIPIFICACION EN TRD</t>
  </si>
  <si>
    <t xml:space="preserve">EQUIPO DE COMPUTO DONDE SE ENCUENTRA INSTALADO LOS SOFTWARE ORFEO PARA LOS PROCESOS DE RADICACION </t>
  </si>
  <si>
    <t>ASISTENTE</t>
  </si>
  <si>
    <t xml:space="preserve">EQUIPO DE COMPUTO DONDE SE ENCUENTRA INSTALADO LOS SOFTWARE ORFEO PARA LOS PROCESOS DE RADICACION  Y SOFTWARE ERP </t>
  </si>
  <si>
    <t xml:space="preserve">PERSONA ENCARGADA DE RADICACION INTERNA Y EXTERNA, ASOCIACION DE IMÁGENES, TIPIFICACION EN TRD, REASIGNACION A LAS DIFERENTES DEPENDENCIAS </t>
  </si>
  <si>
    <t>PERSONA ENCARGADA DE LA ADMINISTRACION DEL SISTEMA DE GESTION DOCUMENTAL Y DE ARCHIVO</t>
  </si>
  <si>
    <t>05. GESTIÓN DE LA INFRAESTRUCTURA</t>
  </si>
  <si>
    <t>PERSONA CON LA OPCION DE CONSULTA DE RADICACION ASIGNADA A SU USUARIO</t>
  </si>
  <si>
    <t>07. SERVICIO AL CIUDADANO</t>
  </si>
  <si>
    <t>Subgerencia de Planeación y Proyectos</t>
  </si>
  <si>
    <t>08. GESTIÓN AMBIENTAL</t>
  </si>
  <si>
    <t>Subgerencia Jurídica</t>
  </si>
  <si>
    <t>09. GESTIÓN JURÍDICA Y CONTRACTUAL</t>
  </si>
  <si>
    <t>Gerencia General</t>
  </si>
  <si>
    <t>PROFESIONAL 2</t>
  </si>
  <si>
    <t>PROFESIONAL 4</t>
  </si>
  <si>
    <t>SUBGERENTE JURIDICO</t>
  </si>
  <si>
    <t>12. SEGURIDAD OPERACIONAL Y FUNCIONAL</t>
  </si>
  <si>
    <t>14. EVALUACIÓN DE LA GESTIÓN</t>
  </si>
  <si>
    <t>JEFE DE OFICINA</t>
  </si>
  <si>
    <t>02. COMUNICACIONES Y POSICIONAMIENTO DE MARCA</t>
  </si>
  <si>
    <t>01. SOSTENIBILIDAD Y MEJORA CONTINUA</t>
  </si>
  <si>
    <t>SUBGERENTE DE PLANEACION Y PROYECTOS</t>
  </si>
  <si>
    <t>PROFESIONAL CONTRATISTA</t>
  </si>
  <si>
    <t>15. GERENCIA GENERAL</t>
  </si>
  <si>
    <t>GERENTE GENERAL</t>
  </si>
  <si>
    <t>16. SUBGERENCIA CORPORATIVA</t>
  </si>
  <si>
    <t>PROFESIONA 3</t>
  </si>
  <si>
    <t>SUBGERENTE CORPORATIVO</t>
  </si>
  <si>
    <t>17. SUBGERENCIA DE SERVICIOS OPERACIONALES</t>
  </si>
  <si>
    <t>SUBGERENTE DSERVICIOS OPERACIONALES E INFRAESTRUCTURA</t>
  </si>
  <si>
    <t>SOFTWARE ERP</t>
  </si>
  <si>
    <t>SISTEMA DE PLANIFICACION DE RECURSOS  EMPRESARIALES DE LA TERMINAL DE TRANSPORTE</t>
  </si>
  <si>
    <t>Crítico</t>
  </si>
  <si>
    <t>BASE DE DATOS SOFTWARE ERP</t>
  </si>
  <si>
    <t xml:space="preserve">BASE DE DATOS DEL SISTEMA DE PLANIFICACION DE RECURSOS  EMPRESARIALES DE LA TERMINAL DE TRANSPORTE </t>
  </si>
  <si>
    <t>SERVIDOR ERP</t>
  </si>
  <si>
    <t>SERVIDOR DONDE SE ALOJA EL SISTEMA DE PLANIFICACION DE RECURSOS  EMPRESARIALES DE LA TERMINAL DE TRANSPORTE</t>
  </si>
  <si>
    <t>INGENIERA A CARGO DEL SOPORTE Y DESARROLLO EN EL SISTEMA ERP</t>
  </si>
  <si>
    <t>SOFTWARE de Auditoria</t>
  </si>
  <si>
    <t>SISTEMA DE AUDITORIA INTEGRAL Y DE SEGURIDAD DE SISTEMA DE INFORMACIÓN</t>
  </si>
  <si>
    <t>BASE DE DATOS SOFTWARE de Auditoria</t>
  </si>
  <si>
    <t>BASE DE DATOS DEL SISTEMA DE AUDITORIA INTEGRAL Y DE SEGURIDAD DE SISTEMA DE INFORMACIÓN</t>
  </si>
  <si>
    <t>SERVIDOR Auditoria</t>
  </si>
  <si>
    <t>SERVIDOR DONDE SE ALOJA EL SISTEMA DE AUDITORIA INTEGRAL Y DE SEGURIDAD DE SISTEMA DE INFORMACIÓN</t>
  </si>
  <si>
    <t>ADMINISTRADOR DEL SISTEMA DE AUDITORIA INTEGRAL Y DE SEGURIDAD DE SISTEMA DE INFORMACIÓN</t>
  </si>
  <si>
    <t>USUARIO DEL SISTEMA DE AUDITORIA INTEGRAL Y DE SEGURIDAD DE SISTEMA DE INFORMACIÓN</t>
  </si>
  <si>
    <t>SUBGERENTE DE SERVICIOS OPERACIONALES E INFRAESTRUCTURA</t>
  </si>
  <si>
    <t>ACTAS DE COMITÉ DIRECTIVO</t>
  </si>
  <si>
    <t>TABLAS DE RETENCIÓN DOCUMENTAL (TRD) 100 GERENCIA GENERAL</t>
  </si>
  <si>
    <t>Documental</t>
  </si>
  <si>
    <t>Fisico y Electrónico</t>
  </si>
  <si>
    <t>Doc. PDF</t>
  </si>
  <si>
    <t>CIRCULARES INFORMATIVAS</t>
  </si>
  <si>
    <t>CIRCULARES REGLAMENTARIAS</t>
  </si>
  <si>
    <t>ESTATUTOS</t>
  </si>
  <si>
    <t>INFORMES A ENTES DE CONTROL</t>
  </si>
  <si>
    <t>INFORMES A OTRAS ENTIDADES</t>
  </si>
  <si>
    <t>INFORMES DE GESTIÓN</t>
  </si>
  <si>
    <t>RESOLUCIONES</t>
  </si>
  <si>
    <t>TABLAS DE RETENCIÓN DOCUMENTAL (TRD) 110 OFICINA ASESORA DE COMUNICACIONES</t>
  </si>
  <si>
    <t>MEMORIAS INSTITUCIONALES</t>
  </si>
  <si>
    <t>PLAN  ESTRATÉGICO DE COMUNICACIONES</t>
  </si>
  <si>
    <t>PUBLICACIONES INSTITUCIONALES</t>
  </si>
  <si>
    <t>AUDITORIAS INTERNAS INTEGRALES</t>
  </si>
  <si>
    <t xml:space="preserve">TABLAS DE RETENCIÓN DOCUMENTAL (TRD) 120 OFICINA AUDITORIA INTERNA </t>
  </si>
  <si>
    <t>PLANES ANUALES DE AUDITORIAS INTEGRALES</t>
  </si>
  <si>
    <t>ACTAS DEL COMITÉ DE REVISIÓN POR LA DIRECCIÓN Y EL COMITÉ DE GESTIÓN</t>
  </si>
  <si>
    <t>TABLAS DE RETENCIÓN DOCUMENTAL (TRD) 200  SUBGERENCIA DE PLANEACIÓN Y PROYECTOS</t>
  </si>
  <si>
    <t>ACTAS DEL COMITÉ DEL SISTEMA DE GESTIÓN INTEGRADO</t>
  </si>
  <si>
    <t>AUDITORIAS EXTERNAS</t>
  </si>
  <si>
    <t>CONCEPTOS TÉCNICOS</t>
  </si>
  <si>
    <t>INSTRUMENTOS DEL SISTEMA DE GESTIÓN INTEGRADO</t>
  </si>
  <si>
    <t>PLANES DE ADMINISTRACIÓN DEL RIESGO</t>
  </si>
  <si>
    <t>PLANES DE ANTICORRUPCIÓN Y DE ATENCIÓN AL CIUDADANO</t>
  </si>
  <si>
    <t>PLANES ESTRATÉGICOS</t>
  </si>
  <si>
    <t>PROGRAMAS DE GESTIÓN AMBIENTAL</t>
  </si>
  <si>
    <t>PROYECTOS ESTRATÉGICOS</t>
  </si>
  <si>
    <t>TABLAS DE RETENCIÓN DOCUMENTAL (TRD) 300 SUBGERENCIA DE SERVICIOS OPERACIONALES E INFRAESTRUCTURA</t>
  </si>
  <si>
    <t>MULTAS OPERATIVAS</t>
  </si>
  <si>
    <t>NOVEDADES CON EMPRESAS TRANSPORTADORAS</t>
  </si>
  <si>
    <t>COMPROBANTES DE RECAUDO DEL SERVICIO OPERACIONAL</t>
  </si>
  <si>
    <t xml:space="preserve">TABLAS DE RETENCIÓN DOCUMENTAL (TRD) 310 DIRECCIÓN DE SERVICIO AL TRANSPORTADOR  </t>
  </si>
  <si>
    <t>COMPROBANTES DE RECAUDO TASA DE USO</t>
  </si>
  <si>
    <t>NOVEDADES CON LOCALES COMERCIALES</t>
  </si>
  <si>
    <t>NOVEDADES DE VEHÍCULOS Y PASAJEROS EN ORIGEN Y EN TRÁNSITO</t>
  </si>
  <si>
    <t>SANCIONES OPERATIVAS PEDAGÓGICAS</t>
  </si>
  <si>
    <t xml:space="preserve">COMPROBANTES DE RECAUDO DEL SERVICIO OPERACIONAL </t>
  </si>
  <si>
    <t>TABLAS DE RETENCIÓN DOCUMENTAL (TRD) 320  DIRECCIÓN DE SERVICIO AL CIUDADANO</t>
  </si>
  <si>
    <t xml:space="preserve">
NOVEDADES DE SERVICIO DE GUARDA EQUIPAJE
</t>
  </si>
  <si>
    <t>NOVEDADES DE SERVICIO DE PARQUEADERO PÚBLICO</t>
  </si>
  <si>
    <t>NOVEDADES DE SERVICIO DE TAXIS</t>
  </si>
  <si>
    <t>PETICIONES, QUEJAS, RECLAMOS  Y SOLUCIONES</t>
  </si>
  <si>
    <t xml:space="preserve">TABLAS DE RETENCIÓN DOCUMENTAL (TRD) 330  DIRECCIÓN DE SEGURIDAD OPERACIONAL </t>
  </si>
  <si>
    <t>PLANES DE CONTIGENCIA OPERACIONAL</t>
  </si>
  <si>
    <t xml:space="preserve">TABLAS DE RETENCIÓN DOCUMENTAL (TRD) 340  DIRECCIÓN DE INFRAESTRUCTURA </t>
  </si>
  <si>
    <t>PLANES DE MANTENIMIENTO PREVENTIVO Y CORRECTIVO DE INFRAESTRUCTURA</t>
  </si>
  <si>
    <t>ACCIONES DE TUTELA</t>
  </si>
  <si>
    <t>TABLAS DE RETENCIÓN DOCUMENTAL (TRD) 400  SUBGERENCIA JURÍDICA</t>
  </si>
  <si>
    <t>ACCIONES POPULARES</t>
  </si>
  <si>
    <t>ACTAS DE LA ASAMBLEA GENERAL DE ACCIONISTAS</t>
  </si>
  <si>
    <t>ACTAS DEL COMITÉ DE CONCILIACIÓN</t>
  </si>
  <si>
    <t>ACTAS DEL COMITÉ DE CONTRATACIÓN</t>
  </si>
  <si>
    <t>ACTAS DE LA JUNTA DIRECTIVA</t>
  </si>
  <si>
    <t>CONCEPTOS JURÍDICOS</t>
  </si>
  <si>
    <t>PROCESOS JUDICIALES</t>
  </si>
  <si>
    <t>CONCILIACIONES PREJUDICIALES</t>
  </si>
  <si>
    <t>CONTRATOS</t>
  </si>
  <si>
    <t xml:space="preserve">CONTRATOS DE COMODATO </t>
  </si>
  <si>
    <t xml:space="preserve">CONVENIOS INTERADMINISTRATIVOS </t>
  </si>
  <si>
    <t>PROCESOS ADMINISTRATIVOS Y ACTUACIONES ADMINISTRATIVAS</t>
  </si>
  <si>
    <t xml:space="preserve">PROCESOS CIVILES </t>
  </si>
  <si>
    <t>PROCESOS CONTENCIOSO ADMINISTRATIVO</t>
  </si>
  <si>
    <t>PROCESOS LABORALES</t>
  </si>
  <si>
    <t>PROCESOS PENALES</t>
  </si>
  <si>
    <t xml:space="preserve">HISTORIA DEL VEHÍCULO </t>
  </si>
  <si>
    <t>TABLAS DE RETENCIÓN DOCUMENTAL (TRD) 500  SUBGERENCIA CORPORATIVA</t>
  </si>
  <si>
    <t>PLANES ANUALES DE ADQUISICIONES</t>
  </si>
  <si>
    <t>POLÍTICAS DE TARIFAS DE SERVICIOS COMPLEMENTARIOS</t>
  </si>
  <si>
    <t>PROYECTO DE PRESUPUESTO</t>
  </si>
  <si>
    <t>REPORTES DE PAGO DE TELEFONÍA MÓVIL</t>
  </si>
  <si>
    <t>ACTAS DEL COMITÉ DE CONVIVENCIA LABORAL</t>
  </si>
  <si>
    <t>TABLAS DE RETENCIÓN DOCUMENTAL (TRD) 510 DIRECCIÓN DE GESTIÓN HUMANA</t>
  </si>
  <si>
    <t>ACTAS DEL COMITÉ DE EMERGENCIAS</t>
  </si>
  <si>
    <t>ACTAS DEL COMITÉ PARITARIO DE SEGURIDAD Y SALUD EN EL TRABAJO</t>
  </si>
  <si>
    <t>AUTOLIQUIDACIONES DE APORTES AL SISTEMA DE SEGURIDAD SOCIAL</t>
  </si>
  <si>
    <t>ACUERDOS SINDICALES</t>
  </si>
  <si>
    <t>HISTORIAS LABORALES</t>
  </si>
  <si>
    <t>DECLARACIÓN JURAMENTADA DE BIENES Y RENTAS</t>
  </si>
  <si>
    <t>MANUAL DE FUNCIONES</t>
  </si>
  <si>
    <t>NÓMINA</t>
  </si>
  <si>
    <t>PLANES DE BIENESTAR Y RECREACIÓN</t>
  </si>
  <si>
    <t>PLANES DE CAPACITACIÓN DE PERSONAL</t>
  </si>
  <si>
    <t>PLANES DE EVACUACIÓN Y EMERGENCIAS</t>
  </si>
  <si>
    <t>PROCESOS DISCIPLINARIOS</t>
  </si>
  <si>
    <t>PROGRAMAS SALUD OCUPACIONAL -SUBPROGRAMA MEDICINA PREVENTIVA EN EL TRABAJO</t>
  </si>
  <si>
    <t>PROGRAMAS SALUD OCUPACIONAL - SUBPROGRAMA DE HIGIENE</t>
  </si>
  <si>
    <t>PROGRAMAS SALUD OCUPACIONAL - SUBPROGRAMA DE SEGURIDAD INDUSTRIAL</t>
  </si>
  <si>
    <t xml:space="preserve">AFILIACIONES A DETERMINADO SINDICATO DE TRABAJADORES </t>
  </si>
  <si>
    <t>DENUNCIAS (RADICADAS ANTE FISCALIA, O ENTES DE CONTROL, Y DEMAS AUTORIDADES JUDICIALES)</t>
  </si>
  <si>
    <t>ACTAS DEL COMITÉ DE VIVIENDA</t>
  </si>
  <si>
    <t>ACTAS DEL COMITÉ EDUCATIVO</t>
  </si>
  <si>
    <t>ACTAS DEL COPASST (REGISTROS ACTAS, INFORMES DE ACCIDENTES LABORALES, INVESTIGACIONES DE ACCIDENTES O INCIDENTES, ETC)</t>
  </si>
  <si>
    <t>DOCUMENTOS GENERADOS EN EL CENTRO DE ESCUCHA PARA LA MITIGACIÓN DEL RIESGO PSICOSOCIAL</t>
  </si>
  <si>
    <t>FORMULARIOS DE AFILIACIÓN AL SISTEMA DE SEGURIDAD SOCIAL EN SALUD, PENSIÓN, RIESGOS LABORALES Y CAJA DE COMPENSACIÓN</t>
  </si>
  <si>
    <t>DOCUMENTOS RELACIONADOS CON EL TRÁMITE DE LIBRANZAS Y VISACIÓN DE CRÉDITOS</t>
  </si>
  <si>
    <t>REGLAMENTO INTERNO DE TRABAJO</t>
  </si>
  <si>
    <t>ACTAS DE COMITÉ DE CARTERA</t>
  </si>
  <si>
    <t>TABLAS DE RETENCIÓN DOCUMENTAL (TRD) 520 DIRECCIÓN DE GESTIÓN FINANCIERA</t>
  </si>
  <si>
    <t>ACTAS DE COMITÉ DE INVERSIONES</t>
  </si>
  <si>
    <t>CAJA MENOR</t>
  </si>
  <si>
    <t>CERTIFICADOS DE DISPONIBILIDAD PRESUPUESTAL-CONSECUTIVO</t>
  </si>
  <si>
    <t>CERTIFICADOS DE REGISTRO PRESUPUESTAL-CONSECUTIVO</t>
  </si>
  <si>
    <t>CIERRE PRESUPUESTAL</t>
  </si>
  <si>
    <t>COMPROBANTES DE CONTABILIDAD</t>
  </si>
  <si>
    <t>COMPROBANTES DE EGRESO</t>
  </si>
  <si>
    <t>CONCILIACIONES BANCARIAS</t>
  </si>
  <si>
    <t>CUENTAS BANCARIAS</t>
  </si>
  <si>
    <t>CUENTAS POR COBRAR</t>
  </si>
  <si>
    <t>DECLARACIONES TRIBUTARIAS</t>
  </si>
  <si>
    <t>HISTORIALES DE ACCIONISTAS</t>
  </si>
  <si>
    <t>LIBROS DE CONTABILIDAD</t>
  </si>
  <si>
    <t>LIBROS DE REGISTRO DE ACCIONES</t>
  </si>
  <si>
    <t>MODIFICACIÓN AL PRESUPUESTO DE GASTOS</t>
  </si>
  <si>
    <t>TRASLADOS PRESUPUESTALES</t>
  </si>
  <si>
    <t>LIBROS Y PAPELES DEL COMERCIANTE</t>
  </si>
  <si>
    <t>ESTADOS FINANCIEROS Y CONTABLES</t>
  </si>
  <si>
    <t>MODELO FINANCIERO ESTATAL</t>
  </si>
  <si>
    <t>MOVIMIENTO DIARIO DE CAJA</t>
  </si>
  <si>
    <t>COBRO PERSUASIVO</t>
  </si>
  <si>
    <t>TABLAS DE RETENCIÓN DOCUMENTAL (TRD) 530 DIRECCIÓN GESTIÓN  RECURSOS FÍSICOS Y NEGOCIOS</t>
  </si>
  <si>
    <t>CONTRATO DE ARRENDAMIENTO DE BIENES INMUEBLES</t>
  </si>
  <si>
    <t>HISTORIA DE BIENES INMUEBLES</t>
  </si>
  <si>
    <t>REPORTE DE PAGOS DE SERVICIOS PÚBLICOS BIENES INMUEBLES</t>
  </si>
  <si>
    <t xml:space="preserve">ACTAS DE COMITÉ DE INVENTARIOS </t>
  </si>
  <si>
    <t>COMPROBANTES DE BAJA DE BIENES MUEBLES</t>
  </si>
  <si>
    <t>COMPROBANTES DE ENTRADA ALMACÉN</t>
  </si>
  <si>
    <t>COMPROBANTES DE SALIDA DE ALMACÉN</t>
  </si>
  <si>
    <t>INVENTARIO GENERAL DE BIENES MUEBLES</t>
  </si>
  <si>
    <t>ACTAS DE COMITÉ INTERNO DE ARCHIVO</t>
  </si>
  <si>
    <t>ACTAS DE ELIMINACIÓN DOCUMENTAL</t>
  </si>
  <si>
    <t>ACTAS DE TRANSFERENCIAS DOCUMENTALES PRIMARIAS</t>
  </si>
  <si>
    <t>ACTAS DE TRANSFERENCIAS DOCUMENTALES SECUNDARIAS</t>
  </si>
  <si>
    <t>CONSECUTIVO DE COMUNICACIONES OFICIALES</t>
  </si>
  <si>
    <t>INVENTARIOS DOCUMENTALES</t>
  </si>
  <si>
    <t>PLANILLA DE REGISTRO DE COMUNICACIONES OFICIALES ENVIADAS</t>
  </si>
  <si>
    <t>REGISTROS DE PRÉSTAMOS DOCUMENTALES</t>
  </si>
  <si>
    <t>TABLAS DE RETENCIÓN DOCUMENTAL</t>
  </si>
  <si>
    <t>TABLAS DE VALORACIÓN DOCUMENTAL</t>
  </si>
  <si>
    <t>ACTAS DEL COMITÉ DE  SEGURIDAD DE LA INFORMACIÓN</t>
  </si>
  <si>
    <t xml:space="preserve">TABLAS DE RETENCIÓN DOCUMENTAL (TRD) 540  DIRECCIÓN DE RECURSOS TECNOLÓGICOS </t>
  </si>
  <si>
    <t>COPIAS DE SEGURIDAD DE LOS SISTEMAS DE INFORMACIÓN</t>
  </si>
  <si>
    <t>HISTORIALES DE EQUIPOS DE COMPUTO</t>
  </si>
  <si>
    <t>INVENTARIOS DE ACTIVOS DE INFORMACIÓN</t>
  </si>
  <si>
    <t>PLANES DE CONTINGENCIA DE TECNOLOGÍA</t>
  </si>
  <si>
    <t>PLANES DE MANTENIMIENTO PREVENTIVO Y CORRECTIVO DE SOFTWARE, HADWARE Y COMUNICACIONES</t>
  </si>
  <si>
    <t>PLANES ESTRATÉGICOS DE TECNOLOGÍAS DE INFORMACIÓN Y COMUNICACIÓN -PESI</t>
  </si>
  <si>
    <t>PROGRAMA DE GOBIERNO EN LÍNEA- 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</si>
</sst>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Arial"/>
    </font>
    <font>
      <b/>
      <sz val="20"/>
      <color theme="1"/>
      <name val="Calibri"/>
    </font>
    <font>
      <b/>
      <sz val="16"/>
      <color theme="1"/>
      <name val="Calibri"/>
    </font>
    <font>
      <b/>
      <sz val="11"/>
      <color theme="1"/>
      <name val="Calibri"/>
    </font>
    <font>
      <sz val="8"/>
      <color rgb="FF3F3F3F"/>
      <name val="Calibri"/>
    </font>
    <font>
      <b/>
      <sz val="8"/>
      <color rgb="FF3F3F3F"/>
      <name val="Calibri"/>
    </font>
    <font>
      <sz val="8"/>
      <color theme="1"/>
      <name val="Calibri"/>
    </font>
    <font>
      <sz val="7"/>
      <color theme="0"/>
      <name val="Calibri"/>
    </font>
    <font>
      <sz val="11"/>
      <color theme="1"/>
      <name val="Calibri"/>
    </font>
    <font>
      <sz val="11"/>
      <color theme="0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4"/>
      <color theme="1"/>
      <name val="Calibri"/>
    </font>
    <font>
      <b/>
      <sz val="9"/>
      <color theme="1"/>
      <name val="Calibri"/>
    </font>
    <font>
      <sz val="9"/>
      <color theme="0"/>
      <name val="Calibri"/>
    </font>
    <font>
      <sz val="9"/>
      <color theme="1"/>
      <name val="Calibri"/>
    </font>
    <font>
      <sz val="8"/>
      <color rgb="FF3F3F3F"/>
      <name val="Arial"/>
    </font>
    <font>
      <sz val="8"/>
      <color rgb="FF3F3F3F"/>
      <name val="Arial"/>
      <family val="2"/>
    </font>
    <font>
      <sz val="8"/>
      <color rgb="FF404040"/>
      <name val="Calibri"/>
    </font>
    <font>
      <b/>
      <sz val="11"/>
      <name val="Arial"/>
    </font>
    <font>
      <sz val="8"/>
      <color theme="1"/>
      <name val="Arial"/>
    </font>
    <font>
      <b/>
      <sz val="11"/>
      <name val="Calibri"/>
    </font>
    <font>
      <b/>
      <sz val="8"/>
      <color rgb="FFFFFFFF"/>
      <name val="Calibri"/>
    </font>
    <font>
      <sz val="8"/>
      <color rgb="FF000000"/>
      <name val="Calibri"/>
    </font>
    <font>
      <sz val="11"/>
      <name val="Calibri"/>
    </font>
    <font>
      <sz val="12"/>
      <name val="Times New Roman"/>
      <family val="1"/>
    </font>
    <font>
      <sz val="8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rgb="FF0099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009900"/>
        <bgColor rgb="FF009900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 style="thin">
        <color rgb="FF000000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7F7F7F"/>
      </right>
      <top style="thin">
        <color rgb="FF000000"/>
      </top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2">
    <xf numFmtId="0" fontId="0" fillId="0" borderId="0"/>
    <xf numFmtId="0" fontId="27" fillId="0" borderId="0"/>
  </cellStyleXfs>
  <cellXfs count="17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vertical="center"/>
    </xf>
    <xf numFmtId="0" fontId="18" fillId="3" borderId="22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22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2" borderId="9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0" fontId="20" fillId="2" borderId="27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24" fillId="5" borderId="28" xfId="0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26" fillId="0" borderId="16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4" fillId="6" borderId="29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24" fillId="6" borderId="3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7" borderId="9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/>
    </xf>
    <xf numFmtId="0" fontId="10" fillId="7" borderId="30" xfId="0" applyFont="1" applyFill="1" applyBorder="1" applyAlignment="1">
      <alignment vertical="center"/>
    </xf>
    <xf numFmtId="0" fontId="10" fillId="7" borderId="17" xfId="0" applyFont="1" applyFill="1" applyBorder="1" applyAlignment="1">
      <alignment vertical="center"/>
    </xf>
    <xf numFmtId="0" fontId="24" fillId="9" borderId="30" xfId="0" applyFont="1" applyFill="1" applyBorder="1" applyAlignment="1">
      <alignment horizontal="center" vertical="center"/>
    </xf>
    <xf numFmtId="0" fontId="10" fillId="7" borderId="0" xfId="0" applyFont="1" applyFill="1" applyAlignment="1">
      <alignment vertical="center"/>
    </xf>
    <xf numFmtId="0" fontId="26" fillId="7" borderId="30" xfId="0" applyFont="1" applyFill="1" applyBorder="1" applyAlignment="1">
      <alignment vertical="center"/>
    </xf>
    <xf numFmtId="0" fontId="26" fillId="7" borderId="17" xfId="0" applyFont="1" applyFill="1" applyBorder="1" applyAlignment="1">
      <alignment vertical="center"/>
    </xf>
    <xf numFmtId="0" fontId="26" fillId="7" borderId="0" xfId="0" applyFont="1" applyFill="1" applyAlignment="1">
      <alignment vertical="center"/>
    </xf>
    <xf numFmtId="0" fontId="6" fillId="4" borderId="30" xfId="0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26" fillId="0" borderId="26" xfId="0" applyFont="1" applyBorder="1" applyAlignment="1">
      <alignment vertical="center"/>
    </xf>
    <xf numFmtId="0" fontId="26" fillId="0" borderId="31" xfId="0" applyFont="1" applyBorder="1" applyAlignment="1">
      <alignment vertical="center"/>
    </xf>
    <xf numFmtId="0" fontId="20" fillId="0" borderId="32" xfId="0" applyFont="1" applyBorder="1" applyAlignment="1">
      <alignment horizontal="center" vertical="center"/>
    </xf>
    <xf numFmtId="0" fontId="26" fillId="0" borderId="32" xfId="0" applyFont="1" applyBorder="1" applyAlignment="1">
      <alignment vertical="center"/>
    </xf>
    <xf numFmtId="0" fontId="28" fillId="0" borderId="33" xfId="1" applyFont="1" applyBorder="1" applyAlignment="1" applyProtection="1">
      <alignment horizontal="center" vertical="center" wrapText="1"/>
      <protection locked="0"/>
    </xf>
    <xf numFmtId="0" fontId="28" fillId="2" borderId="34" xfId="1" applyFont="1" applyFill="1" applyBorder="1" applyAlignment="1" applyProtection="1">
      <alignment horizontal="center" vertical="center" wrapText="1"/>
      <protection locked="0"/>
    </xf>
    <xf numFmtId="0" fontId="28" fillId="0" borderId="34" xfId="1" applyFont="1" applyBorder="1" applyAlignment="1" applyProtection="1">
      <alignment horizontal="center" vertical="center" wrapText="1"/>
      <protection locked="0"/>
    </xf>
    <xf numFmtId="0" fontId="28" fillId="0" borderId="35" xfId="1" applyFont="1" applyBorder="1" applyAlignment="1" applyProtection="1">
      <alignment horizontal="center" vertical="center" wrapText="1" shrinkToFit="1"/>
      <protection locked="0"/>
    </xf>
    <xf numFmtId="0" fontId="28" fillId="0" borderId="35" xfId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vertical="center"/>
    </xf>
    <xf numFmtId="0" fontId="28" fillId="0" borderId="36" xfId="1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>
      <alignment horizontal="center" vertical="center"/>
    </xf>
    <xf numFmtId="0" fontId="28" fillId="0" borderId="13" xfId="1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vertical="center"/>
    </xf>
    <xf numFmtId="0" fontId="28" fillId="0" borderId="36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8" fillId="2" borderId="13" xfId="0" applyFont="1" applyFill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2" borderId="33" xfId="1" applyFont="1" applyFill="1" applyBorder="1" applyAlignment="1" applyProtection="1">
      <alignment horizontal="center" vertical="center" wrapText="1"/>
      <protection locked="0"/>
    </xf>
    <xf numFmtId="0" fontId="28" fillId="2" borderId="35" xfId="1" applyFont="1" applyFill="1" applyBorder="1" applyAlignment="1" applyProtection="1">
      <alignment horizontal="center" vertical="center" wrapText="1" shrinkToFit="1"/>
      <protection locked="0"/>
    </xf>
    <xf numFmtId="0" fontId="28" fillId="2" borderId="35" xfId="1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Alignment="1">
      <alignment vertical="center"/>
    </xf>
    <xf numFmtId="0" fontId="28" fillId="2" borderId="13" xfId="1" applyFont="1" applyFill="1" applyBorder="1" applyAlignment="1" applyProtection="1">
      <alignment horizontal="center" vertical="center" wrapText="1"/>
      <protection locked="0"/>
    </xf>
    <xf numFmtId="0" fontId="29" fillId="2" borderId="0" xfId="0" applyFont="1" applyFill="1" applyAlignment="1">
      <alignment vertical="center"/>
    </xf>
    <xf numFmtId="0" fontId="28" fillId="2" borderId="35" xfId="0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28" fillId="2" borderId="36" xfId="1" applyFont="1" applyFill="1" applyBorder="1" applyAlignment="1" applyProtection="1">
      <alignment horizontal="center" vertical="center" wrapText="1"/>
      <protection locked="0"/>
    </xf>
    <xf numFmtId="0" fontId="28" fillId="0" borderId="37" xfId="1" applyFont="1" applyBorder="1" applyAlignment="1" applyProtection="1">
      <alignment horizontal="center" vertical="center" wrapText="1"/>
      <protection locked="0"/>
    </xf>
    <xf numFmtId="0" fontId="28" fillId="2" borderId="38" xfId="1" applyFont="1" applyFill="1" applyBorder="1" applyAlignment="1" applyProtection="1">
      <alignment horizontal="center" vertical="center" wrapText="1"/>
      <protection locked="0"/>
    </xf>
    <xf numFmtId="0" fontId="28" fillId="0" borderId="38" xfId="1" applyFont="1" applyBorder="1" applyAlignment="1" applyProtection="1">
      <alignment horizontal="center" vertical="center" wrapText="1"/>
      <protection locked="0"/>
    </xf>
    <xf numFmtId="0" fontId="28" fillId="0" borderId="39" xfId="1" applyFont="1" applyBorder="1" applyAlignment="1" applyProtection="1">
      <alignment horizontal="center" vertical="center" wrapText="1" shrinkToFit="1"/>
      <protection locked="0"/>
    </xf>
    <xf numFmtId="0" fontId="28" fillId="0" borderId="39" xfId="1" applyFont="1" applyBorder="1" applyAlignment="1" applyProtection="1">
      <alignment horizontal="center" vertical="center" wrapText="1"/>
      <protection locked="0"/>
    </xf>
    <xf numFmtId="0" fontId="28" fillId="0" borderId="13" xfId="1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vertical="center"/>
    </xf>
    <xf numFmtId="0" fontId="32" fillId="0" borderId="12" xfId="0" applyFont="1" applyBorder="1" applyAlignment="1">
      <alignment vertical="center"/>
    </xf>
  </cellXfs>
  <cellStyles count="2">
    <cellStyle name="Normal" xfId="0" builtinId="0"/>
    <cellStyle name="Normal 3" xfId="1" xr:uid="{572F80A8-A49F-481A-8E98-5B7165993C9F}"/>
  </cellStyles>
  <dxfs count="336"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200026</xdr:rowOff>
    </xdr:from>
    <xdr:to>
      <xdr:col>1</xdr:col>
      <xdr:colOff>886687</xdr:colOff>
      <xdr:row>2</xdr:row>
      <xdr:rowOff>219075</xdr:rowOff>
    </xdr:to>
    <xdr:pic>
      <xdr:nvPicPr>
        <xdr:cNvPr id="2" name="1 Imagen" descr="C:\Users\adriana.luque\Downloads\LOGO NUEVO + ALCALDIA 2-01.png">
          <a:extLst>
            <a:ext uri="{FF2B5EF4-FFF2-40B4-BE49-F238E27FC236}">
              <a16:creationId xmlns:a16="http://schemas.microsoft.com/office/drawing/2014/main" id="{61562903-725C-4F9C-BBF3-9816CE82D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674" r="56010" b="9726"/>
        <a:stretch>
          <a:fillRect/>
        </a:stretch>
      </xdr:blipFill>
      <xdr:spPr bwMode="auto">
        <a:xfrm>
          <a:off x="419100" y="200026"/>
          <a:ext cx="743812" cy="876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85725</xdr:colOff>
      <xdr:row>0</xdr:row>
      <xdr:rowOff>0</xdr:rowOff>
    </xdr:from>
    <xdr:to>
      <xdr:col>35</xdr:col>
      <xdr:colOff>90918</xdr:colOff>
      <xdr:row>2</xdr:row>
      <xdr:rowOff>424082</xdr:rowOff>
    </xdr:to>
    <xdr:pic>
      <xdr:nvPicPr>
        <xdr:cNvPr id="3" name="2 Imagen" descr="C:\Users\adriana.luque\Downloads\LOGO NUEVO + ALCALDIA 2-01.png">
          <a:extLst>
            <a:ext uri="{FF2B5EF4-FFF2-40B4-BE49-F238E27FC236}">
              <a16:creationId xmlns:a16="http://schemas.microsoft.com/office/drawing/2014/main" id="{504947BF-A21C-42F0-A37B-1DA758C48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53850" b="10076"/>
        <a:stretch>
          <a:fillRect/>
        </a:stretch>
      </xdr:blipFill>
      <xdr:spPr bwMode="auto">
        <a:xfrm>
          <a:off x="24984075" y="0"/>
          <a:ext cx="1414893" cy="1281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TI-FT44%20REGISTRO%20DE%20ACTIVOS%20DE%20INFORMACION%20V.1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io"/>
      <sheetName val="BD"/>
      <sheetName val="Clasificación"/>
      <sheetName val="Inventario Activos 2020 (2)"/>
    </sheetNames>
    <sheetDataSet>
      <sheetData sheetId="0" refreshError="1"/>
      <sheetData sheetId="1" refreshError="1"/>
      <sheetData sheetId="2">
        <row r="9">
          <cell r="B9" t="str">
            <v>Alto</v>
          </cell>
          <cell r="C9" t="str">
            <v>Confidencial</v>
          </cell>
        </row>
        <row r="10">
          <cell r="B10" t="str">
            <v>Medio</v>
          </cell>
          <cell r="C10" t="str">
            <v>Uso Interno</v>
          </cell>
        </row>
        <row r="11">
          <cell r="B11" t="str">
            <v>Bajo</v>
          </cell>
          <cell r="C11" t="str">
            <v>Pública</v>
          </cell>
        </row>
        <row r="15">
          <cell r="B15" t="str">
            <v>Alto</v>
          </cell>
          <cell r="C15" t="str">
            <v>Crítica</v>
          </cell>
        </row>
        <row r="16">
          <cell r="B16" t="str">
            <v>Medio</v>
          </cell>
        </row>
        <row r="17">
          <cell r="B17" t="str">
            <v>Bajo</v>
          </cell>
          <cell r="C17" t="str">
            <v>No Crítica</v>
          </cell>
        </row>
        <row r="22">
          <cell r="B22" t="str">
            <v>Alto</v>
          </cell>
          <cell r="C22" t="str">
            <v>Crítica</v>
          </cell>
        </row>
        <row r="23">
          <cell r="B23" t="str">
            <v>Medio</v>
          </cell>
        </row>
        <row r="24">
          <cell r="B24" t="str">
            <v>Bajo</v>
          </cell>
          <cell r="C24" t="str">
            <v>No Crítica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A8F51-68CA-40C7-B05D-AA49236B92C2}">
  <dimension ref="A1:AK386"/>
  <sheetViews>
    <sheetView showGridLines="0" tabSelected="1" topLeftCell="A19" workbookViewId="0">
      <selection activeCell="H28" sqref="H28"/>
    </sheetView>
  </sheetViews>
  <sheetFormatPr baseColWidth="10" defaultColWidth="11.7109375" defaultRowHeight="33.75" customHeight="1"/>
  <cols>
    <col min="1" max="1" width="4.140625" bestFit="1" customWidth="1"/>
    <col min="2" max="2" width="16.140625" bestFit="1" customWidth="1"/>
    <col min="3" max="3" width="16.42578125" customWidth="1"/>
    <col min="4" max="4" width="21.7109375" bestFit="1" customWidth="1"/>
    <col min="5" max="5" width="28.28515625" customWidth="1"/>
    <col min="6" max="6" width="14.5703125" bestFit="1" customWidth="1"/>
    <col min="7" max="7" width="18.140625" customWidth="1"/>
    <col min="8" max="8" width="17.5703125" bestFit="1" customWidth="1"/>
    <col min="9" max="9" width="1.42578125" customWidth="1"/>
    <col min="10" max="10" width="14.28515625" bestFit="1" customWidth="1"/>
    <col min="11" max="11" width="18.28515625" bestFit="1" customWidth="1"/>
    <col min="12" max="12" width="18.85546875" bestFit="1" customWidth="1"/>
    <col min="13" max="13" width="19.7109375" bestFit="1" customWidth="1"/>
    <col min="14" max="14" width="16.7109375" bestFit="1" customWidth="1"/>
    <col min="15" max="15" width="1.28515625" customWidth="1"/>
    <col min="16" max="16" width="10.5703125" bestFit="1" customWidth="1"/>
    <col min="18" max="18" width="2" customWidth="1"/>
    <col min="19" max="19" width="7" bestFit="1" customWidth="1"/>
    <col min="20" max="20" width="7.140625" bestFit="1" customWidth="1"/>
    <col min="21" max="21" width="2.85546875" customWidth="1"/>
    <col min="22" max="22" width="9.5703125" bestFit="1" customWidth="1"/>
    <col min="23" max="24" width="9.42578125" bestFit="1" customWidth="1"/>
    <col min="25" max="25" width="2.28515625" customWidth="1"/>
    <col min="27" max="27" width="11.42578125" bestFit="1" customWidth="1"/>
    <col min="28" max="28" width="1.85546875" customWidth="1"/>
    <col min="30" max="30" width="8.5703125" bestFit="1" customWidth="1"/>
    <col min="31" max="31" width="10.5703125" bestFit="1" customWidth="1"/>
    <col min="32" max="32" width="5.85546875" customWidth="1"/>
    <col min="33" max="33" width="1.7109375" customWidth="1"/>
    <col min="34" max="34" width="12.5703125" bestFit="1" customWidth="1"/>
    <col min="35" max="35" width="8.5703125" bestFit="1" customWidth="1"/>
    <col min="36" max="36" width="10.5703125" bestFit="1" customWidth="1"/>
  </cols>
  <sheetData>
    <row r="1" spans="1:37" ht="33.7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2"/>
      <c r="S1" s="5" t="s">
        <v>1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7"/>
      <c r="AF1" s="8"/>
      <c r="AG1" s="4"/>
      <c r="AH1" s="4"/>
      <c r="AI1" s="4"/>
      <c r="AJ1" s="2"/>
      <c r="AK1" s="9"/>
    </row>
    <row r="2" spans="1:37" ht="33.75" customHeight="1">
      <c r="A2" s="10"/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  <c r="S2" s="15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7"/>
      <c r="AF2" s="10"/>
      <c r="AG2" s="18"/>
      <c r="AH2" s="18"/>
      <c r="AI2" s="18"/>
      <c r="AJ2" s="11"/>
      <c r="AK2" s="9"/>
    </row>
    <row r="3" spans="1:37" ht="33.75" customHeight="1">
      <c r="A3" s="12"/>
      <c r="B3" s="14"/>
      <c r="C3" s="19" t="s">
        <v>2</v>
      </c>
      <c r="D3" s="13"/>
      <c r="E3" s="13"/>
      <c r="F3" s="14"/>
      <c r="G3" s="15" t="s">
        <v>3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4"/>
      <c r="S3" s="169" t="s">
        <v>4</v>
      </c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1"/>
      <c r="AF3" s="12"/>
      <c r="AG3" s="13"/>
      <c r="AH3" s="13"/>
      <c r="AI3" s="13"/>
      <c r="AJ3" s="14"/>
      <c r="AK3" s="22"/>
    </row>
    <row r="4" spans="1:37" ht="5.25" customHeight="1">
      <c r="A4" s="166"/>
      <c r="B4" s="166"/>
      <c r="C4" s="167"/>
      <c r="D4" s="166"/>
      <c r="E4" s="166"/>
      <c r="F4" s="166"/>
      <c r="G4" s="168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7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22"/>
    </row>
    <row r="5" spans="1:37" ht="15" customHeight="1">
      <c r="A5" s="24" t="s">
        <v>5</v>
      </c>
      <c r="B5" s="20"/>
      <c r="C5" s="20"/>
      <c r="D5" s="20"/>
      <c r="E5" s="20"/>
      <c r="F5" s="20"/>
      <c r="G5" s="20"/>
      <c r="H5" s="21"/>
      <c r="I5" s="25"/>
      <c r="J5" s="24" t="s">
        <v>6</v>
      </c>
      <c r="K5" s="20"/>
      <c r="L5" s="20"/>
      <c r="M5" s="20"/>
      <c r="N5" s="21"/>
      <c r="O5" s="26"/>
      <c r="P5" s="24" t="s">
        <v>7</v>
      </c>
      <c r="Q5" s="21"/>
      <c r="R5" s="26"/>
      <c r="S5" s="24" t="s">
        <v>8</v>
      </c>
      <c r="T5" s="21"/>
      <c r="U5" s="27"/>
      <c r="V5" s="24" t="s">
        <v>9</v>
      </c>
      <c r="W5" s="20"/>
      <c r="X5" s="21"/>
      <c r="Y5" s="27"/>
      <c r="Z5" s="24" t="s">
        <v>10</v>
      </c>
      <c r="AA5" s="21"/>
      <c r="AB5" s="28"/>
      <c r="AC5" s="24" t="s">
        <v>11</v>
      </c>
      <c r="AD5" s="20"/>
      <c r="AE5" s="20"/>
      <c r="AF5" s="21"/>
      <c r="AG5" s="26"/>
      <c r="AH5" s="29" t="s">
        <v>12</v>
      </c>
      <c r="AI5" s="30"/>
      <c r="AJ5" s="31"/>
      <c r="AK5" s="25"/>
    </row>
    <row r="6" spans="1:37" ht="6.75" customHeight="1">
      <c r="A6" s="32"/>
      <c r="B6" s="33"/>
      <c r="C6" s="34"/>
      <c r="D6" s="33"/>
      <c r="E6" s="33"/>
      <c r="F6" s="33"/>
      <c r="G6" s="33"/>
      <c r="H6" s="35"/>
      <c r="I6" s="25"/>
      <c r="J6" s="33"/>
      <c r="K6" s="33"/>
      <c r="L6" s="33"/>
      <c r="M6" s="33"/>
      <c r="N6" s="33"/>
      <c r="O6" s="26"/>
      <c r="P6" s="33"/>
      <c r="Q6" s="33"/>
      <c r="R6" s="26"/>
      <c r="S6" s="33"/>
      <c r="T6" s="33"/>
      <c r="U6" s="27"/>
      <c r="V6" s="24"/>
      <c r="W6" s="20"/>
      <c r="X6" s="21"/>
      <c r="Y6" s="27"/>
      <c r="Z6" s="33"/>
      <c r="AA6" s="33"/>
      <c r="AB6" s="36"/>
      <c r="AC6" s="37"/>
      <c r="AD6" s="38"/>
      <c r="AE6" s="38"/>
      <c r="AF6" s="39"/>
      <c r="AG6" s="40"/>
      <c r="AH6" s="41"/>
      <c r="AI6" s="42"/>
      <c r="AJ6" s="43"/>
      <c r="AK6" s="25"/>
    </row>
    <row r="7" spans="1:37" ht="33.75" customHeight="1">
      <c r="A7" s="44" t="s">
        <v>13</v>
      </c>
      <c r="B7" s="45" t="s">
        <v>14</v>
      </c>
      <c r="C7" s="46" t="s">
        <v>15</v>
      </c>
      <c r="D7" s="47" t="s">
        <v>16</v>
      </c>
      <c r="E7" s="47" t="s">
        <v>17</v>
      </c>
      <c r="F7" s="47" t="s">
        <v>18</v>
      </c>
      <c r="G7" s="47" t="s">
        <v>19</v>
      </c>
      <c r="H7" s="47" t="s">
        <v>20</v>
      </c>
      <c r="I7" s="25"/>
      <c r="J7" s="48" t="s">
        <v>21</v>
      </c>
      <c r="K7" s="48" t="s">
        <v>22</v>
      </c>
      <c r="L7" s="48" t="s">
        <v>23</v>
      </c>
      <c r="M7" s="48" t="s">
        <v>24</v>
      </c>
      <c r="N7" s="48" t="s">
        <v>25</v>
      </c>
      <c r="O7" s="49"/>
      <c r="P7" s="48" t="s">
        <v>26</v>
      </c>
      <c r="Q7" s="48" t="s">
        <v>27</v>
      </c>
      <c r="R7" s="50"/>
      <c r="S7" s="48" t="s">
        <v>28</v>
      </c>
      <c r="T7" s="48" t="s">
        <v>29</v>
      </c>
      <c r="U7" s="51"/>
      <c r="V7" s="48" t="s">
        <v>30</v>
      </c>
      <c r="W7" s="48" t="s">
        <v>31</v>
      </c>
      <c r="X7" s="48" t="s">
        <v>32</v>
      </c>
      <c r="Y7" s="51"/>
      <c r="Z7" s="48" t="s">
        <v>33</v>
      </c>
      <c r="AA7" s="48" t="s">
        <v>34</v>
      </c>
      <c r="AB7" s="36"/>
      <c r="AC7" s="52" t="s">
        <v>35</v>
      </c>
      <c r="AD7" s="53" t="s">
        <v>36</v>
      </c>
      <c r="AE7" s="53" t="s">
        <v>37</v>
      </c>
      <c r="AF7" s="54" t="s">
        <v>38</v>
      </c>
      <c r="AG7" s="51"/>
      <c r="AH7" s="55" t="s">
        <v>35</v>
      </c>
      <c r="AI7" s="55" t="s">
        <v>36</v>
      </c>
      <c r="AJ7" s="55" t="s">
        <v>37</v>
      </c>
      <c r="AK7" s="25"/>
    </row>
    <row r="8" spans="1:37" ht="33.75" customHeight="1">
      <c r="A8" s="56"/>
      <c r="B8" s="14"/>
      <c r="C8" s="57"/>
      <c r="D8" s="58"/>
      <c r="E8" s="58"/>
      <c r="F8" s="58"/>
      <c r="G8" s="58"/>
      <c r="H8" s="58"/>
      <c r="I8" s="25"/>
      <c r="J8" s="59"/>
      <c r="K8" s="59"/>
      <c r="L8" s="59"/>
      <c r="M8" s="59"/>
      <c r="N8" s="59"/>
      <c r="O8" s="49"/>
      <c r="P8" s="59"/>
      <c r="Q8" s="59"/>
      <c r="R8" s="59"/>
      <c r="S8" s="59"/>
      <c r="T8" s="59"/>
      <c r="U8" s="51"/>
      <c r="V8" s="59"/>
      <c r="W8" s="59"/>
      <c r="X8" s="59"/>
      <c r="Y8" s="51"/>
      <c r="Z8" s="59"/>
      <c r="AA8" s="59"/>
      <c r="AB8" s="36"/>
      <c r="AC8" s="52" t="s">
        <v>39</v>
      </c>
      <c r="AD8" s="52" t="s">
        <v>39</v>
      </c>
      <c r="AE8" s="52" t="s">
        <v>39</v>
      </c>
      <c r="AF8" s="59"/>
      <c r="AG8" s="51"/>
      <c r="AH8" s="60" t="s">
        <v>39</v>
      </c>
      <c r="AI8" s="60" t="s">
        <v>39</v>
      </c>
      <c r="AJ8" s="60" t="s">
        <v>39</v>
      </c>
      <c r="AK8" s="25"/>
    </row>
    <row r="9" spans="1:37" ht="33.75" customHeight="1">
      <c r="A9" s="61">
        <v>1</v>
      </c>
      <c r="B9" s="62" t="s">
        <v>40</v>
      </c>
      <c r="C9" s="63" t="s">
        <v>41</v>
      </c>
      <c r="D9" s="64" t="s">
        <v>42</v>
      </c>
      <c r="E9" s="65" t="s">
        <v>43</v>
      </c>
      <c r="F9" s="66" t="s">
        <v>44</v>
      </c>
      <c r="G9" s="67"/>
      <c r="H9" s="67" t="s">
        <v>45</v>
      </c>
      <c r="I9" s="68"/>
      <c r="J9" s="69" t="s">
        <v>46</v>
      </c>
      <c r="K9" s="69" t="s">
        <v>46</v>
      </c>
      <c r="L9" s="69" t="s">
        <v>46</v>
      </c>
      <c r="M9" s="69" t="s">
        <v>46</v>
      </c>
      <c r="N9" s="69" t="s">
        <v>47</v>
      </c>
      <c r="O9" s="68"/>
      <c r="P9" s="69" t="s">
        <v>48</v>
      </c>
      <c r="Q9" s="69" t="s">
        <v>46</v>
      </c>
      <c r="R9" s="68"/>
      <c r="S9" s="69" t="s">
        <v>49</v>
      </c>
      <c r="T9" s="69">
        <v>1</v>
      </c>
      <c r="U9" s="68"/>
      <c r="V9" s="70"/>
      <c r="W9" s="70" t="s">
        <v>50</v>
      </c>
      <c r="X9" s="70"/>
      <c r="Y9" s="68"/>
      <c r="Z9" s="71" t="s">
        <v>51</v>
      </c>
      <c r="AA9" s="71" t="s">
        <v>41</v>
      </c>
      <c r="AB9" s="36"/>
      <c r="AC9" s="72" t="s">
        <v>52</v>
      </c>
      <c r="AD9" s="72" t="s">
        <v>53</v>
      </c>
      <c r="AE9" s="72" t="s">
        <v>54</v>
      </c>
      <c r="AF9" s="72" t="str">
        <f t="shared" ref="AF9:AF28" si="0">IF( OR(AC9="Alto",AD9="Alto",AE9="Alto"),"Crítico","No Crítico")</f>
        <v>Crítico</v>
      </c>
      <c r="AG9" s="68"/>
      <c r="AH9" s="73" t="str">
        <f>IF(AC9=[1]Clasificación!$B$9,[1]Clasificación!$C$9,IF(AC9=[1]Clasificación!$B$10,[1]Clasificación!$C$10,IF(OR(AC9=[1]Clasificación!$B$11,AC9=[1]Clasificación!$C$11),[1]Clasificación!$C$11,"Por clasificar")))</f>
        <v>Pública</v>
      </c>
      <c r="AI9" s="67" t="str">
        <f>IF(OR(AD9=[1]Clasificación!$B$15,AD9=[1]Clasificación!$B$16),[1]Clasificación!$C$15,IF(AD9=[1]Clasificación!$B$17,[1]Clasificación!$C$17,"Por clasificar"))</f>
        <v>Crítica</v>
      </c>
      <c r="AJ9" s="67" t="str">
        <f>IF(OR(AE9=[1]Clasificación!$B$22,AE9=[1]Clasificación!$B$23),[1]Clasificación!$C$22,IF(AE9=[1]Clasificación!$B$24,[1]Clasificación!$C$24,"Por clasificar"))</f>
        <v>Crítica</v>
      </c>
      <c r="AK9" s="23"/>
    </row>
    <row r="10" spans="1:37" ht="33.75" customHeight="1">
      <c r="A10" s="61">
        <v>2</v>
      </c>
      <c r="B10" s="62" t="s">
        <v>40</v>
      </c>
      <c r="C10" s="63" t="s">
        <v>41</v>
      </c>
      <c r="D10" s="64" t="s">
        <v>42</v>
      </c>
      <c r="E10" s="66" t="s">
        <v>55</v>
      </c>
      <c r="F10" s="66" t="s">
        <v>56</v>
      </c>
      <c r="G10" s="67"/>
      <c r="H10" s="67" t="s">
        <v>45</v>
      </c>
      <c r="I10" s="68"/>
      <c r="J10" s="67" t="s">
        <v>46</v>
      </c>
      <c r="K10" s="67" t="s">
        <v>46</v>
      </c>
      <c r="L10" s="67" t="s">
        <v>46</v>
      </c>
      <c r="M10" s="67" t="s">
        <v>46</v>
      </c>
      <c r="N10" s="67" t="s">
        <v>47</v>
      </c>
      <c r="O10" s="68"/>
      <c r="P10" s="67" t="s">
        <v>48</v>
      </c>
      <c r="Q10" s="67" t="s">
        <v>46</v>
      </c>
      <c r="R10" s="68"/>
      <c r="S10" s="67" t="s">
        <v>57</v>
      </c>
      <c r="T10" s="67">
        <v>1</v>
      </c>
      <c r="U10" s="68"/>
      <c r="V10" s="74" t="s">
        <v>50</v>
      </c>
      <c r="W10" s="74"/>
      <c r="X10" s="74"/>
      <c r="Y10" s="68"/>
      <c r="Z10" s="71" t="s">
        <v>51</v>
      </c>
      <c r="AA10" s="71" t="s">
        <v>41</v>
      </c>
      <c r="AB10" s="36"/>
      <c r="AC10" s="72" t="s">
        <v>54</v>
      </c>
      <c r="AD10" s="75" t="s">
        <v>53</v>
      </c>
      <c r="AE10" s="75" t="s">
        <v>54</v>
      </c>
      <c r="AF10" s="75" t="str">
        <f t="shared" si="0"/>
        <v>Crítico</v>
      </c>
      <c r="AG10" s="68"/>
      <c r="AH10" s="73" t="str">
        <f>IF(AC10=[1]Clasificación!$B$9,[1]Clasificación!$C$9,IF(AC10=[1]Clasificación!$B$10,[1]Clasificación!$C$10,IF(OR(AC10=[1]Clasificación!$B$11,AC10=[1]Clasificación!$C$11),[1]Clasificación!$C$11,"Por clasificar")))</f>
        <v>Confidencial</v>
      </c>
      <c r="AI10" s="67" t="str">
        <f>IF(OR(AD10=[1]Clasificación!$B$15,AD10=[1]Clasificación!$B$16),[1]Clasificación!$C$15,IF(AD10=[1]Clasificación!$B$17,[1]Clasificación!$C$17,"Por clasificar"))</f>
        <v>Crítica</v>
      </c>
      <c r="AJ10" s="67" t="str">
        <f>IF(OR(AE10=[1]Clasificación!$B$22,AE10=[1]Clasificación!$B$23),[1]Clasificación!$C$22,IF(AE10=[1]Clasificación!$B$24,[1]Clasificación!$C$24,"Por clasificar"))</f>
        <v>Crítica</v>
      </c>
      <c r="AK10" s="23"/>
    </row>
    <row r="11" spans="1:37" ht="33.75" customHeight="1">
      <c r="A11" s="61">
        <v>3</v>
      </c>
      <c r="B11" s="62" t="s">
        <v>40</v>
      </c>
      <c r="C11" s="63" t="s">
        <v>41</v>
      </c>
      <c r="D11" s="64" t="s">
        <v>42</v>
      </c>
      <c r="E11" s="66" t="s">
        <v>58</v>
      </c>
      <c r="F11" s="66" t="s">
        <v>59</v>
      </c>
      <c r="G11" s="67"/>
      <c r="H11" s="67" t="s">
        <v>60</v>
      </c>
      <c r="I11" s="68"/>
      <c r="J11" s="67" t="s">
        <v>46</v>
      </c>
      <c r="K11" s="67" t="s">
        <v>46</v>
      </c>
      <c r="L11" s="67" t="s">
        <v>46</v>
      </c>
      <c r="M11" s="67" t="s">
        <v>46</v>
      </c>
      <c r="N11" s="67" t="s">
        <v>47</v>
      </c>
      <c r="O11" s="68"/>
      <c r="P11" s="67" t="s">
        <v>61</v>
      </c>
      <c r="Q11" s="67" t="s">
        <v>46</v>
      </c>
      <c r="R11" s="68"/>
      <c r="S11" s="67" t="s">
        <v>49</v>
      </c>
      <c r="T11" s="67">
        <v>2</v>
      </c>
      <c r="U11" s="68"/>
      <c r="V11" s="70"/>
      <c r="W11" s="76" t="s">
        <v>50</v>
      </c>
      <c r="X11" s="70"/>
      <c r="Y11" s="68"/>
      <c r="Z11" s="71" t="s">
        <v>41</v>
      </c>
      <c r="AA11" s="71" t="s">
        <v>41</v>
      </c>
      <c r="AB11" s="36"/>
      <c r="AC11" s="72" t="s">
        <v>54</v>
      </c>
      <c r="AD11" s="75" t="s">
        <v>53</v>
      </c>
      <c r="AE11" s="75" t="s">
        <v>54</v>
      </c>
      <c r="AF11" s="75" t="str">
        <f t="shared" si="0"/>
        <v>Crítico</v>
      </c>
      <c r="AG11" s="68"/>
      <c r="AH11" s="73" t="str">
        <f>IF(AC11=[1]Clasificación!$B$9,[1]Clasificación!$C$9,IF(AC11=[1]Clasificación!$B$10,[1]Clasificación!$C$10,IF(OR(AC11=[1]Clasificación!$B$11,AC11=[1]Clasificación!$C$11),[1]Clasificación!$C$11,"Por clasificar")))</f>
        <v>Confidencial</v>
      </c>
      <c r="AI11" s="67" t="str">
        <f>IF(OR(AD11=[1]Clasificación!$B$15,AD11=[1]Clasificación!$B$16),[1]Clasificación!$C$15,IF(AD11=[1]Clasificación!$B$17,[1]Clasificación!$C$17,"Por clasificar"))</f>
        <v>Crítica</v>
      </c>
      <c r="AJ11" s="67" t="str">
        <f>IF(OR(AE11=[1]Clasificación!$B$22,AE11=[1]Clasificación!$B$23),[1]Clasificación!$C$22,IF(AE11=[1]Clasificación!$B$24,[1]Clasificación!$C$24,"Por clasificar"))</f>
        <v>Crítica</v>
      </c>
      <c r="AK11" s="23"/>
    </row>
    <row r="12" spans="1:37" ht="33.75" customHeight="1">
      <c r="A12" s="61">
        <v>4</v>
      </c>
      <c r="B12" s="62" t="s">
        <v>40</v>
      </c>
      <c r="C12" s="63" t="s">
        <v>41</v>
      </c>
      <c r="D12" s="64" t="s">
        <v>42</v>
      </c>
      <c r="E12" s="66" t="s">
        <v>62</v>
      </c>
      <c r="F12" s="66" t="s">
        <v>63</v>
      </c>
      <c r="G12" s="67"/>
      <c r="H12" s="67" t="s">
        <v>64</v>
      </c>
      <c r="I12" s="68"/>
      <c r="J12" s="67" t="s">
        <v>46</v>
      </c>
      <c r="K12" s="67" t="s">
        <v>46</v>
      </c>
      <c r="L12" s="67" t="s">
        <v>46</v>
      </c>
      <c r="M12" s="67" t="s">
        <v>46</v>
      </c>
      <c r="N12" s="67" t="s">
        <v>47</v>
      </c>
      <c r="O12" s="68"/>
      <c r="P12" s="67" t="s">
        <v>65</v>
      </c>
      <c r="Q12" s="67" t="s">
        <v>46</v>
      </c>
      <c r="R12" s="68"/>
      <c r="S12" s="67" t="s">
        <v>64</v>
      </c>
      <c r="T12" s="67">
        <v>1</v>
      </c>
      <c r="U12" s="68"/>
      <c r="V12" s="70"/>
      <c r="W12" s="76" t="s">
        <v>50</v>
      </c>
      <c r="X12" s="70"/>
      <c r="Y12" s="68"/>
      <c r="Z12" s="71" t="s">
        <v>66</v>
      </c>
      <c r="AA12" s="71" t="s">
        <v>41</v>
      </c>
      <c r="AB12" s="36"/>
      <c r="AC12" s="72" t="s">
        <v>52</v>
      </c>
      <c r="AD12" s="75" t="s">
        <v>54</v>
      </c>
      <c r="AE12" s="75" t="s">
        <v>54</v>
      </c>
      <c r="AF12" s="75" t="str">
        <f t="shared" si="0"/>
        <v>Crítico</v>
      </c>
      <c r="AG12" s="68"/>
      <c r="AH12" s="73" t="str">
        <f>IF(AC12=[1]Clasificación!$B$9,[1]Clasificación!$C$9,IF(AC12=[1]Clasificación!$B$10,[1]Clasificación!$C$10,IF(OR(AC12=[1]Clasificación!$B$11,AC12=[1]Clasificación!$C$11),[1]Clasificación!$C$11,"Por clasificar")))</f>
        <v>Pública</v>
      </c>
      <c r="AI12" s="67" t="str">
        <f>IF(OR(AD12=[1]Clasificación!$B$15,AD12=[1]Clasificación!$B$16),[1]Clasificación!$C$15,IF(AD12=[1]Clasificación!$B$17,[1]Clasificación!$C$17,"Por clasificar"))</f>
        <v>Crítica</v>
      </c>
      <c r="AJ12" s="67" t="str">
        <f>IF(OR(AE12=[1]Clasificación!$B$22,AE12=[1]Clasificación!$B$23),[1]Clasificación!$C$22,IF(AE12=[1]Clasificación!$B$24,[1]Clasificación!$C$24,"Por clasificar"))</f>
        <v>Crítica</v>
      </c>
      <c r="AK12" s="23"/>
    </row>
    <row r="13" spans="1:37" ht="33.75" customHeight="1">
      <c r="A13" s="61">
        <v>5</v>
      </c>
      <c r="B13" s="62" t="s">
        <v>40</v>
      </c>
      <c r="C13" s="63" t="s">
        <v>41</v>
      </c>
      <c r="D13" s="64" t="s">
        <v>42</v>
      </c>
      <c r="E13" s="77" t="s">
        <v>67</v>
      </c>
      <c r="F13" s="77" t="s">
        <v>68</v>
      </c>
      <c r="G13" s="67"/>
      <c r="H13" s="67" t="s">
        <v>60</v>
      </c>
      <c r="I13" s="68"/>
      <c r="J13" s="67" t="s">
        <v>46</v>
      </c>
      <c r="K13" s="67" t="s">
        <v>46</v>
      </c>
      <c r="L13" s="67" t="s">
        <v>46</v>
      </c>
      <c r="M13" s="67" t="s">
        <v>46</v>
      </c>
      <c r="N13" s="67" t="s">
        <v>47</v>
      </c>
      <c r="O13" s="68"/>
      <c r="P13" s="67" t="s">
        <v>61</v>
      </c>
      <c r="Q13" s="67" t="s">
        <v>46</v>
      </c>
      <c r="R13" s="68"/>
      <c r="S13" s="67" t="s">
        <v>49</v>
      </c>
      <c r="T13" s="67">
        <v>1</v>
      </c>
      <c r="U13" s="68"/>
      <c r="V13" s="70"/>
      <c r="W13" s="76" t="s">
        <v>50</v>
      </c>
      <c r="X13" s="70"/>
      <c r="Y13" s="68"/>
      <c r="Z13" s="71" t="s">
        <v>41</v>
      </c>
      <c r="AA13" s="71" t="s">
        <v>41</v>
      </c>
      <c r="AB13" s="36"/>
      <c r="AC13" s="72" t="s">
        <v>53</v>
      </c>
      <c r="AD13" s="75" t="s">
        <v>53</v>
      </c>
      <c r="AE13" s="75" t="s">
        <v>54</v>
      </c>
      <c r="AF13" s="75" t="str">
        <f t="shared" si="0"/>
        <v>Crítico</v>
      </c>
      <c r="AG13" s="68"/>
      <c r="AH13" s="73" t="str">
        <f>IF(AC13=[1]Clasificación!$B$9,[1]Clasificación!$C$9,IF(AC13=[1]Clasificación!$B$10,[1]Clasificación!$C$10,IF(OR(AC13=[1]Clasificación!$B$11,AC13=[1]Clasificación!$C$11),[1]Clasificación!$C$11,"Por clasificar")))</f>
        <v>Uso Interno</v>
      </c>
      <c r="AI13" s="67" t="str">
        <f>IF(OR(AD13=[1]Clasificación!$B$15,AD13=[1]Clasificación!$B$16),[1]Clasificación!$C$15,IF(AD13=[1]Clasificación!$B$17,[1]Clasificación!$C$17,"Por clasificar"))</f>
        <v>Crítica</v>
      </c>
      <c r="AJ13" s="67" t="str">
        <f>IF(OR(AE13=[1]Clasificación!$B$22,AE13=[1]Clasificación!$B$23),[1]Clasificación!$C$22,IF(AE13=[1]Clasificación!$B$24,[1]Clasificación!$C$24,"Por clasificar"))</f>
        <v>Crítica</v>
      </c>
      <c r="AK13" s="23"/>
    </row>
    <row r="14" spans="1:37" ht="33.75" customHeight="1">
      <c r="A14" s="61">
        <v>6</v>
      </c>
      <c r="B14" s="62" t="s">
        <v>40</v>
      </c>
      <c r="C14" s="63" t="s">
        <v>41</v>
      </c>
      <c r="D14" s="64" t="s">
        <v>42</v>
      </c>
      <c r="E14" s="66" t="s">
        <v>69</v>
      </c>
      <c r="F14" s="66" t="s">
        <v>70</v>
      </c>
      <c r="G14" s="67"/>
      <c r="H14" s="67" t="s">
        <v>64</v>
      </c>
      <c r="I14" s="68"/>
      <c r="J14" s="67" t="s">
        <v>46</v>
      </c>
      <c r="K14" s="67" t="s">
        <v>46</v>
      </c>
      <c r="L14" s="67" t="s">
        <v>46</v>
      </c>
      <c r="M14" s="67" t="s">
        <v>46</v>
      </c>
      <c r="N14" s="67" t="s">
        <v>47</v>
      </c>
      <c r="O14" s="68"/>
      <c r="P14" s="67" t="s">
        <v>65</v>
      </c>
      <c r="Q14" s="78" t="s">
        <v>46</v>
      </c>
      <c r="R14" s="68"/>
      <c r="S14" s="67" t="s">
        <v>64</v>
      </c>
      <c r="T14" s="67">
        <v>1</v>
      </c>
      <c r="U14" s="68"/>
      <c r="V14" s="70"/>
      <c r="W14" s="76" t="s">
        <v>50</v>
      </c>
      <c r="X14" s="70"/>
      <c r="Y14" s="68"/>
      <c r="Z14" s="71" t="s">
        <v>66</v>
      </c>
      <c r="AA14" s="71" t="s">
        <v>41</v>
      </c>
      <c r="AB14" s="36"/>
      <c r="AC14" s="72" t="s">
        <v>52</v>
      </c>
      <c r="AD14" s="75" t="s">
        <v>54</v>
      </c>
      <c r="AE14" s="75" t="s">
        <v>53</v>
      </c>
      <c r="AF14" s="75" t="str">
        <f t="shared" si="0"/>
        <v>Crítico</v>
      </c>
      <c r="AG14" s="68"/>
      <c r="AH14" s="73" t="str">
        <f>IF(AC14=[1]Clasificación!$B$9,[1]Clasificación!$C$9,IF(AC14=[1]Clasificación!$B$10,[1]Clasificación!$C$10,IF(OR(AC14=[1]Clasificación!$B$11,AC14=[1]Clasificación!$C$11),[1]Clasificación!$C$11,"Por clasificar")))</f>
        <v>Pública</v>
      </c>
      <c r="AI14" s="67" t="str">
        <f>IF(OR(AD14=[1]Clasificación!$B$15,AD14=[1]Clasificación!$B$16),[1]Clasificación!$C$15,IF(AD14=[1]Clasificación!$B$17,[1]Clasificación!$C$17,"Por clasificar"))</f>
        <v>Crítica</v>
      </c>
      <c r="AJ14" s="67" t="str">
        <f>IF(OR(AE14=[1]Clasificación!$B$22,AE14=[1]Clasificación!$B$23),[1]Clasificación!$C$22,IF(AE14=[1]Clasificación!$B$24,[1]Clasificación!$C$24,"Por clasificar"))</f>
        <v>Crítica</v>
      </c>
      <c r="AK14" s="23"/>
    </row>
    <row r="15" spans="1:37" ht="33.75" customHeight="1">
      <c r="A15" s="61">
        <v>7</v>
      </c>
      <c r="B15" s="62" t="s">
        <v>40</v>
      </c>
      <c r="C15" s="63" t="s">
        <v>41</v>
      </c>
      <c r="D15" s="64" t="s">
        <v>42</v>
      </c>
      <c r="E15" s="77" t="s">
        <v>67</v>
      </c>
      <c r="F15" s="77" t="s">
        <v>71</v>
      </c>
      <c r="G15" s="67"/>
      <c r="H15" s="67" t="s">
        <v>60</v>
      </c>
      <c r="I15" s="68"/>
      <c r="J15" s="67" t="s">
        <v>46</v>
      </c>
      <c r="K15" s="67" t="s">
        <v>46</v>
      </c>
      <c r="L15" s="67" t="s">
        <v>46</v>
      </c>
      <c r="M15" s="67" t="s">
        <v>46</v>
      </c>
      <c r="N15" s="67" t="s">
        <v>47</v>
      </c>
      <c r="O15" s="68"/>
      <c r="P15" s="67" t="s">
        <v>61</v>
      </c>
      <c r="Q15" s="67" t="s">
        <v>46</v>
      </c>
      <c r="R15" s="68"/>
      <c r="S15" s="67" t="s">
        <v>49</v>
      </c>
      <c r="T15" s="67">
        <v>1</v>
      </c>
      <c r="U15" s="68"/>
      <c r="V15" s="70"/>
      <c r="W15" s="76" t="s">
        <v>50</v>
      </c>
      <c r="X15" s="70"/>
      <c r="Y15" s="68"/>
      <c r="Z15" s="71" t="s">
        <v>41</v>
      </c>
      <c r="AA15" s="71" t="s">
        <v>41</v>
      </c>
      <c r="AB15" s="36"/>
      <c r="AC15" s="72" t="s">
        <v>53</v>
      </c>
      <c r="AD15" s="75" t="s">
        <v>53</v>
      </c>
      <c r="AE15" s="75" t="s">
        <v>54</v>
      </c>
      <c r="AF15" s="75" t="str">
        <f t="shared" si="0"/>
        <v>Crítico</v>
      </c>
      <c r="AG15" s="68"/>
      <c r="AH15" s="73" t="str">
        <f>IF(AC15=[1]Clasificación!$B$9,[1]Clasificación!$C$9,IF(AC15=[1]Clasificación!$B$10,[1]Clasificación!$C$10,IF(OR(AC15=[1]Clasificación!$B$11,AC15=[1]Clasificación!$C$11),[1]Clasificación!$C$11,"Por clasificar")))</f>
        <v>Uso Interno</v>
      </c>
      <c r="AI15" s="67" t="str">
        <f>IF(OR(AD15=[1]Clasificación!$B$15,AD15=[1]Clasificación!$B$16),[1]Clasificación!$C$15,IF(AD15=[1]Clasificación!$B$17,[1]Clasificación!$C$17,"Por clasificar"))</f>
        <v>Crítica</v>
      </c>
      <c r="AJ15" s="67" t="str">
        <f>IF(OR(AE15=[1]Clasificación!$B$22,AE15=[1]Clasificación!$B$23),[1]Clasificación!$C$22,IF(AE15=[1]Clasificación!$B$24,[1]Clasificación!$C$24,"Por clasificar"))</f>
        <v>Crítica</v>
      </c>
      <c r="AK15" s="23"/>
    </row>
    <row r="16" spans="1:37" ht="33.75" customHeight="1">
      <c r="A16" s="61">
        <v>8</v>
      </c>
      <c r="B16" s="62" t="s">
        <v>40</v>
      </c>
      <c r="C16" s="63" t="s">
        <v>41</v>
      </c>
      <c r="D16" s="64" t="s">
        <v>42</v>
      </c>
      <c r="E16" s="66" t="s">
        <v>72</v>
      </c>
      <c r="F16" s="66" t="s">
        <v>70</v>
      </c>
      <c r="G16" s="67"/>
      <c r="H16" s="67" t="s">
        <v>64</v>
      </c>
      <c r="I16" s="68"/>
      <c r="J16" s="67" t="s">
        <v>46</v>
      </c>
      <c r="K16" s="67" t="s">
        <v>46</v>
      </c>
      <c r="L16" s="67" t="s">
        <v>46</v>
      </c>
      <c r="M16" s="67" t="s">
        <v>46</v>
      </c>
      <c r="N16" s="67" t="s">
        <v>47</v>
      </c>
      <c r="O16" s="68"/>
      <c r="P16" s="67" t="s">
        <v>65</v>
      </c>
      <c r="Q16" s="78" t="s">
        <v>46</v>
      </c>
      <c r="R16" s="68"/>
      <c r="S16" s="67" t="s">
        <v>64</v>
      </c>
      <c r="T16" s="67">
        <v>1</v>
      </c>
      <c r="U16" s="68"/>
      <c r="V16" s="70"/>
      <c r="W16" s="76" t="s">
        <v>50</v>
      </c>
      <c r="X16" s="70"/>
      <c r="Y16" s="68"/>
      <c r="Z16" s="71" t="s">
        <v>66</v>
      </c>
      <c r="AA16" s="71" t="s">
        <v>41</v>
      </c>
      <c r="AB16" s="36"/>
      <c r="AC16" s="72" t="s">
        <v>52</v>
      </c>
      <c r="AD16" s="75" t="s">
        <v>54</v>
      </c>
      <c r="AE16" s="75" t="s">
        <v>53</v>
      </c>
      <c r="AF16" s="75" t="str">
        <f t="shared" si="0"/>
        <v>Crítico</v>
      </c>
      <c r="AG16" s="68"/>
      <c r="AH16" s="73" t="str">
        <f>IF(AC16=[1]Clasificación!$B$9,[1]Clasificación!$C$9,IF(AC16=[1]Clasificación!$B$10,[1]Clasificación!$C$10,IF(OR(AC16=[1]Clasificación!$B$11,AC16=[1]Clasificación!$C$11),[1]Clasificación!$C$11,"Por clasificar")))</f>
        <v>Pública</v>
      </c>
      <c r="AI16" s="67" t="str">
        <f>IF(OR(AD16=[1]Clasificación!$B$15,AD16=[1]Clasificación!$B$16),[1]Clasificación!$C$15,IF(AD16=[1]Clasificación!$B$17,[1]Clasificación!$C$17,"Por clasificar"))</f>
        <v>Crítica</v>
      </c>
      <c r="AJ16" s="67" t="str">
        <f>IF(OR(AE16=[1]Clasificación!$B$22,AE16=[1]Clasificación!$B$23),[1]Clasificación!$C$22,IF(AE16=[1]Clasificación!$B$24,[1]Clasificación!$C$24,"Por clasificar"))</f>
        <v>Crítica</v>
      </c>
      <c r="AK16" s="23"/>
    </row>
    <row r="17" spans="1:37" ht="33.75" customHeight="1">
      <c r="A17" s="61">
        <v>9</v>
      </c>
      <c r="B17" s="62" t="s">
        <v>40</v>
      </c>
      <c r="C17" s="63" t="s">
        <v>41</v>
      </c>
      <c r="D17" s="64" t="s">
        <v>42</v>
      </c>
      <c r="E17" s="77" t="s">
        <v>67</v>
      </c>
      <c r="F17" s="77" t="s">
        <v>73</v>
      </c>
      <c r="G17" s="67"/>
      <c r="H17" s="67" t="s">
        <v>60</v>
      </c>
      <c r="I17" s="68"/>
      <c r="J17" s="67" t="s">
        <v>46</v>
      </c>
      <c r="K17" s="67" t="s">
        <v>46</v>
      </c>
      <c r="L17" s="67" t="s">
        <v>46</v>
      </c>
      <c r="M17" s="67" t="s">
        <v>46</v>
      </c>
      <c r="N17" s="67" t="s">
        <v>47</v>
      </c>
      <c r="O17" s="68"/>
      <c r="P17" s="67" t="s">
        <v>61</v>
      </c>
      <c r="Q17" s="67" t="s">
        <v>46</v>
      </c>
      <c r="R17" s="68"/>
      <c r="S17" s="67" t="s">
        <v>49</v>
      </c>
      <c r="T17" s="67">
        <v>1</v>
      </c>
      <c r="U17" s="68"/>
      <c r="V17" s="70"/>
      <c r="W17" s="76" t="s">
        <v>50</v>
      </c>
      <c r="X17" s="70"/>
      <c r="Y17" s="68"/>
      <c r="Z17" s="71" t="s">
        <v>41</v>
      </c>
      <c r="AA17" s="71" t="s">
        <v>41</v>
      </c>
      <c r="AB17" s="36"/>
      <c r="AC17" s="72" t="s">
        <v>53</v>
      </c>
      <c r="AD17" s="75" t="s">
        <v>53</v>
      </c>
      <c r="AE17" s="75" t="s">
        <v>54</v>
      </c>
      <c r="AF17" s="75" t="str">
        <f t="shared" si="0"/>
        <v>Crítico</v>
      </c>
      <c r="AG17" s="68"/>
      <c r="AH17" s="73" t="str">
        <f>IF(AC17=[1]Clasificación!$B$9,[1]Clasificación!$C$9,IF(AC17=[1]Clasificación!$B$10,[1]Clasificación!$C$10,IF(OR(AC17=[1]Clasificación!$B$11,AC17=[1]Clasificación!$C$11),[1]Clasificación!$C$11,"Por clasificar")))</f>
        <v>Uso Interno</v>
      </c>
      <c r="AI17" s="67" t="str">
        <f>IF(OR(AD17=[1]Clasificación!$B$15,AD17=[1]Clasificación!$B$16),[1]Clasificación!$C$15,IF(AD17=[1]Clasificación!$B$17,[1]Clasificación!$C$17,"Por clasificar"))</f>
        <v>Crítica</v>
      </c>
      <c r="AJ17" s="67" t="str">
        <f>IF(OR(AE17=[1]Clasificación!$B$22,AE17=[1]Clasificación!$B$23),[1]Clasificación!$C$22,IF(AE17=[1]Clasificación!$B$24,[1]Clasificación!$C$24,"Por clasificar"))</f>
        <v>Crítica</v>
      </c>
      <c r="AK17" s="23"/>
    </row>
    <row r="18" spans="1:37" ht="33.75" customHeight="1">
      <c r="A18" s="61">
        <v>10</v>
      </c>
      <c r="B18" s="62" t="s">
        <v>74</v>
      </c>
      <c r="C18" s="63" t="s">
        <v>51</v>
      </c>
      <c r="D18" s="66" t="s">
        <v>42</v>
      </c>
      <c r="E18" s="66" t="s">
        <v>43</v>
      </c>
      <c r="F18" s="66" t="s">
        <v>44</v>
      </c>
      <c r="G18" s="67"/>
      <c r="H18" s="67" t="s">
        <v>45</v>
      </c>
      <c r="I18" s="68"/>
      <c r="J18" s="67" t="s">
        <v>46</v>
      </c>
      <c r="K18" s="67" t="s">
        <v>46</v>
      </c>
      <c r="L18" s="67" t="s">
        <v>46</v>
      </c>
      <c r="M18" s="67" t="s">
        <v>46</v>
      </c>
      <c r="N18" s="67" t="s">
        <v>47</v>
      </c>
      <c r="O18" s="68"/>
      <c r="P18" s="67" t="s">
        <v>61</v>
      </c>
      <c r="Q18" s="78" t="s">
        <v>46</v>
      </c>
      <c r="R18" s="68"/>
      <c r="S18" s="67" t="s">
        <v>49</v>
      </c>
      <c r="T18" s="79">
        <v>1</v>
      </c>
      <c r="U18" s="68"/>
      <c r="V18" s="70"/>
      <c r="W18" s="76" t="s">
        <v>50</v>
      </c>
      <c r="X18" s="70"/>
      <c r="Y18" s="68"/>
      <c r="Z18" s="71" t="s">
        <v>51</v>
      </c>
      <c r="AA18" s="71" t="s">
        <v>41</v>
      </c>
      <c r="AB18" s="36"/>
      <c r="AC18" s="72" t="s">
        <v>52</v>
      </c>
      <c r="AD18" s="75" t="s">
        <v>53</v>
      </c>
      <c r="AE18" s="75" t="s">
        <v>54</v>
      </c>
      <c r="AF18" s="75" t="str">
        <f t="shared" si="0"/>
        <v>Crítico</v>
      </c>
      <c r="AG18" s="68"/>
      <c r="AH18" s="73" t="str">
        <f>IF(AC18=[1]Clasificación!$B$9,[1]Clasificación!$C$9,IF(AC18=[1]Clasificación!$B$10,[1]Clasificación!$C$10,IF(OR(AC18=[1]Clasificación!$B$11,AC18=[1]Clasificación!$C$11),[1]Clasificación!$C$11,"Por clasificar")))</f>
        <v>Pública</v>
      </c>
      <c r="AI18" s="67" t="str">
        <f>IF(OR(AD18=[1]Clasificación!$B$15,AD18=[1]Clasificación!$B$16),[1]Clasificación!$C$15,IF(AD18=[1]Clasificación!$B$17,[1]Clasificación!$C$17,"Por clasificar"))</f>
        <v>Crítica</v>
      </c>
      <c r="AJ18" s="67" t="str">
        <f>IF(OR(AE18=[1]Clasificación!$B$22,AE18=[1]Clasificación!$B$23),[1]Clasificación!$C$22,IF(AE18=[1]Clasificación!$B$24,[1]Clasificación!$C$24,"Por clasificar"))</f>
        <v>Crítica</v>
      </c>
      <c r="AK18" s="23"/>
    </row>
    <row r="19" spans="1:37" ht="33.75" customHeight="1">
      <c r="A19" s="61">
        <v>11</v>
      </c>
      <c r="B19" s="80" t="s">
        <v>74</v>
      </c>
      <c r="C19" s="81" t="s">
        <v>51</v>
      </c>
      <c r="D19" s="82" t="s">
        <v>42</v>
      </c>
      <c r="E19" s="66" t="s">
        <v>69</v>
      </c>
      <c r="F19" s="66" t="s">
        <v>75</v>
      </c>
      <c r="G19" s="83"/>
      <c r="H19" s="84" t="s">
        <v>64</v>
      </c>
      <c r="I19" s="85"/>
      <c r="J19" s="84" t="s">
        <v>46</v>
      </c>
      <c r="K19" s="84" t="s">
        <v>46</v>
      </c>
      <c r="L19" s="84" t="s">
        <v>46</v>
      </c>
      <c r="M19" s="84" t="s">
        <v>46</v>
      </c>
      <c r="N19" s="84" t="s">
        <v>47</v>
      </c>
      <c r="O19" s="85"/>
      <c r="P19" s="67" t="s">
        <v>65</v>
      </c>
      <c r="Q19" s="78" t="s">
        <v>46</v>
      </c>
      <c r="R19" s="85"/>
      <c r="S19" s="84" t="s">
        <v>64</v>
      </c>
      <c r="T19" s="83">
        <v>1</v>
      </c>
      <c r="U19" s="85"/>
      <c r="V19" s="86"/>
      <c r="W19" s="86" t="s">
        <v>50</v>
      </c>
      <c r="X19" s="86"/>
      <c r="Y19" s="85"/>
      <c r="Z19" s="71" t="s">
        <v>66</v>
      </c>
      <c r="AA19" s="87" t="s">
        <v>51</v>
      </c>
      <c r="AB19" s="88"/>
      <c r="AC19" s="72" t="s">
        <v>52</v>
      </c>
      <c r="AD19" s="75" t="s">
        <v>53</v>
      </c>
      <c r="AE19" s="75" t="s">
        <v>52</v>
      </c>
      <c r="AF19" s="89" t="str">
        <f>IF( OR(AC19="Alto",AD19="Alto",AE19="Alto"),"Crítico","No Crítico")</f>
        <v>No Crítico</v>
      </c>
      <c r="AG19" s="85"/>
      <c r="AH19" s="73" t="str">
        <f>IF(AC19=[1]Clasificación!$B$9,[1]Clasificación!$C$9,IF(AC19=[1]Clasificación!$B$10,[1]Clasificación!$C$10,IF(OR(AC19=[1]Clasificación!$B$11,AC19=[1]Clasificación!$C$11),[1]Clasificación!$C$11,"Por clasificar")))</f>
        <v>Pública</v>
      </c>
      <c r="AI19" s="67" t="str">
        <f>IF(OR(AD19=[1]Clasificación!$B$15,AD19=[1]Clasificación!$B$16),[1]Clasificación!$C$15,IF(AD19=[1]Clasificación!$B$17,[1]Clasificación!$C$17,"Por clasificar"))</f>
        <v>Crítica</v>
      </c>
      <c r="AJ19" s="67" t="str">
        <f>IF(OR(AE19=[1]Clasificación!$B$22,AE19=[1]Clasificación!$B$23),[1]Clasificación!$C$22,IF(AE19=[1]Clasificación!$B$24,[1]Clasificación!$C$24,"Por clasificar"))</f>
        <v>No Crítica</v>
      </c>
      <c r="AK19" s="90"/>
    </row>
    <row r="20" spans="1:37" ht="33.75" customHeight="1">
      <c r="A20" s="61">
        <v>12</v>
      </c>
      <c r="B20" s="62" t="s">
        <v>74</v>
      </c>
      <c r="C20" s="63" t="s">
        <v>51</v>
      </c>
      <c r="D20" s="64" t="s">
        <v>42</v>
      </c>
      <c r="E20" s="77" t="s">
        <v>67</v>
      </c>
      <c r="F20" s="77" t="s">
        <v>76</v>
      </c>
      <c r="G20" s="67"/>
      <c r="H20" s="67" t="s">
        <v>60</v>
      </c>
      <c r="I20" s="68"/>
      <c r="J20" s="67" t="s">
        <v>46</v>
      </c>
      <c r="K20" s="67" t="s">
        <v>46</v>
      </c>
      <c r="L20" s="67" t="s">
        <v>46</v>
      </c>
      <c r="M20" s="67" t="s">
        <v>46</v>
      </c>
      <c r="N20" s="67" t="s">
        <v>47</v>
      </c>
      <c r="O20" s="68"/>
      <c r="P20" s="67" t="s">
        <v>61</v>
      </c>
      <c r="Q20" s="67" t="s">
        <v>46</v>
      </c>
      <c r="R20" s="68"/>
      <c r="S20" s="67" t="s">
        <v>49</v>
      </c>
      <c r="T20" s="67">
        <v>1</v>
      </c>
      <c r="U20" s="68"/>
      <c r="V20" s="70"/>
      <c r="W20" s="76" t="s">
        <v>50</v>
      </c>
      <c r="X20" s="70"/>
      <c r="Y20" s="68"/>
      <c r="Z20" s="71" t="s">
        <v>51</v>
      </c>
      <c r="AA20" s="71" t="s">
        <v>51</v>
      </c>
      <c r="AB20" s="36"/>
      <c r="AC20" s="72" t="s">
        <v>53</v>
      </c>
      <c r="AD20" s="75" t="s">
        <v>53</v>
      </c>
      <c r="AE20" s="75" t="s">
        <v>54</v>
      </c>
      <c r="AF20" s="75" t="str">
        <f t="shared" ref="AF20" si="1">IF( OR(AC20="Alto",AD20="Alto",AE20="Alto"),"Crítico","No Crítico")</f>
        <v>Crítico</v>
      </c>
      <c r="AG20" s="68"/>
      <c r="AH20" s="73" t="str">
        <f>IF(AC20=[1]Clasificación!$B$9,[1]Clasificación!$C$9,IF(AC20=[1]Clasificación!$B$10,[1]Clasificación!$C$10,IF(OR(AC20=[1]Clasificación!$B$11,AC20=[1]Clasificación!$C$11),[1]Clasificación!$C$11,"Por clasificar")))</f>
        <v>Uso Interno</v>
      </c>
      <c r="AI20" s="67" t="str">
        <f>IF(OR(AD20=[1]Clasificación!$B$15,AD20=[1]Clasificación!$B$16),[1]Clasificación!$C$15,IF(AD20=[1]Clasificación!$B$17,[1]Clasificación!$C$17,"Por clasificar"))</f>
        <v>Crítica</v>
      </c>
      <c r="AJ20" s="67" t="str">
        <f>IF(OR(AE20=[1]Clasificación!$B$22,AE20=[1]Clasificación!$B$23),[1]Clasificación!$C$22,IF(AE20=[1]Clasificación!$B$24,[1]Clasificación!$C$24,"Por clasificar"))</f>
        <v>Crítica</v>
      </c>
      <c r="AK20" s="23"/>
    </row>
    <row r="21" spans="1:37" ht="33.75" customHeight="1">
      <c r="A21" s="61">
        <v>13</v>
      </c>
      <c r="B21" s="80" t="s">
        <v>74</v>
      </c>
      <c r="C21" s="81" t="s">
        <v>51</v>
      </c>
      <c r="D21" s="82" t="s">
        <v>42</v>
      </c>
      <c r="E21" s="66" t="s">
        <v>77</v>
      </c>
      <c r="F21" s="66" t="s">
        <v>78</v>
      </c>
      <c r="G21" s="83"/>
      <c r="H21" s="84" t="s">
        <v>64</v>
      </c>
      <c r="I21" s="85"/>
      <c r="J21" s="84" t="s">
        <v>46</v>
      </c>
      <c r="K21" s="84" t="s">
        <v>46</v>
      </c>
      <c r="L21" s="84" t="s">
        <v>46</v>
      </c>
      <c r="M21" s="84" t="s">
        <v>46</v>
      </c>
      <c r="N21" s="84" t="s">
        <v>47</v>
      </c>
      <c r="O21" s="85"/>
      <c r="P21" s="67" t="s">
        <v>65</v>
      </c>
      <c r="Q21" s="78" t="s">
        <v>46</v>
      </c>
      <c r="R21" s="85"/>
      <c r="S21" s="84" t="s">
        <v>64</v>
      </c>
      <c r="T21" s="83">
        <v>39</v>
      </c>
      <c r="U21" s="85"/>
      <c r="V21" s="86"/>
      <c r="W21" s="86" t="s">
        <v>50</v>
      </c>
      <c r="X21" s="86"/>
      <c r="Y21" s="85"/>
      <c r="Z21" s="71" t="s">
        <v>66</v>
      </c>
      <c r="AA21" s="87" t="s">
        <v>51</v>
      </c>
      <c r="AB21" s="88"/>
      <c r="AC21" s="72" t="s">
        <v>52</v>
      </c>
      <c r="AD21" s="75" t="s">
        <v>53</v>
      </c>
      <c r="AE21" s="75" t="s">
        <v>52</v>
      </c>
      <c r="AF21" s="89" t="str">
        <f t="shared" si="0"/>
        <v>No Crítico</v>
      </c>
      <c r="AG21" s="85"/>
      <c r="AH21" s="73" t="str">
        <f>IF(AC21=[1]Clasificación!$B$9,[1]Clasificación!$C$9,IF(AC21=[1]Clasificación!$B$10,[1]Clasificación!$C$10,IF(OR(AC21=[1]Clasificación!$B$11,AC21=[1]Clasificación!$C$11),[1]Clasificación!$C$11,"Por clasificar")))</f>
        <v>Pública</v>
      </c>
      <c r="AI21" s="67" t="str">
        <f>IF(OR(AD21=[1]Clasificación!$B$15,AD21=[1]Clasificación!$B$16),[1]Clasificación!$C$15,IF(AD21=[1]Clasificación!$B$17,[1]Clasificación!$C$17,"Por clasificar"))</f>
        <v>Crítica</v>
      </c>
      <c r="AJ21" s="67" t="str">
        <f>IF(OR(AE21=[1]Clasificación!$B$22,AE21=[1]Clasificación!$B$23),[1]Clasificación!$C$22,IF(AE21=[1]Clasificación!$B$24,[1]Clasificación!$C$24,"Por clasificar"))</f>
        <v>No Crítica</v>
      </c>
      <c r="AK21" s="90"/>
    </row>
    <row r="22" spans="1:37" ht="33.75" customHeight="1">
      <c r="A22" s="61">
        <v>14</v>
      </c>
      <c r="B22" s="62" t="s">
        <v>74</v>
      </c>
      <c r="C22" s="63" t="s">
        <v>51</v>
      </c>
      <c r="D22" s="64" t="s">
        <v>42</v>
      </c>
      <c r="E22" s="77" t="s">
        <v>67</v>
      </c>
      <c r="F22" s="77" t="s">
        <v>79</v>
      </c>
      <c r="G22" s="67"/>
      <c r="H22" s="67" t="s">
        <v>60</v>
      </c>
      <c r="I22" s="68"/>
      <c r="J22" s="67" t="s">
        <v>46</v>
      </c>
      <c r="K22" s="67" t="s">
        <v>46</v>
      </c>
      <c r="L22" s="67" t="s">
        <v>46</v>
      </c>
      <c r="M22" s="67" t="s">
        <v>46</v>
      </c>
      <c r="N22" s="67" t="s">
        <v>47</v>
      </c>
      <c r="O22" s="68"/>
      <c r="P22" s="67" t="s">
        <v>61</v>
      </c>
      <c r="Q22" s="67" t="s">
        <v>46</v>
      </c>
      <c r="R22" s="68"/>
      <c r="S22" s="67" t="s">
        <v>49</v>
      </c>
      <c r="T22" s="67">
        <v>9</v>
      </c>
      <c r="U22" s="68"/>
      <c r="V22" s="70"/>
      <c r="W22" s="76" t="s">
        <v>50</v>
      </c>
      <c r="X22" s="70"/>
      <c r="Y22" s="68"/>
      <c r="Z22" s="71" t="s">
        <v>51</v>
      </c>
      <c r="AA22" s="71" t="s">
        <v>51</v>
      </c>
      <c r="AB22" s="36"/>
      <c r="AC22" s="72" t="s">
        <v>53</v>
      </c>
      <c r="AD22" s="75" t="s">
        <v>53</v>
      </c>
      <c r="AE22" s="75" t="s">
        <v>54</v>
      </c>
      <c r="AF22" s="75" t="str">
        <f t="shared" si="0"/>
        <v>Crítico</v>
      </c>
      <c r="AG22" s="68"/>
      <c r="AH22" s="73" t="str">
        <f>IF(AC22=[1]Clasificación!$B$9,[1]Clasificación!$C$9,IF(AC22=[1]Clasificación!$B$10,[1]Clasificación!$C$10,IF(OR(AC22=[1]Clasificación!$B$11,AC22=[1]Clasificación!$C$11),[1]Clasificación!$C$11,"Por clasificar")))</f>
        <v>Uso Interno</v>
      </c>
      <c r="AI22" s="67" t="str">
        <f>IF(OR(AD22=[1]Clasificación!$B$15,AD22=[1]Clasificación!$B$16),[1]Clasificación!$C$15,IF(AD22=[1]Clasificación!$B$17,[1]Clasificación!$C$17,"Por clasificar"))</f>
        <v>Crítica</v>
      </c>
      <c r="AJ22" s="67" t="str">
        <f>IF(OR(AE22=[1]Clasificación!$B$22,AE22=[1]Clasificación!$B$23),[1]Clasificación!$C$22,IF(AE22=[1]Clasificación!$B$24,[1]Clasificación!$C$24,"Por clasificar"))</f>
        <v>Crítica</v>
      </c>
      <c r="AK22" s="23"/>
    </row>
    <row r="23" spans="1:37" ht="33.75" customHeight="1">
      <c r="A23" s="61">
        <v>15</v>
      </c>
      <c r="B23" s="80" t="s">
        <v>74</v>
      </c>
      <c r="C23" s="81" t="s">
        <v>51</v>
      </c>
      <c r="D23" s="82" t="s">
        <v>42</v>
      </c>
      <c r="E23" s="66" t="s">
        <v>80</v>
      </c>
      <c r="F23" s="66" t="s">
        <v>75</v>
      </c>
      <c r="G23" s="83"/>
      <c r="H23" s="84" t="s">
        <v>64</v>
      </c>
      <c r="I23" s="85"/>
      <c r="J23" s="84" t="s">
        <v>46</v>
      </c>
      <c r="K23" s="84" t="s">
        <v>46</v>
      </c>
      <c r="L23" s="84" t="s">
        <v>46</v>
      </c>
      <c r="M23" s="84" t="s">
        <v>46</v>
      </c>
      <c r="N23" s="84" t="s">
        <v>47</v>
      </c>
      <c r="O23" s="85"/>
      <c r="P23" s="67" t="s">
        <v>65</v>
      </c>
      <c r="Q23" s="78" t="s">
        <v>46</v>
      </c>
      <c r="R23" s="85"/>
      <c r="S23" s="84" t="s">
        <v>64</v>
      </c>
      <c r="T23" s="83">
        <v>1</v>
      </c>
      <c r="U23" s="85"/>
      <c r="V23" s="86"/>
      <c r="W23" s="86" t="s">
        <v>50</v>
      </c>
      <c r="X23" s="86"/>
      <c r="Y23" s="85"/>
      <c r="Z23" s="71" t="s">
        <v>66</v>
      </c>
      <c r="AA23" s="87" t="s">
        <v>51</v>
      </c>
      <c r="AB23" s="88"/>
      <c r="AC23" s="72" t="s">
        <v>52</v>
      </c>
      <c r="AD23" s="75" t="s">
        <v>53</v>
      </c>
      <c r="AE23" s="75" t="s">
        <v>52</v>
      </c>
      <c r="AF23" s="89" t="str">
        <f t="shared" si="0"/>
        <v>No Crítico</v>
      </c>
      <c r="AG23" s="85"/>
      <c r="AH23" s="73" t="str">
        <f>IF(AC23=[1]Clasificación!$B$9,[1]Clasificación!$C$9,IF(AC23=[1]Clasificación!$B$10,[1]Clasificación!$C$10,IF(OR(AC23=[1]Clasificación!$B$11,AC23=[1]Clasificación!$C$11),[1]Clasificación!$C$11,"Por clasificar")))</f>
        <v>Pública</v>
      </c>
      <c r="AI23" s="67" t="str">
        <f>IF(OR(AD23=[1]Clasificación!$B$15,AD23=[1]Clasificación!$B$16),[1]Clasificación!$C$15,IF(AD23=[1]Clasificación!$B$17,[1]Clasificación!$C$17,"Por clasificar"))</f>
        <v>Crítica</v>
      </c>
      <c r="AJ23" s="67" t="str">
        <f>IF(OR(AE23=[1]Clasificación!$B$22,AE23=[1]Clasificación!$B$23),[1]Clasificación!$C$22,IF(AE23=[1]Clasificación!$B$24,[1]Clasificación!$C$24,"Por clasificar"))</f>
        <v>No Crítica</v>
      </c>
      <c r="AK23" s="90"/>
    </row>
    <row r="24" spans="1:37" ht="33.75" customHeight="1">
      <c r="A24" s="61">
        <v>16</v>
      </c>
      <c r="B24" s="62" t="s">
        <v>74</v>
      </c>
      <c r="C24" s="63" t="s">
        <v>51</v>
      </c>
      <c r="D24" s="64" t="s">
        <v>42</v>
      </c>
      <c r="E24" s="77" t="s">
        <v>67</v>
      </c>
      <c r="F24" s="77" t="s">
        <v>79</v>
      </c>
      <c r="G24" s="67"/>
      <c r="H24" s="67" t="s">
        <v>60</v>
      </c>
      <c r="I24" s="68"/>
      <c r="J24" s="67" t="s">
        <v>46</v>
      </c>
      <c r="K24" s="67" t="s">
        <v>46</v>
      </c>
      <c r="L24" s="67" t="s">
        <v>46</v>
      </c>
      <c r="M24" s="67" t="s">
        <v>46</v>
      </c>
      <c r="N24" s="67" t="s">
        <v>47</v>
      </c>
      <c r="O24" s="68"/>
      <c r="P24" s="67" t="s">
        <v>61</v>
      </c>
      <c r="Q24" s="67" t="s">
        <v>46</v>
      </c>
      <c r="R24" s="68"/>
      <c r="S24" s="67" t="s">
        <v>49</v>
      </c>
      <c r="T24" s="67">
        <v>1</v>
      </c>
      <c r="U24" s="68"/>
      <c r="V24" s="70"/>
      <c r="W24" s="76" t="s">
        <v>50</v>
      </c>
      <c r="X24" s="70"/>
      <c r="Y24" s="68"/>
      <c r="Z24" s="71" t="s">
        <v>51</v>
      </c>
      <c r="AA24" s="71" t="s">
        <v>51</v>
      </c>
      <c r="AB24" s="36"/>
      <c r="AC24" s="72" t="s">
        <v>53</v>
      </c>
      <c r="AD24" s="75" t="s">
        <v>53</v>
      </c>
      <c r="AE24" s="75" t="s">
        <v>54</v>
      </c>
      <c r="AF24" s="75" t="str">
        <f t="shared" si="0"/>
        <v>Crítico</v>
      </c>
      <c r="AG24" s="68"/>
      <c r="AH24" s="73" t="str">
        <f>IF(AC24=[1]Clasificación!$B$9,[1]Clasificación!$C$9,IF(AC24=[1]Clasificación!$B$10,[1]Clasificación!$C$10,IF(OR(AC24=[1]Clasificación!$B$11,AC24=[1]Clasificación!$C$11),[1]Clasificación!$C$11,"Por clasificar")))</f>
        <v>Uso Interno</v>
      </c>
      <c r="AI24" s="67" t="str">
        <f>IF(OR(AD24=[1]Clasificación!$B$15,AD24=[1]Clasificación!$B$16),[1]Clasificación!$C$15,IF(AD24=[1]Clasificación!$B$17,[1]Clasificación!$C$17,"Por clasificar"))</f>
        <v>Crítica</v>
      </c>
      <c r="AJ24" s="67" t="str">
        <f>IF(OR(AE24=[1]Clasificación!$B$22,AE24=[1]Clasificación!$B$23),[1]Clasificación!$C$22,IF(AE24=[1]Clasificación!$B$24,[1]Clasificación!$C$24,"Por clasificar"))</f>
        <v>Crítica</v>
      </c>
      <c r="AK24" s="23"/>
    </row>
    <row r="25" spans="1:37" ht="33.75" customHeight="1">
      <c r="A25" s="61">
        <v>17</v>
      </c>
      <c r="B25" s="80" t="s">
        <v>74</v>
      </c>
      <c r="C25" s="81" t="s">
        <v>51</v>
      </c>
      <c r="D25" s="82" t="s">
        <v>42</v>
      </c>
      <c r="E25" s="66" t="s">
        <v>81</v>
      </c>
      <c r="F25" s="66" t="s">
        <v>82</v>
      </c>
      <c r="G25" s="83"/>
      <c r="H25" s="84" t="s">
        <v>64</v>
      </c>
      <c r="I25" s="85"/>
      <c r="J25" s="84" t="s">
        <v>46</v>
      </c>
      <c r="K25" s="84" t="s">
        <v>46</v>
      </c>
      <c r="L25" s="84" t="s">
        <v>46</v>
      </c>
      <c r="M25" s="84" t="s">
        <v>46</v>
      </c>
      <c r="N25" s="84" t="s">
        <v>47</v>
      </c>
      <c r="O25" s="85"/>
      <c r="P25" s="67" t="s">
        <v>65</v>
      </c>
      <c r="Q25" s="78" t="s">
        <v>46</v>
      </c>
      <c r="R25" s="85"/>
      <c r="S25" s="84" t="s">
        <v>64</v>
      </c>
      <c r="T25" s="83">
        <v>17</v>
      </c>
      <c r="U25" s="85"/>
      <c r="V25" s="86"/>
      <c r="W25" s="86" t="s">
        <v>50</v>
      </c>
      <c r="X25" s="86"/>
      <c r="Y25" s="85"/>
      <c r="Z25" s="71" t="s">
        <v>66</v>
      </c>
      <c r="AA25" s="87" t="s">
        <v>51</v>
      </c>
      <c r="AB25" s="88"/>
      <c r="AC25" s="72" t="s">
        <v>52</v>
      </c>
      <c r="AD25" s="75" t="s">
        <v>53</v>
      </c>
      <c r="AE25" s="75" t="s">
        <v>52</v>
      </c>
      <c r="AF25" s="89" t="str">
        <f t="shared" si="0"/>
        <v>No Crítico</v>
      </c>
      <c r="AG25" s="85"/>
      <c r="AH25" s="73" t="str">
        <f>IF(AC25=[1]Clasificación!$B$9,[1]Clasificación!$C$9,IF(AC25=[1]Clasificación!$B$10,[1]Clasificación!$C$10,IF(OR(AC25=[1]Clasificación!$B$11,AC25=[1]Clasificación!$C$11),[1]Clasificación!$C$11,"Por clasificar")))</f>
        <v>Pública</v>
      </c>
      <c r="AI25" s="67" t="str">
        <f>IF(OR(AD25=[1]Clasificación!$B$15,AD25=[1]Clasificación!$B$16),[1]Clasificación!$C$15,IF(AD25=[1]Clasificación!$B$17,[1]Clasificación!$C$17,"Por clasificar"))</f>
        <v>Crítica</v>
      </c>
      <c r="AJ25" s="67" t="str">
        <f>IF(OR(AE25=[1]Clasificación!$B$22,AE25=[1]Clasificación!$B$23),[1]Clasificación!$C$22,IF(AE25=[1]Clasificación!$B$24,[1]Clasificación!$C$24,"Por clasificar"))</f>
        <v>No Crítica</v>
      </c>
      <c r="AK25" s="90"/>
    </row>
    <row r="26" spans="1:37" ht="33.75" customHeight="1">
      <c r="A26" s="61">
        <v>18</v>
      </c>
      <c r="B26" s="62" t="s">
        <v>74</v>
      </c>
      <c r="C26" s="63" t="s">
        <v>51</v>
      </c>
      <c r="D26" s="64" t="s">
        <v>42</v>
      </c>
      <c r="E26" s="77" t="s">
        <v>67</v>
      </c>
      <c r="F26" s="77" t="s">
        <v>83</v>
      </c>
      <c r="G26" s="67"/>
      <c r="H26" s="67" t="s">
        <v>60</v>
      </c>
      <c r="I26" s="68"/>
      <c r="J26" s="67" t="s">
        <v>46</v>
      </c>
      <c r="K26" s="67" t="s">
        <v>46</v>
      </c>
      <c r="L26" s="67" t="s">
        <v>46</v>
      </c>
      <c r="M26" s="67" t="s">
        <v>46</v>
      </c>
      <c r="N26" s="67" t="s">
        <v>47</v>
      </c>
      <c r="O26" s="68"/>
      <c r="P26" s="67" t="s">
        <v>61</v>
      </c>
      <c r="Q26" s="67" t="s">
        <v>46</v>
      </c>
      <c r="R26" s="68"/>
      <c r="S26" s="67" t="s">
        <v>49</v>
      </c>
      <c r="T26" s="67">
        <v>8</v>
      </c>
      <c r="U26" s="68"/>
      <c r="V26" s="70"/>
      <c r="W26" s="76" t="s">
        <v>50</v>
      </c>
      <c r="X26" s="70"/>
      <c r="Y26" s="68"/>
      <c r="Z26" s="71" t="s">
        <v>51</v>
      </c>
      <c r="AA26" s="71" t="s">
        <v>51</v>
      </c>
      <c r="AB26" s="36"/>
      <c r="AC26" s="72" t="s">
        <v>53</v>
      </c>
      <c r="AD26" s="75" t="s">
        <v>53</v>
      </c>
      <c r="AE26" s="75" t="s">
        <v>54</v>
      </c>
      <c r="AF26" s="75" t="str">
        <f t="shared" si="0"/>
        <v>Crítico</v>
      </c>
      <c r="AG26" s="68"/>
      <c r="AH26" s="73" t="str">
        <f>IF(AC26=[1]Clasificación!$B$9,[1]Clasificación!$C$9,IF(AC26=[1]Clasificación!$B$10,[1]Clasificación!$C$10,IF(OR(AC26=[1]Clasificación!$B$11,AC26=[1]Clasificación!$C$11),[1]Clasificación!$C$11,"Por clasificar")))</f>
        <v>Uso Interno</v>
      </c>
      <c r="AI26" s="67" t="str">
        <f>IF(OR(AD26=[1]Clasificación!$B$15,AD26=[1]Clasificación!$B$16),[1]Clasificación!$C$15,IF(AD26=[1]Clasificación!$B$17,[1]Clasificación!$C$17,"Por clasificar"))</f>
        <v>Crítica</v>
      </c>
      <c r="AJ26" s="67" t="str">
        <f>IF(OR(AE26=[1]Clasificación!$B$22,AE26=[1]Clasificación!$B$23),[1]Clasificación!$C$22,IF(AE26=[1]Clasificación!$B$24,[1]Clasificación!$C$24,"Por clasificar"))</f>
        <v>Crítica</v>
      </c>
      <c r="AK26" s="23"/>
    </row>
    <row r="27" spans="1:37" ht="33.75" customHeight="1">
      <c r="A27" s="61">
        <v>19</v>
      </c>
      <c r="B27" s="80" t="s">
        <v>74</v>
      </c>
      <c r="C27" s="81" t="s">
        <v>51</v>
      </c>
      <c r="D27" s="82" t="s">
        <v>42</v>
      </c>
      <c r="E27" s="66" t="s">
        <v>84</v>
      </c>
      <c r="F27" s="66" t="s">
        <v>85</v>
      </c>
      <c r="G27" s="83"/>
      <c r="H27" s="84" t="s">
        <v>64</v>
      </c>
      <c r="I27" s="85"/>
      <c r="J27" s="84" t="s">
        <v>46</v>
      </c>
      <c r="K27" s="84" t="s">
        <v>46</v>
      </c>
      <c r="L27" s="84" t="s">
        <v>46</v>
      </c>
      <c r="M27" s="84" t="s">
        <v>46</v>
      </c>
      <c r="N27" s="84" t="s">
        <v>47</v>
      </c>
      <c r="O27" s="85"/>
      <c r="P27" s="67" t="s">
        <v>65</v>
      </c>
      <c r="Q27" s="78" t="s">
        <v>46</v>
      </c>
      <c r="R27" s="85"/>
      <c r="S27" s="84" t="s">
        <v>64</v>
      </c>
      <c r="T27" s="83">
        <v>8</v>
      </c>
      <c r="U27" s="85"/>
      <c r="V27" s="86"/>
      <c r="W27" s="86" t="s">
        <v>50</v>
      </c>
      <c r="X27" s="86"/>
      <c r="Y27" s="85"/>
      <c r="Z27" s="71" t="s">
        <v>66</v>
      </c>
      <c r="AA27" s="87" t="s">
        <v>51</v>
      </c>
      <c r="AB27" s="88"/>
      <c r="AC27" s="72" t="s">
        <v>52</v>
      </c>
      <c r="AD27" s="75" t="s">
        <v>53</v>
      </c>
      <c r="AE27" s="75" t="s">
        <v>52</v>
      </c>
      <c r="AF27" s="89" t="str">
        <f t="shared" si="0"/>
        <v>No Crítico</v>
      </c>
      <c r="AG27" s="85"/>
      <c r="AH27" s="73" t="str">
        <f>IF(AC27=[1]Clasificación!$B$9,[1]Clasificación!$C$9,IF(AC27=[1]Clasificación!$B$10,[1]Clasificación!$C$10,IF(OR(AC27=[1]Clasificación!$B$11,AC27=[1]Clasificación!$C$11),[1]Clasificación!$C$11,"Por clasificar")))</f>
        <v>Pública</v>
      </c>
      <c r="AI27" s="67" t="str">
        <f>IF(OR(AD27=[1]Clasificación!$B$15,AD27=[1]Clasificación!$B$16),[1]Clasificación!$C$15,IF(AD27=[1]Clasificación!$B$17,[1]Clasificación!$C$17,"Por clasificar"))</f>
        <v>Crítica</v>
      </c>
      <c r="AJ27" s="67" t="str">
        <f>IF(OR(AE27=[1]Clasificación!$B$22,AE27=[1]Clasificación!$B$23),[1]Clasificación!$C$22,IF(AE27=[1]Clasificación!$B$24,[1]Clasificación!$C$24,"Por clasificar"))</f>
        <v>No Crítica</v>
      </c>
      <c r="AK27" s="90"/>
    </row>
    <row r="28" spans="1:37" ht="33.75" customHeight="1">
      <c r="A28" s="61">
        <v>20</v>
      </c>
      <c r="B28" s="62" t="s">
        <v>74</v>
      </c>
      <c r="C28" s="63" t="s">
        <v>51</v>
      </c>
      <c r="D28" s="64" t="s">
        <v>42</v>
      </c>
      <c r="E28" s="77" t="s">
        <v>67</v>
      </c>
      <c r="F28" s="77" t="s">
        <v>86</v>
      </c>
      <c r="G28" s="67"/>
      <c r="H28" s="67" t="s">
        <v>60</v>
      </c>
      <c r="I28" s="68"/>
      <c r="J28" s="67" t="s">
        <v>46</v>
      </c>
      <c r="K28" s="67" t="s">
        <v>46</v>
      </c>
      <c r="L28" s="67" t="s">
        <v>46</v>
      </c>
      <c r="M28" s="67" t="s">
        <v>46</v>
      </c>
      <c r="N28" s="67" t="s">
        <v>47</v>
      </c>
      <c r="O28" s="68"/>
      <c r="P28" s="67" t="s">
        <v>61</v>
      </c>
      <c r="Q28" s="67" t="s">
        <v>46</v>
      </c>
      <c r="R28" s="68"/>
      <c r="S28" s="67" t="s">
        <v>49</v>
      </c>
      <c r="T28" s="67">
        <v>3</v>
      </c>
      <c r="U28" s="68"/>
      <c r="V28" s="70"/>
      <c r="W28" s="76" t="s">
        <v>50</v>
      </c>
      <c r="X28" s="70"/>
      <c r="Y28" s="68"/>
      <c r="Z28" s="71" t="s">
        <v>51</v>
      </c>
      <c r="AA28" s="71" t="s">
        <v>51</v>
      </c>
      <c r="AB28" s="36"/>
      <c r="AC28" s="72" t="s">
        <v>53</v>
      </c>
      <c r="AD28" s="75" t="s">
        <v>53</v>
      </c>
      <c r="AE28" s="75" t="s">
        <v>54</v>
      </c>
      <c r="AF28" s="75" t="str">
        <f t="shared" si="0"/>
        <v>Crítico</v>
      </c>
      <c r="AG28" s="68"/>
      <c r="AH28" s="73" t="str">
        <f>IF(AC28=[1]Clasificación!$B$9,[1]Clasificación!$C$9,IF(AC28=[1]Clasificación!$B$10,[1]Clasificación!$C$10,IF(OR(AC28=[1]Clasificación!$B$11,AC28=[1]Clasificación!$C$11),[1]Clasificación!$C$11,"Por clasificar")))</f>
        <v>Uso Interno</v>
      </c>
      <c r="AI28" s="67" t="str">
        <f>IF(OR(AD28=[1]Clasificación!$B$15,AD28=[1]Clasificación!$B$16),[1]Clasificación!$C$15,IF(AD28=[1]Clasificación!$B$17,[1]Clasificación!$C$17,"Por clasificar"))</f>
        <v>Crítica</v>
      </c>
      <c r="AJ28" s="67" t="str">
        <f>IF(OR(AE28=[1]Clasificación!$B$22,AE28=[1]Clasificación!$B$23),[1]Clasificación!$C$22,IF(AE28=[1]Clasificación!$B$24,[1]Clasificación!$C$24,"Por clasificar"))</f>
        <v>Crítica</v>
      </c>
      <c r="AK28" s="23"/>
    </row>
    <row r="29" spans="1:37" ht="33.75" customHeight="1">
      <c r="A29" s="61">
        <v>21</v>
      </c>
      <c r="B29" s="62" t="s">
        <v>40</v>
      </c>
      <c r="C29" s="63" t="s">
        <v>87</v>
      </c>
      <c r="D29" s="66" t="s">
        <v>42</v>
      </c>
      <c r="E29" s="66" t="s">
        <v>43</v>
      </c>
      <c r="F29" s="66" t="s">
        <v>44</v>
      </c>
      <c r="G29" s="79"/>
      <c r="H29" s="67" t="s">
        <v>45</v>
      </c>
      <c r="I29" s="91"/>
      <c r="J29" s="67" t="s">
        <v>46</v>
      </c>
      <c r="K29" s="67" t="s">
        <v>46</v>
      </c>
      <c r="L29" s="67" t="s">
        <v>46</v>
      </c>
      <c r="M29" s="67" t="s">
        <v>46</v>
      </c>
      <c r="N29" s="67" t="s">
        <v>47</v>
      </c>
      <c r="O29" s="91"/>
      <c r="P29" s="67" t="s">
        <v>61</v>
      </c>
      <c r="Q29" s="78" t="s">
        <v>46</v>
      </c>
      <c r="R29" s="91"/>
      <c r="S29" s="67" t="s">
        <v>49</v>
      </c>
      <c r="T29" s="79">
        <v>1</v>
      </c>
      <c r="U29" s="91"/>
      <c r="V29" s="76"/>
      <c r="W29" s="76" t="s">
        <v>50</v>
      </c>
      <c r="X29" s="76"/>
      <c r="Y29" s="91"/>
      <c r="Z29" s="71" t="s">
        <v>87</v>
      </c>
      <c r="AA29" s="71" t="s">
        <v>41</v>
      </c>
      <c r="AB29" s="92"/>
      <c r="AC29" s="72" t="s">
        <v>52</v>
      </c>
      <c r="AD29" s="75" t="s">
        <v>53</v>
      </c>
      <c r="AE29" s="75" t="s">
        <v>52</v>
      </c>
      <c r="AF29" s="75" t="str">
        <f>IF( OR(AC29="Alto",AD29="Alto",AE29="Alto"),"Crítico","No Crítico")</f>
        <v>No Crítico</v>
      </c>
      <c r="AG29" s="91"/>
      <c r="AH29" s="73" t="str">
        <f>IF(AC29=[1]Clasificación!$B$9,[1]Clasificación!$C$9,IF(AC29=[1]Clasificación!$B$10,[1]Clasificación!$C$10,IF(OR(AC29=[1]Clasificación!$B$11,AC29=[1]Clasificación!$C$11),[1]Clasificación!$C$11,"Por clasificar")))</f>
        <v>Pública</v>
      </c>
      <c r="AI29" s="67" t="str">
        <f>IF(OR(AD29=[1]Clasificación!$B$15,AD29=[1]Clasificación!$B$16),[1]Clasificación!$C$15,IF(AD29=[1]Clasificación!$B$17,[1]Clasificación!$C$17,"Por clasificar"))</f>
        <v>Crítica</v>
      </c>
      <c r="AJ29" s="67" t="str">
        <f>IF(OR(AE29=[1]Clasificación!$B$22,AE29=[1]Clasificación!$B$23),[1]Clasificación!$C$22,IF(AE29=[1]Clasificación!$B$24,[1]Clasificación!$C$24,"Por clasificar"))</f>
        <v>No Crítica</v>
      </c>
      <c r="AK29" s="93"/>
    </row>
    <row r="30" spans="1:37" ht="33.75" customHeight="1">
      <c r="A30" s="61">
        <v>22</v>
      </c>
      <c r="B30" s="94" t="s">
        <v>40</v>
      </c>
      <c r="C30" s="95" t="s">
        <v>87</v>
      </c>
      <c r="D30" s="78" t="s">
        <v>42</v>
      </c>
      <c r="E30" s="78" t="s">
        <v>69</v>
      </c>
      <c r="F30" s="96" t="s">
        <v>88</v>
      </c>
      <c r="G30" s="78"/>
      <c r="H30" s="78" t="s">
        <v>64</v>
      </c>
      <c r="I30" s="97"/>
      <c r="J30" s="98" t="s">
        <v>46</v>
      </c>
      <c r="K30" s="78" t="s">
        <v>46</v>
      </c>
      <c r="L30" s="78" t="s">
        <v>46</v>
      </c>
      <c r="M30" s="78" t="s">
        <v>46</v>
      </c>
      <c r="N30" s="78" t="s">
        <v>47</v>
      </c>
      <c r="O30" s="97"/>
      <c r="P30" s="67" t="s">
        <v>65</v>
      </c>
      <c r="Q30" s="78" t="s">
        <v>46</v>
      </c>
      <c r="R30" s="97"/>
      <c r="S30" s="98" t="s">
        <v>64</v>
      </c>
      <c r="T30" s="78">
        <v>1</v>
      </c>
      <c r="U30" s="97"/>
      <c r="V30" s="99"/>
      <c r="W30" s="100" t="s">
        <v>50</v>
      </c>
      <c r="X30" s="100"/>
      <c r="Y30" s="97"/>
      <c r="Z30" s="71" t="s">
        <v>66</v>
      </c>
      <c r="AA30" s="101" t="s">
        <v>41</v>
      </c>
      <c r="AB30" s="102"/>
      <c r="AC30" s="72" t="s">
        <v>52</v>
      </c>
      <c r="AD30" s="75" t="s">
        <v>53</v>
      </c>
      <c r="AE30" s="75" t="s">
        <v>52</v>
      </c>
      <c r="AF30" s="103" t="s">
        <v>89</v>
      </c>
      <c r="AG30" s="97"/>
      <c r="AH30" s="73" t="str">
        <f>IF(AC30=[1]Clasificación!$B$9,[1]Clasificación!$C$9,IF(AC30=[1]Clasificación!$B$10,[1]Clasificación!$C$10,IF(OR(AC30=[1]Clasificación!$B$11,AC30=[1]Clasificación!$C$11),[1]Clasificación!$C$11,"Por clasificar")))</f>
        <v>Pública</v>
      </c>
      <c r="AI30" s="67" t="str">
        <f>IF(OR(AD30=[1]Clasificación!$B$15,AD30=[1]Clasificación!$B$16),[1]Clasificación!$C$15,IF(AD30=[1]Clasificación!$B$17,[1]Clasificación!$C$17,"Por clasificar"))</f>
        <v>Crítica</v>
      </c>
      <c r="AJ30" s="67" t="str">
        <f>IF(OR(AE30=[1]Clasificación!$B$22,AE30=[1]Clasificación!$B$23),[1]Clasificación!$C$22,IF(AE30=[1]Clasificación!$B$24,[1]Clasificación!$C$24,"Por clasificar"))</f>
        <v>No Crítica</v>
      </c>
      <c r="AK30" s="104"/>
    </row>
    <row r="31" spans="1:37" ht="33.75" customHeight="1">
      <c r="A31" s="61">
        <v>23</v>
      </c>
      <c r="B31" s="62" t="s">
        <v>40</v>
      </c>
      <c r="C31" s="63" t="s">
        <v>87</v>
      </c>
      <c r="D31" s="64" t="s">
        <v>42</v>
      </c>
      <c r="E31" s="77" t="s">
        <v>67</v>
      </c>
      <c r="F31" s="77" t="s">
        <v>90</v>
      </c>
      <c r="G31" s="67"/>
      <c r="H31" s="67" t="s">
        <v>60</v>
      </c>
      <c r="I31" s="68"/>
      <c r="J31" s="67" t="s">
        <v>46</v>
      </c>
      <c r="K31" s="67" t="s">
        <v>46</v>
      </c>
      <c r="L31" s="67" t="s">
        <v>46</v>
      </c>
      <c r="M31" s="67" t="s">
        <v>46</v>
      </c>
      <c r="N31" s="67" t="s">
        <v>47</v>
      </c>
      <c r="O31" s="68"/>
      <c r="P31" s="67" t="s">
        <v>61</v>
      </c>
      <c r="Q31" s="67" t="s">
        <v>46</v>
      </c>
      <c r="R31" s="68"/>
      <c r="S31" s="67" t="s">
        <v>49</v>
      </c>
      <c r="T31" s="67">
        <v>3</v>
      </c>
      <c r="U31" s="68"/>
      <c r="V31" s="70"/>
      <c r="W31" s="76" t="s">
        <v>50</v>
      </c>
      <c r="X31" s="70"/>
      <c r="Y31" s="68"/>
      <c r="Z31" s="71" t="s">
        <v>51</v>
      </c>
      <c r="AA31" s="71" t="s">
        <v>51</v>
      </c>
      <c r="AB31" s="36"/>
      <c r="AC31" s="72" t="s">
        <v>53</v>
      </c>
      <c r="AD31" s="75" t="s">
        <v>53</v>
      </c>
      <c r="AE31" s="75" t="s">
        <v>54</v>
      </c>
      <c r="AF31" s="75" t="str">
        <f t="shared" ref="AF31" si="2">IF( OR(AC31="Alto",AD31="Alto",AE31="Alto"),"Crítico","No Crítico")</f>
        <v>Crítico</v>
      </c>
      <c r="AG31" s="68"/>
      <c r="AH31" s="73" t="str">
        <f>IF(AC31=[1]Clasificación!$B$9,[1]Clasificación!$C$9,IF(AC31=[1]Clasificación!$B$10,[1]Clasificación!$C$10,IF(OR(AC31=[1]Clasificación!$B$11,AC31=[1]Clasificación!$C$11),[1]Clasificación!$C$11,"Por clasificar")))</f>
        <v>Uso Interno</v>
      </c>
      <c r="AI31" s="67" t="str">
        <f>IF(OR(AD31=[1]Clasificación!$B$15,AD31=[1]Clasificación!$B$16),[1]Clasificación!$C$15,IF(AD31=[1]Clasificación!$B$17,[1]Clasificación!$C$17,"Por clasificar"))</f>
        <v>Crítica</v>
      </c>
      <c r="AJ31" s="67" t="str">
        <f>IF(OR(AE31=[1]Clasificación!$B$22,AE31=[1]Clasificación!$B$23),[1]Clasificación!$C$22,IF(AE31=[1]Clasificación!$B$24,[1]Clasificación!$C$24,"Por clasificar"))</f>
        <v>Crítica</v>
      </c>
      <c r="AK31" s="23"/>
    </row>
    <row r="32" spans="1:37" ht="33.75" customHeight="1">
      <c r="A32" s="61">
        <v>24</v>
      </c>
      <c r="B32" s="94" t="s">
        <v>40</v>
      </c>
      <c r="C32" s="95" t="s">
        <v>87</v>
      </c>
      <c r="D32" s="78" t="s">
        <v>42</v>
      </c>
      <c r="E32" s="78" t="s">
        <v>80</v>
      </c>
      <c r="F32" s="96" t="s">
        <v>88</v>
      </c>
      <c r="G32" s="78"/>
      <c r="H32" s="78" t="s">
        <v>64</v>
      </c>
      <c r="I32" s="97"/>
      <c r="J32" s="98" t="s">
        <v>46</v>
      </c>
      <c r="K32" s="78" t="s">
        <v>46</v>
      </c>
      <c r="L32" s="78" t="s">
        <v>46</v>
      </c>
      <c r="M32" s="78" t="s">
        <v>46</v>
      </c>
      <c r="N32" s="78" t="s">
        <v>47</v>
      </c>
      <c r="O32" s="97"/>
      <c r="P32" s="67" t="s">
        <v>65</v>
      </c>
      <c r="Q32" s="78" t="s">
        <v>91</v>
      </c>
      <c r="R32" s="97"/>
      <c r="S32" s="98" t="s">
        <v>64</v>
      </c>
      <c r="T32" s="78">
        <v>1</v>
      </c>
      <c r="U32" s="97"/>
      <c r="V32" s="99"/>
      <c r="W32" s="100" t="s">
        <v>50</v>
      </c>
      <c r="X32" s="100"/>
      <c r="Y32" s="97"/>
      <c r="Z32" s="71" t="s">
        <v>66</v>
      </c>
      <c r="AA32" s="101" t="s">
        <v>41</v>
      </c>
      <c r="AB32" s="102"/>
      <c r="AC32" s="72" t="s">
        <v>52</v>
      </c>
      <c r="AD32" s="75" t="s">
        <v>53</v>
      </c>
      <c r="AE32" s="75" t="s">
        <v>52</v>
      </c>
      <c r="AF32" s="103" t="s">
        <v>89</v>
      </c>
      <c r="AG32" s="97"/>
      <c r="AH32" s="73" t="str">
        <f>IF(AC32=[1]Clasificación!$B$9,[1]Clasificación!$C$9,IF(AC32=[1]Clasificación!$B$10,[1]Clasificación!$C$10,IF(OR(AC32=[1]Clasificación!$B$11,AC32=[1]Clasificación!$C$11),[1]Clasificación!$C$11,"Por clasificar")))</f>
        <v>Pública</v>
      </c>
      <c r="AI32" s="67" t="str">
        <f>IF(OR(AD32=[1]Clasificación!$B$15,AD32=[1]Clasificación!$B$16),[1]Clasificación!$C$15,IF(AD32=[1]Clasificación!$B$17,[1]Clasificación!$C$17,"Por clasificar"))</f>
        <v>Crítica</v>
      </c>
      <c r="AJ32" s="67" t="str">
        <f>IF(OR(AE32=[1]Clasificación!$B$22,AE32=[1]Clasificación!$B$23),[1]Clasificación!$C$22,IF(AE32=[1]Clasificación!$B$24,[1]Clasificación!$C$24,"Por clasificar"))</f>
        <v>No Crítica</v>
      </c>
      <c r="AK32" s="104"/>
    </row>
    <row r="33" spans="1:37" ht="33.75" customHeight="1">
      <c r="A33" s="61">
        <v>25</v>
      </c>
      <c r="B33" s="62" t="s">
        <v>40</v>
      </c>
      <c r="C33" s="63" t="s">
        <v>87</v>
      </c>
      <c r="D33" s="64" t="s">
        <v>42</v>
      </c>
      <c r="E33" s="77" t="s">
        <v>67</v>
      </c>
      <c r="F33" s="77" t="s">
        <v>90</v>
      </c>
      <c r="G33" s="67"/>
      <c r="H33" s="67" t="s">
        <v>60</v>
      </c>
      <c r="I33" s="68"/>
      <c r="J33" s="67" t="s">
        <v>46</v>
      </c>
      <c r="K33" s="67" t="s">
        <v>46</v>
      </c>
      <c r="L33" s="67" t="s">
        <v>46</v>
      </c>
      <c r="M33" s="67" t="s">
        <v>46</v>
      </c>
      <c r="N33" s="67" t="s">
        <v>47</v>
      </c>
      <c r="O33" s="68"/>
      <c r="P33" s="67" t="s">
        <v>61</v>
      </c>
      <c r="Q33" s="67" t="s">
        <v>46</v>
      </c>
      <c r="R33" s="68"/>
      <c r="S33" s="67" t="s">
        <v>49</v>
      </c>
      <c r="T33" s="67">
        <v>3</v>
      </c>
      <c r="U33" s="68"/>
      <c r="V33" s="70"/>
      <c r="W33" s="76" t="s">
        <v>50</v>
      </c>
      <c r="X33" s="70"/>
      <c r="Y33" s="68"/>
      <c r="Z33" s="71" t="s">
        <v>51</v>
      </c>
      <c r="AA33" s="71" t="s">
        <v>51</v>
      </c>
      <c r="AB33" s="36"/>
      <c r="AC33" s="72" t="s">
        <v>53</v>
      </c>
      <c r="AD33" s="75" t="s">
        <v>53</v>
      </c>
      <c r="AE33" s="75" t="s">
        <v>54</v>
      </c>
      <c r="AF33" s="75" t="str">
        <f t="shared" ref="AF33" si="3">IF( OR(AC33="Alto",AD33="Alto",AE33="Alto"),"Crítico","No Crítico")</f>
        <v>Crítico</v>
      </c>
      <c r="AG33" s="68"/>
      <c r="AH33" s="73" t="str">
        <f>IF(AC33=[1]Clasificación!$B$9,[1]Clasificación!$C$9,IF(AC33=[1]Clasificación!$B$10,[1]Clasificación!$C$10,IF(OR(AC33=[1]Clasificación!$B$11,AC33=[1]Clasificación!$C$11),[1]Clasificación!$C$11,"Por clasificar")))</f>
        <v>Uso Interno</v>
      </c>
      <c r="AI33" s="67" t="str">
        <f>IF(OR(AD33=[1]Clasificación!$B$15,AD33=[1]Clasificación!$B$16),[1]Clasificación!$C$15,IF(AD33=[1]Clasificación!$B$17,[1]Clasificación!$C$17,"Por clasificar"))</f>
        <v>Crítica</v>
      </c>
      <c r="AJ33" s="67" t="str">
        <f>IF(OR(AE33=[1]Clasificación!$B$22,AE33=[1]Clasificación!$B$23),[1]Clasificación!$C$22,IF(AE33=[1]Clasificación!$B$24,[1]Clasificación!$C$24,"Por clasificar"))</f>
        <v>Crítica</v>
      </c>
      <c r="AK33" s="23"/>
    </row>
    <row r="34" spans="1:37" ht="33.75" customHeight="1">
      <c r="A34" s="61">
        <v>26</v>
      </c>
      <c r="B34" s="94" t="s">
        <v>40</v>
      </c>
      <c r="C34" s="95" t="s">
        <v>87</v>
      </c>
      <c r="D34" s="78" t="s">
        <v>42</v>
      </c>
      <c r="E34" s="78" t="s">
        <v>72</v>
      </c>
      <c r="F34" s="96" t="s">
        <v>88</v>
      </c>
      <c r="G34" s="78"/>
      <c r="H34" s="78" t="s">
        <v>64</v>
      </c>
      <c r="I34" s="97"/>
      <c r="J34" s="98" t="s">
        <v>46</v>
      </c>
      <c r="K34" s="78" t="s">
        <v>46</v>
      </c>
      <c r="L34" s="78" t="s">
        <v>46</v>
      </c>
      <c r="M34" s="78" t="s">
        <v>46</v>
      </c>
      <c r="N34" s="78" t="s">
        <v>47</v>
      </c>
      <c r="O34" s="97"/>
      <c r="P34" s="67" t="s">
        <v>65</v>
      </c>
      <c r="Q34" s="78" t="s">
        <v>91</v>
      </c>
      <c r="R34" s="97"/>
      <c r="S34" s="98" t="s">
        <v>64</v>
      </c>
      <c r="T34" s="78">
        <v>1</v>
      </c>
      <c r="U34" s="97"/>
      <c r="V34" s="99"/>
      <c r="W34" s="100" t="s">
        <v>50</v>
      </c>
      <c r="X34" s="100"/>
      <c r="Y34" s="97"/>
      <c r="Z34" s="71" t="s">
        <v>66</v>
      </c>
      <c r="AA34" s="101" t="s">
        <v>41</v>
      </c>
      <c r="AB34" s="102"/>
      <c r="AC34" s="72" t="s">
        <v>52</v>
      </c>
      <c r="AD34" s="75" t="s">
        <v>53</v>
      </c>
      <c r="AE34" s="75" t="s">
        <v>52</v>
      </c>
      <c r="AF34" s="103" t="s">
        <v>89</v>
      </c>
      <c r="AG34" s="97"/>
      <c r="AH34" s="73" t="str">
        <f>IF(AC34=[1]Clasificación!$B$9,[1]Clasificación!$C$9,IF(AC34=[1]Clasificación!$B$10,[1]Clasificación!$C$10,IF(OR(AC34=[1]Clasificación!$B$11,AC34=[1]Clasificación!$C$11),[1]Clasificación!$C$11,"Por clasificar")))</f>
        <v>Pública</v>
      </c>
      <c r="AI34" s="67" t="str">
        <f>IF(OR(AD34=[1]Clasificación!$B$15,AD34=[1]Clasificación!$B$16),[1]Clasificación!$C$15,IF(AD34=[1]Clasificación!$B$17,[1]Clasificación!$C$17,"Por clasificar"))</f>
        <v>Crítica</v>
      </c>
      <c r="AJ34" s="67" t="str">
        <f>IF(OR(AE34=[1]Clasificación!$B$22,AE34=[1]Clasificación!$B$23),[1]Clasificación!$C$22,IF(AE34=[1]Clasificación!$B$24,[1]Clasificación!$C$24,"Por clasificar"))</f>
        <v>No Crítica</v>
      </c>
      <c r="AK34" s="104"/>
    </row>
    <row r="35" spans="1:37" ht="33.75" customHeight="1">
      <c r="A35" s="61">
        <v>27</v>
      </c>
      <c r="B35" s="62" t="s">
        <v>40</v>
      </c>
      <c r="C35" s="63" t="s">
        <v>87</v>
      </c>
      <c r="D35" s="64" t="s">
        <v>42</v>
      </c>
      <c r="E35" s="77" t="s">
        <v>67</v>
      </c>
      <c r="F35" s="77" t="s">
        <v>92</v>
      </c>
      <c r="G35" s="67"/>
      <c r="H35" s="67" t="s">
        <v>60</v>
      </c>
      <c r="I35" s="68"/>
      <c r="J35" s="67" t="s">
        <v>46</v>
      </c>
      <c r="K35" s="67" t="s">
        <v>46</v>
      </c>
      <c r="L35" s="67" t="s">
        <v>46</v>
      </c>
      <c r="M35" s="67" t="s">
        <v>46</v>
      </c>
      <c r="N35" s="67" t="s">
        <v>47</v>
      </c>
      <c r="O35" s="68"/>
      <c r="P35" s="67" t="s">
        <v>61</v>
      </c>
      <c r="Q35" s="67" t="s">
        <v>46</v>
      </c>
      <c r="R35" s="68"/>
      <c r="S35" s="67" t="s">
        <v>49</v>
      </c>
      <c r="T35" s="67">
        <v>3</v>
      </c>
      <c r="U35" s="68"/>
      <c r="V35" s="70"/>
      <c r="W35" s="76" t="s">
        <v>50</v>
      </c>
      <c r="X35" s="70"/>
      <c r="Y35" s="68"/>
      <c r="Z35" s="71" t="s">
        <v>51</v>
      </c>
      <c r="AA35" s="71" t="s">
        <v>51</v>
      </c>
      <c r="AB35" s="36"/>
      <c r="AC35" s="72" t="s">
        <v>53</v>
      </c>
      <c r="AD35" s="75" t="s">
        <v>53</v>
      </c>
      <c r="AE35" s="75" t="s">
        <v>54</v>
      </c>
      <c r="AF35" s="75" t="str">
        <f t="shared" ref="AF35:AF98" si="4">IF( OR(AC35="Alto",AD35="Alto",AE35="Alto"),"Crítico","No Crítico")</f>
        <v>Crítico</v>
      </c>
      <c r="AG35" s="68"/>
      <c r="AH35" s="73" t="str">
        <f>IF(AC35=[1]Clasificación!$B$9,[1]Clasificación!$C$9,IF(AC35=[1]Clasificación!$B$10,[1]Clasificación!$C$10,IF(OR(AC35=[1]Clasificación!$B$11,AC35=[1]Clasificación!$C$11),[1]Clasificación!$C$11,"Por clasificar")))</f>
        <v>Uso Interno</v>
      </c>
      <c r="AI35" s="67" t="str">
        <f>IF(OR(AD35=[1]Clasificación!$B$15,AD35=[1]Clasificación!$B$16),[1]Clasificación!$C$15,IF(AD35=[1]Clasificación!$B$17,[1]Clasificación!$C$17,"Por clasificar"))</f>
        <v>Crítica</v>
      </c>
      <c r="AJ35" s="67" t="str">
        <f>IF(OR(AE35=[1]Clasificación!$B$22,AE35=[1]Clasificación!$B$23),[1]Clasificación!$C$22,IF(AE35=[1]Clasificación!$B$24,[1]Clasificación!$C$24,"Por clasificar"))</f>
        <v>Crítica</v>
      </c>
      <c r="AK35" s="23"/>
    </row>
    <row r="36" spans="1:37" ht="33.75" customHeight="1">
      <c r="A36" s="61">
        <v>28</v>
      </c>
      <c r="B36" s="62" t="s">
        <v>40</v>
      </c>
      <c r="C36" s="63" t="s">
        <v>41</v>
      </c>
      <c r="D36" s="64" t="s">
        <v>42</v>
      </c>
      <c r="E36" s="105" t="s">
        <v>93</v>
      </c>
      <c r="F36" s="64" t="s">
        <v>94</v>
      </c>
      <c r="G36" s="106"/>
      <c r="H36" s="67" t="s">
        <v>45</v>
      </c>
      <c r="I36" s="107"/>
      <c r="J36" s="67" t="s">
        <v>46</v>
      </c>
      <c r="K36" s="67" t="s">
        <v>46</v>
      </c>
      <c r="L36" s="67" t="s">
        <v>46</v>
      </c>
      <c r="M36" s="67" t="s">
        <v>46</v>
      </c>
      <c r="N36" s="67" t="s">
        <v>47</v>
      </c>
      <c r="O36" s="68"/>
      <c r="P36" s="67" t="s">
        <v>48</v>
      </c>
      <c r="Q36" s="67" t="s">
        <v>46</v>
      </c>
      <c r="R36" s="68"/>
      <c r="S36" s="67" t="s">
        <v>49</v>
      </c>
      <c r="T36" s="67">
        <v>1</v>
      </c>
      <c r="U36" s="68"/>
      <c r="V36" s="70"/>
      <c r="W36" s="70" t="s">
        <v>50</v>
      </c>
      <c r="X36" s="70"/>
      <c r="Y36" s="68"/>
      <c r="Z36" s="87" t="s">
        <v>87</v>
      </c>
      <c r="AA36" s="71" t="s">
        <v>41</v>
      </c>
      <c r="AB36" s="36"/>
      <c r="AC36" s="72" t="s">
        <v>52</v>
      </c>
      <c r="AD36" s="75" t="s">
        <v>53</v>
      </c>
      <c r="AE36" s="75" t="s">
        <v>54</v>
      </c>
      <c r="AF36" s="108" t="str">
        <f t="shared" si="4"/>
        <v>Crítico</v>
      </c>
      <c r="AG36" s="107"/>
      <c r="AH36" s="73" t="str">
        <f>IF(AC36=[1]Clasificación!$B$9,[1]Clasificación!$C$9,IF(AC36=[1]Clasificación!$B$10,[1]Clasificación!$C$10,IF(OR(AC36=[1]Clasificación!$B$11,AC36=[1]Clasificación!$C$11),[1]Clasificación!$C$11,"Por clasificar")))</f>
        <v>Pública</v>
      </c>
      <c r="AI36" s="67" t="str">
        <f>IF(OR(AD36=[1]Clasificación!$B$15,AD36=[1]Clasificación!$B$16),[1]Clasificación!$C$15,IF(AD36=[1]Clasificación!$B$17,[1]Clasificación!$C$17,"Por clasificar"))</f>
        <v>Crítica</v>
      </c>
      <c r="AJ36" s="67" t="str">
        <f>IF(OR(AE36=[1]Clasificación!$B$22,AE36=[1]Clasificación!$B$23),[1]Clasificación!$C$22,IF(AE36=[1]Clasificación!$B$24,[1]Clasificación!$C$24,"Por clasificar"))</f>
        <v>Crítica</v>
      </c>
      <c r="AK36" s="109"/>
    </row>
    <row r="37" spans="1:37" ht="33.75" customHeight="1">
      <c r="A37" s="61">
        <v>29</v>
      </c>
      <c r="B37" s="110" t="s">
        <v>40</v>
      </c>
      <c r="C37" s="111" t="s">
        <v>41</v>
      </c>
      <c r="D37" s="112" t="s">
        <v>42</v>
      </c>
      <c r="E37" s="113" t="s">
        <v>95</v>
      </c>
      <c r="F37" s="112" t="s">
        <v>96</v>
      </c>
      <c r="G37" s="114"/>
      <c r="H37" s="67" t="s">
        <v>45</v>
      </c>
      <c r="I37" s="115"/>
      <c r="J37" s="67" t="s">
        <v>46</v>
      </c>
      <c r="K37" s="67" t="s">
        <v>46</v>
      </c>
      <c r="L37" s="67" t="s">
        <v>46</v>
      </c>
      <c r="M37" s="67" t="s">
        <v>46</v>
      </c>
      <c r="N37" s="67" t="s">
        <v>47</v>
      </c>
      <c r="O37" s="68"/>
      <c r="P37" s="67" t="s">
        <v>48</v>
      </c>
      <c r="Q37" s="67" t="s">
        <v>46</v>
      </c>
      <c r="R37" s="68"/>
      <c r="S37" s="67" t="s">
        <v>57</v>
      </c>
      <c r="T37" s="67">
        <v>1</v>
      </c>
      <c r="U37" s="68"/>
      <c r="V37" s="70" t="s">
        <v>50</v>
      </c>
      <c r="W37" s="70"/>
      <c r="X37" s="70"/>
      <c r="Y37" s="68"/>
      <c r="Z37" s="87" t="s">
        <v>87</v>
      </c>
      <c r="AA37" s="71" t="s">
        <v>41</v>
      </c>
      <c r="AB37" s="36"/>
      <c r="AC37" s="72" t="s">
        <v>54</v>
      </c>
      <c r="AD37" s="75" t="s">
        <v>53</v>
      </c>
      <c r="AE37" s="75" t="s">
        <v>54</v>
      </c>
      <c r="AF37" s="116" t="str">
        <f t="shared" si="4"/>
        <v>Crítico</v>
      </c>
      <c r="AG37" s="115"/>
      <c r="AH37" s="73" t="str">
        <f>IF(AC37=[1]Clasificación!$B$9,[1]Clasificación!$C$9,IF(AC37=[1]Clasificación!$B$10,[1]Clasificación!$C$10,IF(OR(AC37=[1]Clasificación!$B$11,AC37=[1]Clasificación!$C$11),[1]Clasificación!$C$11,"Por clasificar")))</f>
        <v>Confidencial</v>
      </c>
      <c r="AI37" s="67" t="str">
        <f>IF(OR(AD37=[1]Clasificación!$B$15,AD37=[1]Clasificación!$B$16),[1]Clasificación!$C$15,IF(AD37=[1]Clasificación!$B$17,[1]Clasificación!$C$17,"Por clasificar"))</f>
        <v>Crítica</v>
      </c>
      <c r="AJ37" s="67" t="str">
        <f>IF(OR(AE37=[1]Clasificación!$B$22,AE37=[1]Clasificación!$B$23),[1]Clasificación!$C$22,IF(AE37=[1]Clasificación!$B$24,[1]Clasificación!$C$24,"Por clasificar"))</f>
        <v>Crítica</v>
      </c>
      <c r="AK37" s="117"/>
    </row>
    <row r="38" spans="1:37" ht="33.75" customHeight="1">
      <c r="A38" s="61">
        <v>30</v>
      </c>
      <c r="B38" s="110" t="s">
        <v>40</v>
      </c>
      <c r="C38" s="111" t="s">
        <v>41</v>
      </c>
      <c r="D38" s="112" t="s">
        <v>42</v>
      </c>
      <c r="E38" s="113" t="s">
        <v>97</v>
      </c>
      <c r="F38" s="112" t="s">
        <v>98</v>
      </c>
      <c r="G38" s="114"/>
      <c r="H38" s="67" t="s">
        <v>60</v>
      </c>
      <c r="I38" s="115"/>
      <c r="J38" s="67" t="s">
        <v>46</v>
      </c>
      <c r="K38" s="67" t="s">
        <v>46</v>
      </c>
      <c r="L38" s="67" t="s">
        <v>46</v>
      </c>
      <c r="M38" s="67" t="s">
        <v>46</v>
      </c>
      <c r="N38" s="67" t="s">
        <v>47</v>
      </c>
      <c r="O38" s="68"/>
      <c r="P38" s="67" t="s">
        <v>61</v>
      </c>
      <c r="Q38" s="67" t="s">
        <v>46</v>
      </c>
      <c r="R38" s="68"/>
      <c r="S38" s="67" t="s">
        <v>49</v>
      </c>
      <c r="T38" s="67">
        <v>2</v>
      </c>
      <c r="U38" s="68"/>
      <c r="V38" s="70"/>
      <c r="W38" s="70" t="s">
        <v>50</v>
      </c>
      <c r="X38" s="70"/>
      <c r="Y38" s="68"/>
      <c r="Z38" s="87" t="s">
        <v>41</v>
      </c>
      <c r="AA38" s="71" t="s">
        <v>41</v>
      </c>
      <c r="AB38" s="36"/>
      <c r="AC38" s="72" t="s">
        <v>54</v>
      </c>
      <c r="AD38" s="75" t="s">
        <v>53</v>
      </c>
      <c r="AE38" s="75" t="s">
        <v>54</v>
      </c>
      <c r="AF38" s="116" t="str">
        <f t="shared" si="4"/>
        <v>Crítico</v>
      </c>
      <c r="AG38" s="115"/>
      <c r="AH38" s="73" t="str">
        <f>IF(AC38=[1]Clasificación!$B$9,[1]Clasificación!$C$9,IF(AC38=[1]Clasificación!$B$10,[1]Clasificación!$C$10,IF(OR(AC38=[1]Clasificación!$B$11,AC38=[1]Clasificación!$C$11),[1]Clasificación!$C$11,"Por clasificar")))</f>
        <v>Confidencial</v>
      </c>
      <c r="AI38" s="67" t="str">
        <f>IF(OR(AD38=[1]Clasificación!$B$15,AD38=[1]Clasificación!$B$16),[1]Clasificación!$C$15,IF(AD38=[1]Clasificación!$B$17,[1]Clasificación!$C$17,"Por clasificar"))</f>
        <v>Crítica</v>
      </c>
      <c r="AJ38" s="67" t="str">
        <f>IF(OR(AE38=[1]Clasificación!$B$22,AE38=[1]Clasificación!$B$23),[1]Clasificación!$C$22,IF(AE38=[1]Clasificación!$B$24,[1]Clasificación!$C$24,"Por clasificar"))</f>
        <v>Crítica</v>
      </c>
      <c r="AK38" s="117"/>
    </row>
    <row r="39" spans="1:37" ht="33.75" customHeight="1">
      <c r="A39" s="61">
        <v>31</v>
      </c>
      <c r="B39" s="110" t="s">
        <v>40</v>
      </c>
      <c r="C39" s="111" t="s">
        <v>41</v>
      </c>
      <c r="D39" s="112" t="s">
        <v>42</v>
      </c>
      <c r="E39" s="113" t="s">
        <v>69</v>
      </c>
      <c r="F39" s="112" t="s">
        <v>99</v>
      </c>
      <c r="G39" s="114"/>
      <c r="H39" s="67" t="s">
        <v>64</v>
      </c>
      <c r="I39" s="115"/>
      <c r="J39" s="67" t="s">
        <v>46</v>
      </c>
      <c r="K39" s="67" t="s">
        <v>46</v>
      </c>
      <c r="L39" s="67" t="s">
        <v>46</v>
      </c>
      <c r="M39" s="67" t="s">
        <v>46</v>
      </c>
      <c r="N39" s="67" t="s">
        <v>47</v>
      </c>
      <c r="O39" s="68"/>
      <c r="P39" s="67" t="s">
        <v>65</v>
      </c>
      <c r="Q39" s="67" t="s">
        <v>46</v>
      </c>
      <c r="R39" s="68"/>
      <c r="S39" s="67" t="s">
        <v>64</v>
      </c>
      <c r="T39" s="67">
        <v>1</v>
      </c>
      <c r="U39" s="68"/>
      <c r="V39" s="70"/>
      <c r="W39" s="70" t="s">
        <v>50</v>
      </c>
      <c r="X39" s="70"/>
      <c r="Y39" s="68"/>
      <c r="Z39" s="71" t="s">
        <v>66</v>
      </c>
      <c r="AA39" s="71" t="s">
        <v>41</v>
      </c>
      <c r="AB39" s="36"/>
      <c r="AC39" s="72" t="s">
        <v>52</v>
      </c>
      <c r="AD39" s="75" t="s">
        <v>53</v>
      </c>
      <c r="AE39" s="75" t="s">
        <v>54</v>
      </c>
      <c r="AF39" s="108" t="str">
        <f t="shared" si="4"/>
        <v>Crítico</v>
      </c>
      <c r="AG39" s="115"/>
      <c r="AH39" s="73" t="str">
        <f>IF(AC39=[1]Clasificación!$B$9,[1]Clasificación!$C$9,IF(AC39=[1]Clasificación!$B$10,[1]Clasificación!$C$10,IF(OR(AC39=[1]Clasificación!$B$11,AC39=[1]Clasificación!$C$11),[1]Clasificación!$C$11,"Por clasificar")))</f>
        <v>Pública</v>
      </c>
      <c r="AI39" s="67" t="str">
        <f>IF(OR(AD39=[1]Clasificación!$B$15,AD39=[1]Clasificación!$B$16),[1]Clasificación!$C$15,IF(AD39=[1]Clasificación!$B$17,[1]Clasificación!$C$17,"Por clasificar"))</f>
        <v>Crítica</v>
      </c>
      <c r="AJ39" s="67" t="str">
        <f>IF(OR(AE39=[1]Clasificación!$B$22,AE39=[1]Clasificación!$B$23),[1]Clasificación!$C$22,IF(AE39=[1]Clasificación!$B$24,[1]Clasificación!$C$24,"Por clasificar"))</f>
        <v>Crítica</v>
      </c>
      <c r="AK39" s="117"/>
    </row>
    <row r="40" spans="1:37" ht="33.75" customHeight="1">
      <c r="A40" s="61">
        <v>32</v>
      </c>
      <c r="B40" s="62" t="s">
        <v>40</v>
      </c>
      <c r="C40" s="63" t="s">
        <v>41</v>
      </c>
      <c r="D40" s="64" t="s">
        <v>42</v>
      </c>
      <c r="E40" s="105" t="s">
        <v>93</v>
      </c>
      <c r="F40" s="64" t="s">
        <v>94</v>
      </c>
      <c r="G40" s="106"/>
      <c r="H40" s="67" t="s">
        <v>45</v>
      </c>
      <c r="I40" s="107"/>
      <c r="J40" s="67" t="s">
        <v>46</v>
      </c>
      <c r="K40" s="67" t="s">
        <v>46</v>
      </c>
      <c r="L40" s="67" t="s">
        <v>46</v>
      </c>
      <c r="M40" s="67" t="s">
        <v>46</v>
      </c>
      <c r="N40" s="67" t="s">
        <v>47</v>
      </c>
      <c r="O40" s="68"/>
      <c r="P40" s="67" t="s">
        <v>48</v>
      </c>
      <c r="Q40" s="67" t="s">
        <v>46</v>
      </c>
      <c r="R40" s="68"/>
      <c r="S40" s="67" t="s">
        <v>49</v>
      </c>
      <c r="T40" s="67">
        <v>1</v>
      </c>
      <c r="U40" s="68"/>
      <c r="V40" s="70"/>
      <c r="W40" s="70" t="s">
        <v>50</v>
      </c>
      <c r="X40" s="70"/>
      <c r="Y40" s="68"/>
      <c r="Z40" s="87" t="s">
        <v>87</v>
      </c>
      <c r="AA40" s="71" t="s">
        <v>41</v>
      </c>
      <c r="AB40" s="36"/>
      <c r="AC40" s="72" t="s">
        <v>52</v>
      </c>
      <c r="AD40" s="75" t="s">
        <v>53</v>
      </c>
      <c r="AE40" s="75" t="s">
        <v>52</v>
      </c>
      <c r="AF40" s="108" t="str">
        <f t="shared" si="4"/>
        <v>No Crítico</v>
      </c>
      <c r="AG40" s="107"/>
      <c r="AH40" s="73" t="str">
        <f>IF(AC40=[1]Clasificación!$B$9,[1]Clasificación!$C$9,IF(AC40=[1]Clasificación!$B$10,[1]Clasificación!$C$10,IF(OR(AC40=[1]Clasificación!$B$11,AC40=[1]Clasificación!$C$11),[1]Clasificación!$C$11,"Por clasificar")))</f>
        <v>Pública</v>
      </c>
      <c r="AI40" s="67" t="str">
        <f>IF(OR(AD40=[1]Clasificación!$B$15,AD40=[1]Clasificación!$B$16),[1]Clasificación!$C$15,IF(AD40=[1]Clasificación!$B$17,[1]Clasificación!$C$17,"Por clasificar"))</f>
        <v>Crítica</v>
      </c>
      <c r="AJ40" s="67" t="str">
        <f>IF(OR(AE40=[1]Clasificación!$B$22,AE40=[1]Clasificación!$B$23),[1]Clasificación!$C$22,IF(AE40=[1]Clasificación!$B$24,[1]Clasificación!$C$24,"Por clasificar"))</f>
        <v>No Crítica</v>
      </c>
      <c r="AK40" s="109"/>
    </row>
    <row r="41" spans="1:37" ht="33.75" customHeight="1">
      <c r="A41" s="61">
        <v>33</v>
      </c>
      <c r="B41" s="118" t="s">
        <v>40</v>
      </c>
      <c r="C41" s="119" t="s">
        <v>100</v>
      </c>
      <c r="D41" s="120" t="s">
        <v>42</v>
      </c>
      <c r="E41" s="121" t="s">
        <v>101</v>
      </c>
      <c r="F41" s="112" t="s">
        <v>102</v>
      </c>
      <c r="G41" s="122"/>
      <c r="H41" s="67" t="s">
        <v>64</v>
      </c>
      <c r="I41" s="123"/>
      <c r="J41" s="67" t="s">
        <v>46</v>
      </c>
      <c r="K41" s="67" t="s">
        <v>46</v>
      </c>
      <c r="L41" s="67" t="s">
        <v>46</v>
      </c>
      <c r="M41" s="67" t="s">
        <v>46</v>
      </c>
      <c r="N41" s="67" t="s">
        <v>47</v>
      </c>
      <c r="O41" s="68"/>
      <c r="P41" s="67" t="s">
        <v>65</v>
      </c>
      <c r="Q41" s="67" t="s">
        <v>46</v>
      </c>
      <c r="R41" s="68"/>
      <c r="S41" s="67" t="s">
        <v>64</v>
      </c>
      <c r="T41" s="67">
        <v>1</v>
      </c>
      <c r="U41" s="68"/>
      <c r="V41" s="70"/>
      <c r="W41" s="70" t="s">
        <v>50</v>
      </c>
      <c r="X41" s="70"/>
      <c r="Y41" s="68"/>
      <c r="Z41" s="71" t="s">
        <v>66</v>
      </c>
      <c r="AA41" s="71" t="s">
        <v>41</v>
      </c>
      <c r="AB41" s="36"/>
      <c r="AC41" s="72" t="s">
        <v>52</v>
      </c>
      <c r="AD41" s="75" t="s">
        <v>53</v>
      </c>
      <c r="AE41" s="75" t="s">
        <v>52</v>
      </c>
      <c r="AF41" s="124" t="str">
        <f t="shared" si="4"/>
        <v>No Crítico</v>
      </c>
      <c r="AG41" s="123"/>
      <c r="AH41" s="73" t="str">
        <f>IF(AC41=[1]Clasificación!$B$9,[1]Clasificación!$C$9,IF(AC41=[1]Clasificación!$B$10,[1]Clasificación!$C$10,IF(OR(AC41=[1]Clasificación!$B$11,AC41=[1]Clasificación!$C$11),[1]Clasificación!$C$11,"Por clasificar")))</f>
        <v>Pública</v>
      </c>
      <c r="AI41" s="67" t="str">
        <f>IF(OR(AD41=[1]Clasificación!$B$15,AD41=[1]Clasificación!$B$16),[1]Clasificación!$C$15,IF(AD41=[1]Clasificación!$B$17,[1]Clasificación!$C$17,"Por clasificar"))</f>
        <v>Crítica</v>
      </c>
      <c r="AJ41" s="67" t="str">
        <f>IF(OR(AE41=[1]Clasificación!$B$22,AE41=[1]Clasificación!$B$23),[1]Clasificación!$C$22,IF(AE41=[1]Clasificación!$B$24,[1]Clasificación!$C$24,"Por clasificar"))</f>
        <v>No Crítica</v>
      </c>
      <c r="AK41" s="125"/>
    </row>
    <row r="42" spans="1:37" ht="33.75" customHeight="1">
      <c r="A42" s="61">
        <v>34</v>
      </c>
      <c r="B42" s="62" t="s">
        <v>40</v>
      </c>
      <c r="C42" s="119" t="s">
        <v>100</v>
      </c>
      <c r="D42" s="64" t="s">
        <v>42</v>
      </c>
      <c r="E42" s="77" t="s">
        <v>67</v>
      </c>
      <c r="F42" s="77" t="s">
        <v>103</v>
      </c>
      <c r="G42" s="67"/>
      <c r="H42" s="67" t="s">
        <v>60</v>
      </c>
      <c r="I42" s="68"/>
      <c r="J42" s="67" t="s">
        <v>46</v>
      </c>
      <c r="K42" s="67" t="s">
        <v>46</v>
      </c>
      <c r="L42" s="67" t="s">
        <v>46</v>
      </c>
      <c r="M42" s="67" t="s">
        <v>46</v>
      </c>
      <c r="N42" s="67" t="s">
        <v>47</v>
      </c>
      <c r="O42" s="68"/>
      <c r="P42" s="67" t="s">
        <v>61</v>
      </c>
      <c r="Q42" s="67" t="s">
        <v>46</v>
      </c>
      <c r="R42" s="68"/>
      <c r="S42" s="67" t="s">
        <v>49</v>
      </c>
      <c r="T42" s="67">
        <v>1</v>
      </c>
      <c r="U42" s="68"/>
      <c r="V42" s="70"/>
      <c r="W42" s="76" t="s">
        <v>50</v>
      </c>
      <c r="X42" s="70"/>
      <c r="Y42" s="68"/>
      <c r="Z42" s="71" t="s">
        <v>41</v>
      </c>
      <c r="AA42" s="71" t="s">
        <v>41</v>
      </c>
      <c r="AB42" s="36"/>
      <c r="AC42" s="72" t="s">
        <v>53</v>
      </c>
      <c r="AD42" s="75" t="s">
        <v>53</v>
      </c>
      <c r="AE42" s="75" t="s">
        <v>54</v>
      </c>
      <c r="AF42" s="75" t="str">
        <f t="shared" si="4"/>
        <v>Crítico</v>
      </c>
      <c r="AG42" s="68"/>
      <c r="AH42" s="73" t="str">
        <f>IF(AC42=[1]Clasificación!$B$9,[1]Clasificación!$C$9,IF(AC42=[1]Clasificación!$B$10,[1]Clasificación!$C$10,IF(OR(AC42=[1]Clasificación!$B$11,AC42=[1]Clasificación!$C$11),[1]Clasificación!$C$11,"Por clasificar")))</f>
        <v>Uso Interno</v>
      </c>
      <c r="AI42" s="67" t="str">
        <f>IF(OR(AD42=[1]Clasificación!$B$15,AD42=[1]Clasificación!$B$16),[1]Clasificación!$C$15,IF(AD42=[1]Clasificación!$B$17,[1]Clasificación!$C$17,"Por clasificar"))</f>
        <v>Crítica</v>
      </c>
      <c r="AJ42" s="67" t="str">
        <f>IF(OR(AE42=[1]Clasificación!$B$22,AE42=[1]Clasificación!$B$23),[1]Clasificación!$C$22,IF(AE42=[1]Clasificación!$B$24,[1]Clasificación!$C$24,"Por clasificar"))</f>
        <v>Crítica</v>
      </c>
      <c r="AK42" s="23"/>
    </row>
    <row r="43" spans="1:37" ht="33.75" customHeight="1">
      <c r="A43" s="61">
        <v>35</v>
      </c>
      <c r="B43" s="118" t="s">
        <v>40</v>
      </c>
      <c r="C43" s="119" t="s">
        <v>100</v>
      </c>
      <c r="D43" s="120" t="s">
        <v>42</v>
      </c>
      <c r="E43" s="121" t="s">
        <v>104</v>
      </c>
      <c r="F43" s="112" t="s">
        <v>102</v>
      </c>
      <c r="G43" s="122"/>
      <c r="H43" s="67" t="s">
        <v>64</v>
      </c>
      <c r="I43" s="123"/>
      <c r="J43" s="67" t="s">
        <v>46</v>
      </c>
      <c r="K43" s="67" t="s">
        <v>46</v>
      </c>
      <c r="L43" s="67" t="s">
        <v>46</v>
      </c>
      <c r="M43" s="67" t="s">
        <v>46</v>
      </c>
      <c r="N43" s="67" t="s">
        <v>47</v>
      </c>
      <c r="O43" s="68"/>
      <c r="P43" s="67" t="s">
        <v>65</v>
      </c>
      <c r="Q43" s="67" t="s">
        <v>46</v>
      </c>
      <c r="R43" s="68"/>
      <c r="S43" s="67" t="s">
        <v>64</v>
      </c>
      <c r="T43" s="67">
        <v>2</v>
      </c>
      <c r="U43" s="68"/>
      <c r="V43" s="70"/>
      <c r="W43" s="70" t="s">
        <v>50</v>
      </c>
      <c r="X43" s="70"/>
      <c r="Y43" s="68"/>
      <c r="Z43" s="71" t="s">
        <v>66</v>
      </c>
      <c r="AA43" s="71" t="s">
        <v>41</v>
      </c>
      <c r="AB43" s="36"/>
      <c r="AC43" s="72" t="s">
        <v>52</v>
      </c>
      <c r="AD43" s="75" t="s">
        <v>53</v>
      </c>
      <c r="AE43" s="75" t="s">
        <v>52</v>
      </c>
      <c r="AF43" s="124" t="str">
        <f t="shared" si="4"/>
        <v>No Crítico</v>
      </c>
      <c r="AG43" s="123"/>
      <c r="AH43" s="73" t="str">
        <f>IF(AC43=[1]Clasificación!$B$9,[1]Clasificación!$C$9,IF(AC43=[1]Clasificación!$B$10,[1]Clasificación!$C$10,IF(OR(AC43=[1]Clasificación!$B$11,AC43=[1]Clasificación!$C$11),[1]Clasificación!$C$11,"Por clasificar")))</f>
        <v>Pública</v>
      </c>
      <c r="AI43" s="67" t="str">
        <f>IF(OR(AD43=[1]Clasificación!$B$15,AD43=[1]Clasificación!$B$16),[1]Clasificación!$C$15,IF(AD43=[1]Clasificación!$B$17,[1]Clasificación!$C$17,"Por clasificar"))</f>
        <v>Crítica</v>
      </c>
      <c r="AJ43" s="67" t="str">
        <f>IF(OR(AE43=[1]Clasificación!$B$22,AE43=[1]Clasificación!$B$23),[1]Clasificación!$C$22,IF(AE43=[1]Clasificación!$B$24,[1]Clasificación!$C$24,"Por clasificar"))</f>
        <v>No Crítica</v>
      </c>
      <c r="AK43" s="125"/>
    </row>
    <row r="44" spans="1:37" ht="33.75" customHeight="1">
      <c r="A44" s="61">
        <v>36</v>
      </c>
      <c r="B44" s="62" t="s">
        <v>40</v>
      </c>
      <c r="C44" s="119" t="s">
        <v>100</v>
      </c>
      <c r="D44" s="64" t="s">
        <v>42</v>
      </c>
      <c r="E44" s="77" t="s">
        <v>67</v>
      </c>
      <c r="F44" s="77" t="s">
        <v>105</v>
      </c>
      <c r="G44" s="67"/>
      <c r="H44" s="67" t="s">
        <v>60</v>
      </c>
      <c r="I44" s="68"/>
      <c r="J44" s="67" t="s">
        <v>46</v>
      </c>
      <c r="K44" s="67" t="s">
        <v>46</v>
      </c>
      <c r="L44" s="67" t="s">
        <v>46</v>
      </c>
      <c r="M44" s="67" t="s">
        <v>46</v>
      </c>
      <c r="N44" s="67" t="s">
        <v>47</v>
      </c>
      <c r="O44" s="68"/>
      <c r="P44" s="67" t="s">
        <v>61</v>
      </c>
      <c r="Q44" s="67" t="s">
        <v>46</v>
      </c>
      <c r="R44" s="68"/>
      <c r="S44" s="67" t="s">
        <v>49</v>
      </c>
      <c r="T44" s="67">
        <v>2</v>
      </c>
      <c r="U44" s="68"/>
      <c r="V44" s="70"/>
      <c r="W44" s="76" t="s">
        <v>50</v>
      </c>
      <c r="X44" s="70"/>
      <c r="Y44" s="68"/>
      <c r="Z44" s="71" t="s">
        <v>41</v>
      </c>
      <c r="AA44" s="71" t="s">
        <v>41</v>
      </c>
      <c r="AB44" s="36"/>
      <c r="AC44" s="72" t="s">
        <v>53</v>
      </c>
      <c r="AD44" s="75" t="s">
        <v>53</v>
      </c>
      <c r="AE44" s="75" t="s">
        <v>54</v>
      </c>
      <c r="AF44" s="75" t="str">
        <f t="shared" si="4"/>
        <v>Crítico</v>
      </c>
      <c r="AG44" s="68"/>
      <c r="AH44" s="73" t="str">
        <f>IF(AC44=[1]Clasificación!$B$9,[1]Clasificación!$C$9,IF(AC44=[1]Clasificación!$B$10,[1]Clasificación!$C$10,IF(OR(AC44=[1]Clasificación!$B$11,AC44=[1]Clasificación!$C$11),[1]Clasificación!$C$11,"Por clasificar")))</f>
        <v>Uso Interno</v>
      </c>
      <c r="AI44" s="67" t="str">
        <f>IF(OR(AD44=[1]Clasificación!$B$15,AD44=[1]Clasificación!$B$16),[1]Clasificación!$C$15,IF(AD44=[1]Clasificación!$B$17,[1]Clasificación!$C$17,"Por clasificar"))</f>
        <v>Crítica</v>
      </c>
      <c r="AJ44" s="67" t="str">
        <f>IF(OR(AE44=[1]Clasificación!$B$22,AE44=[1]Clasificación!$B$23),[1]Clasificación!$C$22,IF(AE44=[1]Clasificación!$B$24,[1]Clasificación!$C$24,"Por clasificar"))</f>
        <v>Crítica</v>
      </c>
      <c r="AK44" s="23"/>
    </row>
    <row r="45" spans="1:37" ht="33.75" customHeight="1">
      <c r="A45" s="61">
        <v>37</v>
      </c>
      <c r="B45" s="118" t="s">
        <v>40</v>
      </c>
      <c r="C45" s="119" t="s">
        <v>100</v>
      </c>
      <c r="D45" s="120" t="s">
        <v>42</v>
      </c>
      <c r="E45" s="121" t="s">
        <v>69</v>
      </c>
      <c r="F45" s="112" t="s">
        <v>106</v>
      </c>
      <c r="G45" s="122"/>
      <c r="H45" s="67" t="s">
        <v>64</v>
      </c>
      <c r="I45" s="123"/>
      <c r="J45" s="67" t="s">
        <v>46</v>
      </c>
      <c r="K45" s="67" t="s">
        <v>46</v>
      </c>
      <c r="L45" s="67" t="s">
        <v>46</v>
      </c>
      <c r="M45" s="67" t="s">
        <v>46</v>
      </c>
      <c r="N45" s="67" t="s">
        <v>47</v>
      </c>
      <c r="O45" s="68"/>
      <c r="P45" s="67" t="s">
        <v>65</v>
      </c>
      <c r="Q45" s="67" t="s">
        <v>46</v>
      </c>
      <c r="R45" s="68"/>
      <c r="S45" s="67" t="s">
        <v>64</v>
      </c>
      <c r="T45" s="67">
        <v>1</v>
      </c>
      <c r="U45" s="68"/>
      <c r="V45" s="70"/>
      <c r="W45" s="70" t="s">
        <v>50</v>
      </c>
      <c r="X45" s="70"/>
      <c r="Y45" s="68"/>
      <c r="Z45" s="71" t="s">
        <v>66</v>
      </c>
      <c r="AA45" s="71" t="s">
        <v>41</v>
      </c>
      <c r="AB45" s="36"/>
      <c r="AC45" s="72" t="s">
        <v>52</v>
      </c>
      <c r="AD45" s="75" t="s">
        <v>53</v>
      </c>
      <c r="AE45" s="75" t="s">
        <v>52</v>
      </c>
      <c r="AF45" s="124" t="str">
        <f t="shared" si="4"/>
        <v>No Crítico</v>
      </c>
      <c r="AG45" s="123"/>
      <c r="AH45" s="73" t="str">
        <f>IF(AC45=[1]Clasificación!$B$9,[1]Clasificación!$C$9,IF(AC45=[1]Clasificación!$B$10,[1]Clasificación!$C$10,IF(OR(AC45=[1]Clasificación!$B$11,AC45=[1]Clasificación!$C$11),[1]Clasificación!$C$11,"Por clasificar")))</f>
        <v>Pública</v>
      </c>
      <c r="AI45" s="67" t="str">
        <f>IF(OR(AD45=[1]Clasificación!$B$15,AD45=[1]Clasificación!$B$16),[1]Clasificación!$C$15,IF(AD45=[1]Clasificación!$B$17,[1]Clasificación!$C$17,"Por clasificar"))</f>
        <v>Crítica</v>
      </c>
      <c r="AJ45" s="67" t="str">
        <f>IF(OR(AE45=[1]Clasificación!$B$22,AE45=[1]Clasificación!$B$23),[1]Clasificación!$C$22,IF(AE45=[1]Clasificación!$B$24,[1]Clasificación!$C$24,"Por clasificar"))</f>
        <v>No Crítica</v>
      </c>
      <c r="AK45" s="125"/>
    </row>
    <row r="46" spans="1:37" ht="33.75" customHeight="1">
      <c r="A46" s="61">
        <v>38</v>
      </c>
      <c r="B46" s="118" t="s">
        <v>40</v>
      </c>
      <c r="C46" s="119" t="s">
        <v>100</v>
      </c>
      <c r="D46" s="120" t="s">
        <v>42</v>
      </c>
      <c r="E46" s="121" t="s">
        <v>80</v>
      </c>
      <c r="F46" s="112" t="s">
        <v>102</v>
      </c>
      <c r="G46" s="126"/>
      <c r="H46" s="67" t="s">
        <v>64</v>
      </c>
      <c r="I46" s="127"/>
      <c r="J46" s="67" t="s">
        <v>46</v>
      </c>
      <c r="K46" s="67" t="s">
        <v>46</v>
      </c>
      <c r="L46" s="67" t="s">
        <v>46</v>
      </c>
      <c r="M46" s="67" t="s">
        <v>46</v>
      </c>
      <c r="N46" s="67" t="s">
        <v>47</v>
      </c>
      <c r="O46" s="68"/>
      <c r="P46" s="67" t="s">
        <v>65</v>
      </c>
      <c r="Q46" s="67" t="s">
        <v>46</v>
      </c>
      <c r="R46" s="68"/>
      <c r="S46" s="67" t="s">
        <v>64</v>
      </c>
      <c r="T46" s="67">
        <v>2</v>
      </c>
      <c r="U46" s="68"/>
      <c r="V46" s="70"/>
      <c r="W46" s="70" t="s">
        <v>50</v>
      </c>
      <c r="X46" s="70"/>
      <c r="Y46" s="68"/>
      <c r="Z46" s="71" t="s">
        <v>66</v>
      </c>
      <c r="AA46" s="71" t="s">
        <v>41</v>
      </c>
      <c r="AB46" s="36"/>
      <c r="AC46" s="72" t="s">
        <v>52</v>
      </c>
      <c r="AD46" s="75" t="s">
        <v>53</v>
      </c>
      <c r="AE46" s="75" t="s">
        <v>52</v>
      </c>
      <c r="AF46" s="124" t="str">
        <f t="shared" si="4"/>
        <v>No Crítico</v>
      </c>
      <c r="AG46" s="127"/>
      <c r="AH46" s="73" t="str">
        <f>IF(AC46=[1]Clasificación!$B$9,[1]Clasificación!$C$9,IF(AC46=[1]Clasificación!$B$10,[1]Clasificación!$C$10,IF(OR(AC46=[1]Clasificación!$B$11,AC46=[1]Clasificación!$C$11),[1]Clasificación!$C$11,"Por clasificar")))</f>
        <v>Pública</v>
      </c>
      <c r="AI46" s="67" t="str">
        <f>IF(OR(AD46=[1]Clasificación!$B$15,AD46=[1]Clasificación!$B$16),[1]Clasificación!$C$15,IF(AD46=[1]Clasificación!$B$17,[1]Clasificación!$C$17,"Por clasificar"))</f>
        <v>Crítica</v>
      </c>
      <c r="AJ46" s="67" t="str">
        <f>IF(OR(AE46=[1]Clasificación!$B$22,AE46=[1]Clasificación!$B$23),[1]Clasificación!$C$22,IF(AE46=[1]Clasificación!$B$24,[1]Clasificación!$C$24,"Por clasificar"))</f>
        <v>No Crítica</v>
      </c>
      <c r="AK46" s="128"/>
    </row>
    <row r="47" spans="1:37" ht="33.75" customHeight="1">
      <c r="A47" s="61">
        <v>39</v>
      </c>
      <c r="B47" s="62" t="s">
        <v>40</v>
      </c>
      <c r="C47" s="119" t="s">
        <v>100</v>
      </c>
      <c r="D47" s="64" t="s">
        <v>42</v>
      </c>
      <c r="E47" s="77" t="s">
        <v>67</v>
      </c>
      <c r="F47" s="77" t="s">
        <v>105</v>
      </c>
      <c r="G47" s="67"/>
      <c r="H47" s="67" t="s">
        <v>60</v>
      </c>
      <c r="I47" s="68"/>
      <c r="J47" s="67" t="s">
        <v>46</v>
      </c>
      <c r="K47" s="67" t="s">
        <v>46</v>
      </c>
      <c r="L47" s="67" t="s">
        <v>46</v>
      </c>
      <c r="M47" s="67" t="s">
        <v>46</v>
      </c>
      <c r="N47" s="67" t="s">
        <v>47</v>
      </c>
      <c r="O47" s="68"/>
      <c r="P47" s="67" t="s">
        <v>61</v>
      </c>
      <c r="Q47" s="67" t="s">
        <v>46</v>
      </c>
      <c r="R47" s="68"/>
      <c r="S47" s="67" t="s">
        <v>49</v>
      </c>
      <c r="T47" s="67">
        <v>2</v>
      </c>
      <c r="U47" s="68"/>
      <c r="V47" s="70"/>
      <c r="W47" s="76" t="s">
        <v>50</v>
      </c>
      <c r="X47" s="70"/>
      <c r="Y47" s="68"/>
      <c r="Z47" s="71" t="s">
        <v>41</v>
      </c>
      <c r="AA47" s="71" t="s">
        <v>41</v>
      </c>
      <c r="AB47" s="36"/>
      <c r="AC47" s="72" t="s">
        <v>53</v>
      </c>
      <c r="AD47" s="75" t="s">
        <v>53</v>
      </c>
      <c r="AE47" s="75" t="s">
        <v>54</v>
      </c>
      <c r="AF47" s="75" t="str">
        <f t="shared" si="4"/>
        <v>Crítico</v>
      </c>
      <c r="AG47" s="68"/>
      <c r="AH47" s="73" t="str">
        <f>IF(AC47=[1]Clasificación!$B$9,[1]Clasificación!$C$9,IF(AC47=[1]Clasificación!$B$10,[1]Clasificación!$C$10,IF(OR(AC47=[1]Clasificación!$B$11,AC47=[1]Clasificación!$C$11),[1]Clasificación!$C$11,"Por clasificar")))</f>
        <v>Uso Interno</v>
      </c>
      <c r="AI47" s="67" t="str">
        <f>IF(OR(AD47=[1]Clasificación!$B$15,AD47=[1]Clasificación!$B$16),[1]Clasificación!$C$15,IF(AD47=[1]Clasificación!$B$17,[1]Clasificación!$C$17,"Por clasificar"))</f>
        <v>Crítica</v>
      </c>
      <c r="AJ47" s="67" t="str">
        <f>IF(OR(AE47=[1]Clasificación!$B$22,AE47=[1]Clasificación!$B$23),[1]Clasificación!$C$22,IF(AE47=[1]Clasificación!$B$24,[1]Clasificación!$C$24,"Por clasificar"))</f>
        <v>Crítica</v>
      </c>
      <c r="AK47" s="23"/>
    </row>
    <row r="48" spans="1:37" ht="33.75" customHeight="1">
      <c r="A48" s="61">
        <v>40</v>
      </c>
      <c r="B48" s="118" t="s">
        <v>40</v>
      </c>
      <c r="C48" s="119" t="s">
        <v>100</v>
      </c>
      <c r="D48" s="120" t="s">
        <v>42</v>
      </c>
      <c r="E48" s="121" t="s">
        <v>72</v>
      </c>
      <c r="F48" s="112" t="s">
        <v>107</v>
      </c>
      <c r="G48" s="126"/>
      <c r="H48" s="67" t="s">
        <v>64</v>
      </c>
      <c r="I48" s="127"/>
      <c r="J48" s="67" t="s">
        <v>46</v>
      </c>
      <c r="K48" s="67" t="s">
        <v>46</v>
      </c>
      <c r="L48" s="67" t="s">
        <v>46</v>
      </c>
      <c r="M48" s="67" t="s">
        <v>46</v>
      </c>
      <c r="N48" s="67" t="s">
        <v>47</v>
      </c>
      <c r="O48" s="68"/>
      <c r="P48" s="67" t="s">
        <v>65</v>
      </c>
      <c r="Q48" s="67" t="s">
        <v>46</v>
      </c>
      <c r="R48" s="68"/>
      <c r="S48" s="67" t="s">
        <v>64</v>
      </c>
      <c r="T48" s="67">
        <v>2</v>
      </c>
      <c r="U48" s="68"/>
      <c r="V48" s="70"/>
      <c r="W48" s="70" t="s">
        <v>50</v>
      </c>
      <c r="X48" s="70"/>
      <c r="Y48" s="68"/>
      <c r="Z48" s="71" t="s">
        <v>66</v>
      </c>
      <c r="AA48" s="71" t="s">
        <v>41</v>
      </c>
      <c r="AB48" s="36"/>
      <c r="AC48" s="72" t="s">
        <v>52</v>
      </c>
      <c r="AD48" s="75" t="s">
        <v>53</v>
      </c>
      <c r="AE48" s="75" t="s">
        <v>52</v>
      </c>
      <c r="AF48" s="124" t="str">
        <f t="shared" si="4"/>
        <v>No Crítico</v>
      </c>
      <c r="AG48" s="127"/>
      <c r="AH48" s="73" t="str">
        <f>IF(AC48=[1]Clasificación!$B$9,[1]Clasificación!$C$9,IF(AC48=[1]Clasificación!$B$10,[1]Clasificación!$C$10,IF(OR(AC48=[1]Clasificación!$B$11,AC48=[1]Clasificación!$C$11),[1]Clasificación!$C$11,"Por clasificar")))</f>
        <v>Pública</v>
      </c>
      <c r="AI48" s="67" t="str">
        <f>IF(OR(AD48=[1]Clasificación!$B$15,AD48=[1]Clasificación!$B$16),[1]Clasificación!$C$15,IF(AD48=[1]Clasificación!$B$17,[1]Clasificación!$C$17,"Por clasificar"))</f>
        <v>Crítica</v>
      </c>
      <c r="AJ48" s="67" t="str">
        <f>IF(OR(AE48=[1]Clasificación!$B$22,AE48=[1]Clasificación!$B$23),[1]Clasificación!$C$22,IF(AE48=[1]Clasificación!$B$24,[1]Clasificación!$C$24,"Por clasificar"))</f>
        <v>No Crítica</v>
      </c>
      <c r="AK48" s="128"/>
    </row>
    <row r="49" spans="1:37" ht="33.75" customHeight="1">
      <c r="A49" s="61">
        <v>41</v>
      </c>
      <c r="B49" s="62" t="s">
        <v>40</v>
      </c>
      <c r="C49" s="119" t="s">
        <v>100</v>
      </c>
      <c r="D49" s="64" t="s">
        <v>42</v>
      </c>
      <c r="E49" s="77" t="s">
        <v>67</v>
      </c>
      <c r="F49" s="77" t="s">
        <v>105</v>
      </c>
      <c r="G49" s="67"/>
      <c r="H49" s="67" t="s">
        <v>60</v>
      </c>
      <c r="I49" s="68"/>
      <c r="J49" s="67" t="s">
        <v>46</v>
      </c>
      <c r="K49" s="67" t="s">
        <v>46</v>
      </c>
      <c r="L49" s="67" t="s">
        <v>46</v>
      </c>
      <c r="M49" s="67" t="s">
        <v>46</v>
      </c>
      <c r="N49" s="67" t="s">
        <v>47</v>
      </c>
      <c r="O49" s="68"/>
      <c r="P49" s="67" t="s">
        <v>61</v>
      </c>
      <c r="Q49" s="67" t="s">
        <v>46</v>
      </c>
      <c r="R49" s="68"/>
      <c r="S49" s="67" t="s">
        <v>49</v>
      </c>
      <c r="T49" s="67">
        <v>3</v>
      </c>
      <c r="U49" s="68"/>
      <c r="V49" s="70"/>
      <c r="W49" s="76" t="s">
        <v>50</v>
      </c>
      <c r="X49" s="70"/>
      <c r="Y49" s="68"/>
      <c r="Z49" s="71" t="s">
        <v>41</v>
      </c>
      <c r="AA49" s="71" t="s">
        <v>41</v>
      </c>
      <c r="AB49" s="36"/>
      <c r="AC49" s="72" t="s">
        <v>53</v>
      </c>
      <c r="AD49" s="75" t="s">
        <v>53</v>
      </c>
      <c r="AE49" s="75" t="s">
        <v>54</v>
      </c>
      <c r="AF49" s="75" t="str">
        <f t="shared" si="4"/>
        <v>Crítico</v>
      </c>
      <c r="AG49" s="68"/>
      <c r="AH49" s="73" t="str">
        <f>IF(AC49=[1]Clasificación!$B$9,[1]Clasificación!$C$9,IF(AC49=[1]Clasificación!$B$10,[1]Clasificación!$C$10,IF(OR(AC49=[1]Clasificación!$B$11,AC49=[1]Clasificación!$C$11),[1]Clasificación!$C$11,"Por clasificar")))</f>
        <v>Uso Interno</v>
      </c>
      <c r="AI49" s="67" t="str">
        <f>IF(OR(AD49=[1]Clasificación!$B$15,AD49=[1]Clasificación!$B$16),[1]Clasificación!$C$15,IF(AD49=[1]Clasificación!$B$17,[1]Clasificación!$C$17,"Por clasificar"))</f>
        <v>Crítica</v>
      </c>
      <c r="AJ49" s="67" t="str">
        <f>IF(OR(AE49=[1]Clasificación!$B$22,AE49=[1]Clasificación!$B$23),[1]Clasificación!$C$22,IF(AE49=[1]Clasificación!$B$24,[1]Clasificación!$C$24,"Por clasificar"))</f>
        <v>Crítica</v>
      </c>
      <c r="AK49" s="23"/>
    </row>
    <row r="50" spans="1:37" ht="33.75" customHeight="1">
      <c r="A50" s="61">
        <v>42</v>
      </c>
      <c r="B50" s="118" t="s">
        <v>74</v>
      </c>
      <c r="C50" s="119" t="s">
        <v>108</v>
      </c>
      <c r="D50" s="120" t="s">
        <v>42</v>
      </c>
      <c r="E50" s="105" t="s">
        <v>93</v>
      </c>
      <c r="F50" s="64" t="s">
        <v>94</v>
      </c>
      <c r="G50" s="126"/>
      <c r="H50" s="67" t="s">
        <v>45</v>
      </c>
      <c r="I50" s="127"/>
      <c r="J50" s="67" t="s">
        <v>46</v>
      </c>
      <c r="K50" s="67" t="s">
        <v>46</v>
      </c>
      <c r="L50" s="67" t="s">
        <v>46</v>
      </c>
      <c r="M50" s="67" t="s">
        <v>46</v>
      </c>
      <c r="N50" s="67" t="s">
        <v>47</v>
      </c>
      <c r="O50" s="68"/>
      <c r="P50" s="67" t="s">
        <v>48</v>
      </c>
      <c r="Q50" s="67" t="s">
        <v>46</v>
      </c>
      <c r="R50" s="68"/>
      <c r="S50" s="67" t="s">
        <v>49</v>
      </c>
      <c r="T50" s="67">
        <v>1</v>
      </c>
      <c r="U50" s="68"/>
      <c r="V50" s="70"/>
      <c r="W50" s="70" t="s">
        <v>50</v>
      </c>
      <c r="X50" s="70"/>
      <c r="Y50" s="68"/>
      <c r="Z50" s="87" t="s">
        <v>108</v>
      </c>
      <c r="AA50" s="71" t="s">
        <v>41</v>
      </c>
      <c r="AB50" s="36"/>
      <c r="AC50" s="72" t="s">
        <v>52</v>
      </c>
      <c r="AD50" s="75" t="s">
        <v>53</v>
      </c>
      <c r="AE50" s="75" t="s">
        <v>52</v>
      </c>
      <c r="AF50" s="116" t="str">
        <f t="shared" si="4"/>
        <v>No Crítico</v>
      </c>
      <c r="AG50" s="127"/>
      <c r="AH50" s="73" t="str">
        <f>IF(AC50=[1]Clasificación!$B$9,[1]Clasificación!$C$9,IF(AC50=[1]Clasificación!$B$10,[1]Clasificación!$C$10,IF(OR(AC50=[1]Clasificación!$B$11,AC50=[1]Clasificación!$C$11),[1]Clasificación!$C$11,"Por clasificar")))</f>
        <v>Pública</v>
      </c>
      <c r="AI50" s="67" t="str">
        <f>IF(OR(AD50=[1]Clasificación!$B$15,AD50=[1]Clasificación!$B$16),[1]Clasificación!$C$15,IF(AD50=[1]Clasificación!$B$17,[1]Clasificación!$C$17,"Por clasificar"))</f>
        <v>Crítica</v>
      </c>
      <c r="AJ50" s="67" t="str">
        <f>IF(OR(AE50=[1]Clasificación!$B$22,AE50=[1]Clasificación!$B$23),[1]Clasificación!$C$22,IF(AE50=[1]Clasificación!$B$24,[1]Clasificación!$C$24,"Por clasificar"))</f>
        <v>No Crítica</v>
      </c>
      <c r="AK50" s="128"/>
    </row>
    <row r="51" spans="1:37" ht="33.75" customHeight="1">
      <c r="A51" s="61">
        <v>43</v>
      </c>
      <c r="B51" s="118" t="s">
        <v>74</v>
      </c>
      <c r="C51" s="119" t="s">
        <v>108</v>
      </c>
      <c r="D51" s="120" t="s">
        <v>42</v>
      </c>
      <c r="E51" s="121" t="s">
        <v>104</v>
      </c>
      <c r="F51" s="112" t="s">
        <v>102</v>
      </c>
      <c r="G51" s="126"/>
      <c r="H51" s="67" t="s">
        <v>64</v>
      </c>
      <c r="I51" s="127"/>
      <c r="J51" s="67" t="s">
        <v>46</v>
      </c>
      <c r="K51" s="67" t="s">
        <v>46</v>
      </c>
      <c r="L51" s="67" t="s">
        <v>46</v>
      </c>
      <c r="M51" s="67" t="s">
        <v>46</v>
      </c>
      <c r="N51" s="67" t="s">
        <v>47</v>
      </c>
      <c r="O51" s="68"/>
      <c r="P51" s="67" t="s">
        <v>65</v>
      </c>
      <c r="Q51" s="67" t="s">
        <v>46</v>
      </c>
      <c r="R51" s="68"/>
      <c r="S51" s="67" t="s">
        <v>64</v>
      </c>
      <c r="T51" s="67">
        <v>1</v>
      </c>
      <c r="U51" s="68"/>
      <c r="V51" s="70"/>
      <c r="W51" s="70" t="s">
        <v>50</v>
      </c>
      <c r="X51" s="70"/>
      <c r="Y51" s="68"/>
      <c r="Z51" s="71" t="s">
        <v>66</v>
      </c>
      <c r="AA51" s="71" t="s">
        <v>41</v>
      </c>
      <c r="AB51" s="36"/>
      <c r="AC51" s="72" t="s">
        <v>52</v>
      </c>
      <c r="AD51" s="75" t="s">
        <v>53</v>
      </c>
      <c r="AE51" s="75" t="s">
        <v>52</v>
      </c>
      <c r="AF51" s="124" t="str">
        <f t="shared" si="4"/>
        <v>No Crítico</v>
      </c>
      <c r="AG51" s="127"/>
      <c r="AH51" s="73" t="str">
        <f>IF(AC51=[1]Clasificación!$B$9,[1]Clasificación!$C$9,IF(AC51=[1]Clasificación!$B$10,[1]Clasificación!$C$10,IF(OR(AC51=[1]Clasificación!$B$11,AC51=[1]Clasificación!$C$11),[1]Clasificación!$C$11,"Por clasificar")))</f>
        <v>Pública</v>
      </c>
      <c r="AI51" s="67" t="str">
        <f>IF(OR(AD51=[1]Clasificación!$B$15,AD51=[1]Clasificación!$B$16),[1]Clasificación!$C$15,IF(AD51=[1]Clasificación!$B$17,[1]Clasificación!$C$17,"Por clasificar"))</f>
        <v>Crítica</v>
      </c>
      <c r="AJ51" s="67" t="str">
        <f>IF(OR(AE51=[1]Clasificación!$B$22,AE51=[1]Clasificación!$B$23),[1]Clasificación!$C$22,IF(AE51=[1]Clasificación!$B$24,[1]Clasificación!$C$24,"Por clasificar"))</f>
        <v>No Crítica</v>
      </c>
      <c r="AK51" s="128"/>
    </row>
    <row r="52" spans="1:37" ht="33.75" customHeight="1">
      <c r="A52" s="61">
        <v>44</v>
      </c>
      <c r="B52" s="118" t="s">
        <v>74</v>
      </c>
      <c r="C52" s="119" t="s">
        <v>108</v>
      </c>
      <c r="D52" s="120" t="s">
        <v>42</v>
      </c>
      <c r="E52" s="121" t="s">
        <v>69</v>
      </c>
      <c r="F52" s="112" t="s">
        <v>106</v>
      </c>
      <c r="G52" s="126"/>
      <c r="H52" s="67" t="s">
        <v>64</v>
      </c>
      <c r="I52" s="127"/>
      <c r="J52" s="67" t="s">
        <v>46</v>
      </c>
      <c r="K52" s="67" t="s">
        <v>46</v>
      </c>
      <c r="L52" s="67" t="s">
        <v>46</v>
      </c>
      <c r="M52" s="67" t="s">
        <v>46</v>
      </c>
      <c r="N52" s="67" t="s">
        <v>47</v>
      </c>
      <c r="O52" s="68"/>
      <c r="P52" s="67" t="s">
        <v>65</v>
      </c>
      <c r="Q52" s="67" t="s">
        <v>46</v>
      </c>
      <c r="R52" s="68"/>
      <c r="S52" s="67" t="s">
        <v>64</v>
      </c>
      <c r="T52" s="67">
        <v>1</v>
      </c>
      <c r="U52" s="68"/>
      <c r="V52" s="70"/>
      <c r="W52" s="70" t="s">
        <v>50</v>
      </c>
      <c r="X52" s="70"/>
      <c r="Y52" s="68"/>
      <c r="Z52" s="71" t="s">
        <v>66</v>
      </c>
      <c r="AA52" s="71" t="s">
        <v>41</v>
      </c>
      <c r="AB52" s="36"/>
      <c r="AC52" s="72" t="s">
        <v>52</v>
      </c>
      <c r="AD52" s="75" t="s">
        <v>53</v>
      </c>
      <c r="AE52" s="75" t="s">
        <v>52</v>
      </c>
      <c r="AF52" s="124" t="str">
        <f t="shared" si="4"/>
        <v>No Crítico</v>
      </c>
      <c r="AG52" s="127"/>
      <c r="AH52" s="73" t="str">
        <f>IF(AC52=[1]Clasificación!$B$9,[1]Clasificación!$C$9,IF(AC52=[1]Clasificación!$B$10,[1]Clasificación!$C$10,IF(OR(AC52=[1]Clasificación!$B$11,AC52=[1]Clasificación!$C$11),[1]Clasificación!$C$11,"Por clasificar")))</f>
        <v>Pública</v>
      </c>
      <c r="AI52" s="67" t="str">
        <f>IF(OR(AD52=[1]Clasificación!$B$15,AD52=[1]Clasificación!$B$16),[1]Clasificación!$C$15,IF(AD52=[1]Clasificación!$B$17,[1]Clasificación!$C$17,"Por clasificar"))</f>
        <v>Crítica</v>
      </c>
      <c r="AJ52" s="67" t="str">
        <f>IF(OR(AE52=[1]Clasificación!$B$22,AE52=[1]Clasificación!$B$23),[1]Clasificación!$C$22,IF(AE52=[1]Clasificación!$B$24,[1]Clasificación!$C$24,"Por clasificar"))</f>
        <v>No Crítica</v>
      </c>
      <c r="AK52" s="128"/>
    </row>
    <row r="53" spans="1:37" ht="33.75" customHeight="1">
      <c r="A53" s="61">
        <v>45</v>
      </c>
      <c r="B53" s="118" t="s">
        <v>74</v>
      </c>
      <c r="C53" s="119" t="s">
        <v>108</v>
      </c>
      <c r="D53" s="120" t="s">
        <v>42</v>
      </c>
      <c r="E53" s="121" t="s">
        <v>80</v>
      </c>
      <c r="F53" s="112" t="s">
        <v>102</v>
      </c>
      <c r="G53" s="126"/>
      <c r="H53" s="67" t="s">
        <v>64</v>
      </c>
      <c r="I53" s="127"/>
      <c r="J53" s="67" t="s">
        <v>46</v>
      </c>
      <c r="K53" s="67" t="s">
        <v>46</v>
      </c>
      <c r="L53" s="67" t="s">
        <v>46</v>
      </c>
      <c r="M53" s="67" t="s">
        <v>46</v>
      </c>
      <c r="N53" s="67" t="s">
        <v>47</v>
      </c>
      <c r="O53" s="68"/>
      <c r="P53" s="67" t="s">
        <v>65</v>
      </c>
      <c r="Q53" s="67" t="s">
        <v>46</v>
      </c>
      <c r="R53" s="68"/>
      <c r="S53" s="67" t="s">
        <v>64</v>
      </c>
      <c r="T53" s="67">
        <v>1</v>
      </c>
      <c r="U53" s="68"/>
      <c r="V53" s="70"/>
      <c r="W53" s="70" t="s">
        <v>50</v>
      </c>
      <c r="X53" s="70"/>
      <c r="Y53" s="68"/>
      <c r="Z53" s="71" t="s">
        <v>66</v>
      </c>
      <c r="AA53" s="71" t="s">
        <v>41</v>
      </c>
      <c r="AB53" s="36"/>
      <c r="AC53" s="72" t="s">
        <v>52</v>
      </c>
      <c r="AD53" s="75" t="s">
        <v>53</v>
      </c>
      <c r="AE53" s="75" t="s">
        <v>52</v>
      </c>
      <c r="AF53" s="124" t="str">
        <f t="shared" si="4"/>
        <v>No Crítico</v>
      </c>
      <c r="AG53" s="127"/>
      <c r="AH53" s="73" t="str">
        <f>IF(AC53=[1]Clasificación!$B$9,[1]Clasificación!$C$9,IF(AC53=[1]Clasificación!$B$10,[1]Clasificación!$C$10,IF(OR(AC53=[1]Clasificación!$B$11,AC53=[1]Clasificación!$C$11),[1]Clasificación!$C$11,"Por clasificar")))</f>
        <v>Pública</v>
      </c>
      <c r="AI53" s="67" t="str">
        <f>IF(OR(AD53=[1]Clasificación!$B$15,AD53=[1]Clasificación!$B$16),[1]Clasificación!$C$15,IF(AD53=[1]Clasificación!$B$17,[1]Clasificación!$C$17,"Por clasificar"))</f>
        <v>Crítica</v>
      </c>
      <c r="AJ53" s="67" t="str">
        <f>IF(OR(AE53=[1]Clasificación!$B$22,AE53=[1]Clasificación!$B$23),[1]Clasificación!$C$22,IF(AE53=[1]Clasificación!$B$24,[1]Clasificación!$C$24,"Por clasificar"))</f>
        <v>No Crítica</v>
      </c>
      <c r="AK53" s="128"/>
    </row>
    <row r="54" spans="1:37" ht="33.75" customHeight="1">
      <c r="A54" s="61">
        <v>46</v>
      </c>
      <c r="B54" s="118" t="s">
        <v>74</v>
      </c>
      <c r="C54" s="119" t="s">
        <v>108</v>
      </c>
      <c r="D54" s="120" t="s">
        <v>42</v>
      </c>
      <c r="E54" s="121" t="s">
        <v>72</v>
      </c>
      <c r="F54" s="112" t="s">
        <v>102</v>
      </c>
      <c r="G54" s="126"/>
      <c r="H54" s="67" t="s">
        <v>64</v>
      </c>
      <c r="I54" s="127"/>
      <c r="J54" s="67" t="s">
        <v>46</v>
      </c>
      <c r="K54" s="67" t="s">
        <v>46</v>
      </c>
      <c r="L54" s="67" t="s">
        <v>46</v>
      </c>
      <c r="M54" s="67" t="s">
        <v>46</v>
      </c>
      <c r="N54" s="67" t="s">
        <v>47</v>
      </c>
      <c r="O54" s="68"/>
      <c r="P54" s="67" t="s">
        <v>65</v>
      </c>
      <c r="Q54" s="67" t="s">
        <v>46</v>
      </c>
      <c r="R54" s="68"/>
      <c r="S54" s="67" t="s">
        <v>64</v>
      </c>
      <c r="T54" s="67">
        <v>1</v>
      </c>
      <c r="U54" s="68"/>
      <c r="V54" s="70"/>
      <c r="W54" s="70" t="s">
        <v>50</v>
      </c>
      <c r="X54" s="70"/>
      <c r="Y54" s="68"/>
      <c r="Z54" s="71" t="s">
        <v>66</v>
      </c>
      <c r="AA54" s="71" t="s">
        <v>41</v>
      </c>
      <c r="AB54" s="36"/>
      <c r="AC54" s="72" t="s">
        <v>52</v>
      </c>
      <c r="AD54" s="75" t="s">
        <v>53</v>
      </c>
      <c r="AE54" s="75" t="s">
        <v>52</v>
      </c>
      <c r="AF54" s="124" t="str">
        <f t="shared" si="4"/>
        <v>No Crítico</v>
      </c>
      <c r="AG54" s="127"/>
      <c r="AH54" s="73" t="str">
        <f>IF(AC54=[1]Clasificación!$B$9,[1]Clasificación!$C$9,IF(AC54=[1]Clasificación!$B$10,[1]Clasificación!$C$10,IF(OR(AC54=[1]Clasificación!$B$11,AC54=[1]Clasificación!$C$11),[1]Clasificación!$C$11,"Por clasificar")))</f>
        <v>Pública</v>
      </c>
      <c r="AI54" s="67" t="str">
        <f>IF(OR(AD54=[1]Clasificación!$B$15,AD54=[1]Clasificación!$B$16),[1]Clasificación!$C$15,IF(AD54=[1]Clasificación!$B$17,[1]Clasificación!$C$17,"Por clasificar"))</f>
        <v>Crítica</v>
      </c>
      <c r="AJ54" s="67" t="str">
        <f>IF(OR(AE54=[1]Clasificación!$B$22,AE54=[1]Clasificación!$B$23),[1]Clasificación!$C$22,IF(AE54=[1]Clasificación!$B$24,[1]Clasificación!$C$24,"Por clasificar"))</f>
        <v>No Crítica</v>
      </c>
      <c r="AK54" s="128"/>
    </row>
    <row r="55" spans="1:37" ht="33.75" customHeight="1">
      <c r="A55" s="61">
        <v>47</v>
      </c>
      <c r="B55" s="118" t="s">
        <v>74</v>
      </c>
      <c r="C55" s="119" t="s">
        <v>51</v>
      </c>
      <c r="D55" s="120" t="s">
        <v>42</v>
      </c>
      <c r="E55" s="105" t="s">
        <v>93</v>
      </c>
      <c r="F55" s="64" t="s">
        <v>94</v>
      </c>
      <c r="G55" s="126"/>
      <c r="H55" s="67" t="s">
        <v>45</v>
      </c>
      <c r="I55" s="127"/>
      <c r="J55" s="67" t="s">
        <v>46</v>
      </c>
      <c r="K55" s="67" t="s">
        <v>46</v>
      </c>
      <c r="L55" s="67" t="s">
        <v>46</v>
      </c>
      <c r="M55" s="67" t="s">
        <v>46</v>
      </c>
      <c r="N55" s="67" t="s">
        <v>47</v>
      </c>
      <c r="O55" s="68"/>
      <c r="P55" s="67" t="s">
        <v>48</v>
      </c>
      <c r="Q55" s="67" t="s">
        <v>46</v>
      </c>
      <c r="R55" s="68"/>
      <c r="S55" s="67" t="s">
        <v>49</v>
      </c>
      <c r="T55" s="67">
        <v>1</v>
      </c>
      <c r="U55" s="68"/>
      <c r="V55" s="70"/>
      <c r="W55" s="70" t="s">
        <v>50</v>
      </c>
      <c r="X55" s="70"/>
      <c r="Y55" s="68"/>
      <c r="Z55" s="87" t="s">
        <v>51</v>
      </c>
      <c r="AA55" s="71" t="s">
        <v>41</v>
      </c>
      <c r="AB55" s="36"/>
      <c r="AC55" s="72" t="s">
        <v>52</v>
      </c>
      <c r="AD55" s="75" t="s">
        <v>53</v>
      </c>
      <c r="AE55" s="75" t="s">
        <v>52</v>
      </c>
      <c r="AF55" s="116" t="str">
        <f t="shared" si="4"/>
        <v>No Crítico</v>
      </c>
      <c r="AG55" s="127"/>
      <c r="AH55" s="73" t="str">
        <f>IF(AC55=[1]Clasificación!$B$9,[1]Clasificación!$C$9,IF(AC55=[1]Clasificación!$B$10,[1]Clasificación!$C$10,IF(OR(AC55=[1]Clasificación!$B$11,AC55=[1]Clasificación!$C$11),[1]Clasificación!$C$11,"Por clasificar")))</f>
        <v>Pública</v>
      </c>
      <c r="AI55" s="67" t="str">
        <f>IF(OR(AD55=[1]Clasificación!$B$15,AD55=[1]Clasificación!$B$16),[1]Clasificación!$C$15,IF(AD55=[1]Clasificación!$B$17,[1]Clasificación!$C$17,"Por clasificar"))</f>
        <v>Crítica</v>
      </c>
      <c r="AJ55" s="67" t="str">
        <f>IF(OR(AE55=[1]Clasificación!$B$22,AE55=[1]Clasificación!$B$23),[1]Clasificación!$C$22,IF(AE55=[1]Clasificación!$B$24,[1]Clasificación!$C$24,"Por clasificar"))</f>
        <v>No Crítica</v>
      </c>
      <c r="AK55" s="128"/>
    </row>
    <row r="56" spans="1:37" ht="33.75" customHeight="1">
      <c r="A56" s="61">
        <v>48</v>
      </c>
      <c r="B56" s="118" t="s">
        <v>74</v>
      </c>
      <c r="C56" s="119" t="s">
        <v>51</v>
      </c>
      <c r="D56" s="120" t="s">
        <v>42</v>
      </c>
      <c r="E56" s="121" t="s">
        <v>104</v>
      </c>
      <c r="F56" s="112" t="s">
        <v>102</v>
      </c>
      <c r="G56" s="126"/>
      <c r="H56" s="67" t="s">
        <v>64</v>
      </c>
      <c r="I56" s="127"/>
      <c r="J56" s="67" t="s">
        <v>46</v>
      </c>
      <c r="K56" s="67" t="s">
        <v>46</v>
      </c>
      <c r="L56" s="67" t="s">
        <v>46</v>
      </c>
      <c r="M56" s="67" t="s">
        <v>46</v>
      </c>
      <c r="N56" s="67" t="s">
        <v>47</v>
      </c>
      <c r="O56" s="68"/>
      <c r="P56" s="67" t="s">
        <v>65</v>
      </c>
      <c r="Q56" s="67" t="s">
        <v>46</v>
      </c>
      <c r="R56" s="68"/>
      <c r="S56" s="67" t="s">
        <v>64</v>
      </c>
      <c r="T56" s="67">
        <v>2</v>
      </c>
      <c r="U56" s="68"/>
      <c r="V56" s="70"/>
      <c r="W56" s="70" t="s">
        <v>50</v>
      </c>
      <c r="X56" s="70"/>
      <c r="Y56" s="68"/>
      <c r="Z56" s="71" t="s">
        <v>66</v>
      </c>
      <c r="AA56" s="71" t="s">
        <v>51</v>
      </c>
      <c r="AB56" s="36"/>
      <c r="AC56" s="72" t="s">
        <v>52</v>
      </c>
      <c r="AD56" s="75" t="s">
        <v>53</v>
      </c>
      <c r="AE56" s="75" t="s">
        <v>52</v>
      </c>
      <c r="AF56" s="124" t="str">
        <f t="shared" si="4"/>
        <v>No Crítico</v>
      </c>
      <c r="AG56" s="127"/>
      <c r="AH56" s="73" t="str">
        <f>IF(AC56=[1]Clasificación!$B$9,[1]Clasificación!$C$9,IF(AC56=[1]Clasificación!$B$10,[1]Clasificación!$C$10,IF(OR(AC56=[1]Clasificación!$B$11,AC56=[1]Clasificación!$C$11),[1]Clasificación!$C$11,"Por clasificar")))</f>
        <v>Pública</v>
      </c>
      <c r="AI56" s="67" t="str">
        <f>IF(OR(AD56=[1]Clasificación!$B$15,AD56=[1]Clasificación!$B$16),[1]Clasificación!$C$15,IF(AD56=[1]Clasificación!$B$17,[1]Clasificación!$C$17,"Por clasificar"))</f>
        <v>Crítica</v>
      </c>
      <c r="AJ56" s="67" t="str">
        <f>IF(OR(AE56=[1]Clasificación!$B$22,AE56=[1]Clasificación!$B$23),[1]Clasificación!$C$22,IF(AE56=[1]Clasificación!$B$24,[1]Clasificación!$C$24,"Por clasificar"))</f>
        <v>No Crítica</v>
      </c>
      <c r="AK56" s="128"/>
    </row>
    <row r="57" spans="1:37" ht="33.75" customHeight="1">
      <c r="A57" s="61">
        <v>49</v>
      </c>
      <c r="B57" s="118" t="s">
        <v>74</v>
      </c>
      <c r="C57" s="119" t="s">
        <v>51</v>
      </c>
      <c r="D57" s="120" t="s">
        <v>42</v>
      </c>
      <c r="E57" s="121" t="s">
        <v>69</v>
      </c>
      <c r="F57" s="112" t="s">
        <v>106</v>
      </c>
      <c r="G57" s="122"/>
      <c r="H57" s="67" t="s">
        <v>64</v>
      </c>
      <c r="I57" s="123"/>
      <c r="J57" s="67" t="s">
        <v>46</v>
      </c>
      <c r="K57" s="67" t="s">
        <v>46</v>
      </c>
      <c r="L57" s="67" t="s">
        <v>46</v>
      </c>
      <c r="M57" s="67" t="s">
        <v>46</v>
      </c>
      <c r="N57" s="67" t="s">
        <v>47</v>
      </c>
      <c r="O57" s="68"/>
      <c r="P57" s="67" t="s">
        <v>65</v>
      </c>
      <c r="Q57" s="67" t="s">
        <v>46</v>
      </c>
      <c r="R57" s="68"/>
      <c r="S57" s="67" t="s">
        <v>64</v>
      </c>
      <c r="T57" s="67">
        <v>1</v>
      </c>
      <c r="U57" s="68"/>
      <c r="V57" s="70"/>
      <c r="W57" s="70" t="s">
        <v>50</v>
      </c>
      <c r="X57" s="70"/>
      <c r="Y57" s="68"/>
      <c r="Z57" s="71" t="s">
        <v>66</v>
      </c>
      <c r="AA57" s="71" t="s">
        <v>51</v>
      </c>
      <c r="AB57" s="36"/>
      <c r="AC57" s="72" t="s">
        <v>52</v>
      </c>
      <c r="AD57" s="75" t="s">
        <v>53</v>
      </c>
      <c r="AE57" s="75" t="s">
        <v>52</v>
      </c>
      <c r="AF57" s="124" t="str">
        <f t="shared" si="4"/>
        <v>No Crítico</v>
      </c>
      <c r="AG57" s="123"/>
      <c r="AH57" s="73" t="str">
        <f>IF(AC57=[1]Clasificación!$B$9,[1]Clasificación!$C$9,IF(AC57=[1]Clasificación!$B$10,[1]Clasificación!$C$10,IF(OR(AC57=[1]Clasificación!$B$11,AC57=[1]Clasificación!$C$11),[1]Clasificación!$C$11,"Por clasificar")))</f>
        <v>Pública</v>
      </c>
      <c r="AI57" s="67" t="str">
        <f>IF(OR(AD57=[1]Clasificación!$B$15,AD57=[1]Clasificación!$B$16),[1]Clasificación!$C$15,IF(AD57=[1]Clasificación!$B$17,[1]Clasificación!$C$17,"Por clasificar"))</f>
        <v>Crítica</v>
      </c>
      <c r="AJ57" s="67" t="str">
        <f>IF(OR(AE57=[1]Clasificación!$B$22,AE57=[1]Clasificación!$B$23),[1]Clasificación!$C$22,IF(AE57=[1]Clasificación!$B$24,[1]Clasificación!$C$24,"Por clasificar"))</f>
        <v>No Crítica</v>
      </c>
      <c r="AK57" s="125"/>
    </row>
    <row r="58" spans="1:37" ht="33.75" customHeight="1">
      <c r="A58" s="61">
        <v>50</v>
      </c>
      <c r="B58" s="118" t="s">
        <v>74</v>
      </c>
      <c r="C58" s="119" t="s">
        <v>51</v>
      </c>
      <c r="D58" s="120" t="s">
        <v>42</v>
      </c>
      <c r="E58" s="121" t="s">
        <v>77</v>
      </c>
      <c r="F58" s="112" t="s">
        <v>109</v>
      </c>
      <c r="G58" s="122"/>
      <c r="H58" s="67" t="s">
        <v>64</v>
      </c>
      <c r="I58" s="123"/>
      <c r="J58" s="67" t="s">
        <v>46</v>
      </c>
      <c r="K58" s="67" t="s">
        <v>46</v>
      </c>
      <c r="L58" s="67" t="s">
        <v>46</v>
      </c>
      <c r="M58" s="67" t="s">
        <v>46</v>
      </c>
      <c r="N58" s="67" t="s">
        <v>47</v>
      </c>
      <c r="O58" s="68"/>
      <c r="P58" s="67" t="s">
        <v>65</v>
      </c>
      <c r="Q58" s="67" t="s">
        <v>46</v>
      </c>
      <c r="R58" s="68"/>
      <c r="S58" s="67" t="s">
        <v>64</v>
      </c>
      <c r="T58" s="67">
        <v>39</v>
      </c>
      <c r="U58" s="68"/>
      <c r="V58" s="70"/>
      <c r="W58" s="70" t="s">
        <v>50</v>
      </c>
      <c r="X58" s="70"/>
      <c r="Y58" s="68"/>
      <c r="Z58" s="71" t="s">
        <v>66</v>
      </c>
      <c r="AA58" s="71" t="s">
        <v>51</v>
      </c>
      <c r="AB58" s="36"/>
      <c r="AC58" s="72" t="s">
        <v>52</v>
      </c>
      <c r="AD58" s="75" t="s">
        <v>53</v>
      </c>
      <c r="AE58" s="75" t="s">
        <v>52</v>
      </c>
      <c r="AF58" s="124" t="str">
        <f t="shared" si="4"/>
        <v>No Crítico</v>
      </c>
      <c r="AG58" s="123"/>
      <c r="AH58" s="73" t="str">
        <f>IF(AC58=[1]Clasificación!$B$9,[1]Clasificación!$C$9,IF(AC58=[1]Clasificación!$B$10,[1]Clasificación!$C$10,IF(OR(AC58=[1]Clasificación!$B$11,AC58=[1]Clasificación!$C$11),[1]Clasificación!$C$11,"Por clasificar")))</f>
        <v>Pública</v>
      </c>
      <c r="AI58" s="67" t="str">
        <f>IF(OR(AD58=[1]Clasificación!$B$15,AD58=[1]Clasificación!$B$16),[1]Clasificación!$C$15,IF(AD58=[1]Clasificación!$B$17,[1]Clasificación!$C$17,"Por clasificar"))</f>
        <v>Crítica</v>
      </c>
      <c r="AJ58" s="67" t="str">
        <f>IF(OR(AE58=[1]Clasificación!$B$22,AE58=[1]Clasificación!$B$23),[1]Clasificación!$C$22,IF(AE58=[1]Clasificación!$B$24,[1]Clasificación!$C$24,"Por clasificar"))</f>
        <v>No Crítica</v>
      </c>
      <c r="AK58" s="125"/>
    </row>
    <row r="59" spans="1:37" ht="33.75" customHeight="1">
      <c r="A59" s="61">
        <v>51</v>
      </c>
      <c r="B59" s="118" t="s">
        <v>74</v>
      </c>
      <c r="C59" s="119" t="s">
        <v>51</v>
      </c>
      <c r="D59" s="120" t="s">
        <v>42</v>
      </c>
      <c r="E59" s="121" t="s">
        <v>80</v>
      </c>
      <c r="F59" s="112" t="s">
        <v>102</v>
      </c>
      <c r="G59" s="122"/>
      <c r="H59" s="67" t="s">
        <v>64</v>
      </c>
      <c r="I59" s="123"/>
      <c r="J59" s="67" t="s">
        <v>46</v>
      </c>
      <c r="K59" s="67" t="s">
        <v>46</v>
      </c>
      <c r="L59" s="67" t="s">
        <v>46</v>
      </c>
      <c r="M59" s="67" t="s">
        <v>46</v>
      </c>
      <c r="N59" s="67" t="s">
        <v>47</v>
      </c>
      <c r="O59" s="68"/>
      <c r="P59" s="67" t="s">
        <v>65</v>
      </c>
      <c r="Q59" s="67" t="s">
        <v>46</v>
      </c>
      <c r="R59" s="68"/>
      <c r="S59" s="67" t="s">
        <v>64</v>
      </c>
      <c r="T59" s="67">
        <v>1</v>
      </c>
      <c r="U59" s="68"/>
      <c r="V59" s="70"/>
      <c r="W59" s="70" t="s">
        <v>50</v>
      </c>
      <c r="X59" s="70"/>
      <c r="Y59" s="68"/>
      <c r="Z59" s="71" t="s">
        <v>66</v>
      </c>
      <c r="AA59" s="71" t="s">
        <v>51</v>
      </c>
      <c r="AB59" s="36"/>
      <c r="AC59" s="72" t="s">
        <v>52</v>
      </c>
      <c r="AD59" s="75" t="s">
        <v>53</v>
      </c>
      <c r="AE59" s="75" t="s">
        <v>52</v>
      </c>
      <c r="AF59" s="124" t="str">
        <f t="shared" si="4"/>
        <v>No Crítico</v>
      </c>
      <c r="AG59" s="123"/>
      <c r="AH59" s="73" t="str">
        <f>IF(AC59=[1]Clasificación!$B$9,[1]Clasificación!$C$9,IF(AC59=[1]Clasificación!$B$10,[1]Clasificación!$C$10,IF(OR(AC59=[1]Clasificación!$B$11,AC59=[1]Clasificación!$C$11),[1]Clasificación!$C$11,"Por clasificar")))</f>
        <v>Pública</v>
      </c>
      <c r="AI59" s="67" t="str">
        <f>IF(OR(AD59=[1]Clasificación!$B$15,AD59=[1]Clasificación!$B$16),[1]Clasificación!$C$15,IF(AD59=[1]Clasificación!$B$17,[1]Clasificación!$C$17,"Por clasificar"))</f>
        <v>Crítica</v>
      </c>
      <c r="AJ59" s="67" t="str">
        <f>IF(OR(AE59=[1]Clasificación!$B$22,AE59=[1]Clasificación!$B$23),[1]Clasificación!$C$22,IF(AE59=[1]Clasificación!$B$24,[1]Clasificación!$C$24,"Por clasificar"))</f>
        <v>No Crítica</v>
      </c>
      <c r="AK59" s="125"/>
    </row>
    <row r="60" spans="1:37" ht="33.75" customHeight="1">
      <c r="A60" s="61">
        <v>52</v>
      </c>
      <c r="B60" s="118" t="s">
        <v>74</v>
      </c>
      <c r="C60" s="119" t="s">
        <v>51</v>
      </c>
      <c r="D60" s="120" t="s">
        <v>42</v>
      </c>
      <c r="E60" s="121" t="s">
        <v>81</v>
      </c>
      <c r="F60" s="112" t="s">
        <v>109</v>
      </c>
      <c r="G60" s="122"/>
      <c r="H60" s="67" t="s">
        <v>64</v>
      </c>
      <c r="I60" s="123"/>
      <c r="J60" s="67" t="s">
        <v>46</v>
      </c>
      <c r="K60" s="67" t="s">
        <v>46</v>
      </c>
      <c r="L60" s="67" t="s">
        <v>46</v>
      </c>
      <c r="M60" s="67" t="s">
        <v>46</v>
      </c>
      <c r="N60" s="67" t="s">
        <v>47</v>
      </c>
      <c r="O60" s="68"/>
      <c r="P60" s="67" t="s">
        <v>65</v>
      </c>
      <c r="Q60" s="67" t="s">
        <v>46</v>
      </c>
      <c r="R60" s="68"/>
      <c r="S60" s="67" t="s">
        <v>64</v>
      </c>
      <c r="T60" s="67">
        <v>17</v>
      </c>
      <c r="U60" s="68"/>
      <c r="V60" s="70"/>
      <c r="W60" s="70" t="s">
        <v>50</v>
      </c>
      <c r="X60" s="70"/>
      <c r="Y60" s="68"/>
      <c r="Z60" s="71" t="s">
        <v>66</v>
      </c>
      <c r="AA60" s="71" t="s">
        <v>41</v>
      </c>
      <c r="AB60" s="36"/>
      <c r="AC60" s="72" t="s">
        <v>52</v>
      </c>
      <c r="AD60" s="75" t="s">
        <v>53</v>
      </c>
      <c r="AE60" s="75" t="s">
        <v>52</v>
      </c>
      <c r="AF60" s="124" t="str">
        <f t="shared" si="4"/>
        <v>No Crítico</v>
      </c>
      <c r="AG60" s="123"/>
      <c r="AH60" s="73" t="str">
        <f>IF(AC60=[1]Clasificación!$B$9,[1]Clasificación!$C$9,IF(AC60=[1]Clasificación!$B$10,[1]Clasificación!$C$10,IF(OR(AC60=[1]Clasificación!$B$11,AC60=[1]Clasificación!$C$11),[1]Clasificación!$C$11,"Por clasificar")))</f>
        <v>Pública</v>
      </c>
      <c r="AI60" s="67" t="str">
        <f>IF(OR(AD60=[1]Clasificación!$B$15,AD60=[1]Clasificación!$B$16),[1]Clasificación!$C$15,IF(AD60=[1]Clasificación!$B$17,[1]Clasificación!$C$17,"Por clasificar"))</f>
        <v>Crítica</v>
      </c>
      <c r="AJ60" s="67" t="str">
        <f>IF(OR(AE60=[1]Clasificación!$B$22,AE60=[1]Clasificación!$B$23),[1]Clasificación!$C$22,IF(AE60=[1]Clasificación!$B$24,[1]Clasificación!$C$24,"Por clasificar"))</f>
        <v>No Crítica</v>
      </c>
      <c r="AK60" s="125"/>
    </row>
    <row r="61" spans="1:37" ht="33.75" customHeight="1">
      <c r="A61" s="61">
        <v>53</v>
      </c>
      <c r="B61" s="118" t="s">
        <v>74</v>
      </c>
      <c r="C61" s="119" t="s">
        <v>51</v>
      </c>
      <c r="D61" s="120" t="s">
        <v>42</v>
      </c>
      <c r="E61" s="121" t="s">
        <v>84</v>
      </c>
      <c r="F61" s="112" t="s">
        <v>109</v>
      </c>
      <c r="G61" s="122"/>
      <c r="H61" s="67" t="s">
        <v>64</v>
      </c>
      <c r="I61" s="123"/>
      <c r="J61" s="67" t="s">
        <v>46</v>
      </c>
      <c r="K61" s="67" t="s">
        <v>46</v>
      </c>
      <c r="L61" s="67" t="s">
        <v>46</v>
      </c>
      <c r="M61" s="67" t="s">
        <v>46</v>
      </c>
      <c r="N61" s="67" t="s">
        <v>47</v>
      </c>
      <c r="O61" s="68"/>
      <c r="P61" s="67" t="s">
        <v>65</v>
      </c>
      <c r="Q61" s="67" t="s">
        <v>46</v>
      </c>
      <c r="R61" s="68"/>
      <c r="S61" s="67" t="s">
        <v>64</v>
      </c>
      <c r="T61" s="67">
        <v>8</v>
      </c>
      <c r="U61" s="68"/>
      <c r="V61" s="70"/>
      <c r="W61" s="70" t="s">
        <v>50</v>
      </c>
      <c r="X61" s="70"/>
      <c r="Y61" s="68"/>
      <c r="Z61" s="71" t="s">
        <v>66</v>
      </c>
      <c r="AA61" s="71" t="s">
        <v>41</v>
      </c>
      <c r="AB61" s="36"/>
      <c r="AC61" s="72" t="s">
        <v>52</v>
      </c>
      <c r="AD61" s="75" t="s">
        <v>53</v>
      </c>
      <c r="AE61" s="75" t="s">
        <v>52</v>
      </c>
      <c r="AF61" s="124" t="str">
        <f t="shared" si="4"/>
        <v>No Crítico</v>
      </c>
      <c r="AG61" s="123"/>
      <c r="AH61" s="73" t="str">
        <f>IF(AC61=[1]Clasificación!$B$9,[1]Clasificación!$C$9,IF(AC61=[1]Clasificación!$B$10,[1]Clasificación!$C$10,IF(OR(AC61=[1]Clasificación!$B$11,AC61=[1]Clasificación!$C$11),[1]Clasificación!$C$11,"Por clasificar")))</f>
        <v>Pública</v>
      </c>
      <c r="AI61" s="67" t="str">
        <f>IF(OR(AD61=[1]Clasificación!$B$15,AD61=[1]Clasificación!$B$16),[1]Clasificación!$C$15,IF(AD61=[1]Clasificación!$B$17,[1]Clasificación!$C$17,"Por clasificar"))</f>
        <v>Crítica</v>
      </c>
      <c r="AJ61" s="67" t="str">
        <f>IF(OR(AE61=[1]Clasificación!$B$22,AE61=[1]Clasificación!$B$23),[1]Clasificación!$C$22,IF(AE61=[1]Clasificación!$B$24,[1]Clasificación!$C$24,"Por clasificar"))</f>
        <v>No Crítica</v>
      </c>
      <c r="AK61" s="125"/>
    </row>
    <row r="62" spans="1:37" ht="33.75" customHeight="1">
      <c r="A62" s="61">
        <v>54</v>
      </c>
      <c r="B62" s="110" t="s">
        <v>74</v>
      </c>
      <c r="C62" s="129" t="s">
        <v>110</v>
      </c>
      <c r="D62" s="112" t="s">
        <v>42</v>
      </c>
      <c r="E62" s="105" t="s">
        <v>93</v>
      </c>
      <c r="F62" s="64" t="s">
        <v>94</v>
      </c>
      <c r="G62" s="114"/>
      <c r="H62" s="67" t="s">
        <v>45</v>
      </c>
      <c r="I62" s="115"/>
      <c r="J62" s="67" t="s">
        <v>46</v>
      </c>
      <c r="K62" s="67" t="s">
        <v>46</v>
      </c>
      <c r="L62" s="67" t="s">
        <v>46</v>
      </c>
      <c r="M62" s="67" t="s">
        <v>46</v>
      </c>
      <c r="N62" s="67" t="s">
        <v>47</v>
      </c>
      <c r="O62" s="68"/>
      <c r="P62" s="67" t="s">
        <v>48</v>
      </c>
      <c r="Q62" s="67" t="s">
        <v>46</v>
      </c>
      <c r="R62" s="68"/>
      <c r="S62" s="67" t="s">
        <v>49</v>
      </c>
      <c r="T62" s="67">
        <v>1</v>
      </c>
      <c r="U62" s="68"/>
      <c r="V62" s="70"/>
      <c r="W62" s="70" t="s">
        <v>50</v>
      </c>
      <c r="X62" s="70"/>
      <c r="Y62" s="68"/>
      <c r="Z62" s="87" t="s">
        <v>110</v>
      </c>
      <c r="AA62" s="71" t="s">
        <v>41</v>
      </c>
      <c r="AB62" s="36"/>
      <c r="AC62" s="72" t="s">
        <v>52</v>
      </c>
      <c r="AD62" s="75" t="s">
        <v>53</v>
      </c>
      <c r="AE62" s="75" t="s">
        <v>52</v>
      </c>
      <c r="AF62" s="116" t="str">
        <f t="shared" si="4"/>
        <v>No Crítico</v>
      </c>
      <c r="AG62" s="115"/>
      <c r="AH62" s="73" t="str">
        <f>IF(AC62=[1]Clasificación!$B$9,[1]Clasificación!$C$9,IF(AC62=[1]Clasificación!$B$10,[1]Clasificación!$C$10,IF(OR(AC62=[1]Clasificación!$B$11,AC62=[1]Clasificación!$C$11),[1]Clasificación!$C$11,"Por clasificar")))</f>
        <v>Pública</v>
      </c>
      <c r="AI62" s="67" t="str">
        <f>IF(OR(AD62=[1]Clasificación!$B$15,AD62=[1]Clasificación!$B$16),[1]Clasificación!$C$15,IF(AD62=[1]Clasificación!$B$17,[1]Clasificación!$C$17,"Por clasificar"))</f>
        <v>Crítica</v>
      </c>
      <c r="AJ62" s="67" t="str">
        <f>IF(OR(AE62=[1]Clasificación!$B$22,AE62=[1]Clasificación!$B$23),[1]Clasificación!$C$22,IF(AE62=[1]Clasificación!$B$24,[1]Clasificación!$C$24,"Por clasificar"))</f>
        <v>No Crítica</v>
      </c>
      <c r="AK62" s="117"/>
    </row>
    <row r="63" spans="1:37" ht="33.75" customHeight="1">
      <c r="A63" s="61">
        <v>55</v>
      </c>
      <c r="B63" s="110" t="s">
        <v>74</v>
      </c>
      <c r="C63" s="129" t="s">
        <v>110</v>
      </c>
      <c r="D63" s="112" t="s">
        <v>42</v>
      </c>
      <c r="E63" s="113" t="s">
        <v>101</v>
      </c>
      <c r="F63" s="112" t="s">
        <v>102</v>
      </c>
      <c r="G63" s="130"/>
      <c r="H63" s="67" t="s">
        <v>64</v>
      </c>
      <c r="I63" s="107"/>
      <c r="J63" s="67" t="s">
        <v>46</v>
      </c>
      <c r="K63" s="67" t="s">
        <v>46</v>
      </c>
      <c r="L63" s="67" t="s">
        <v>46</v>
      </c>
      <c r="M63" s="67" t="s">
        <v>46</v>
      </c>
      <c r="N63" s="67" t="s">
        <v>47</v>
      </c>
      <c r="O63" s="68"/>
      <c r="P63" s="67" t="s">
        <v>65</v>
      </c>
      <c r="Q63" s="67" t="s">
        <v>46</v>
      </c>
      <c r="R63" s="68"/>
      <c r="S63" s="67" t="s">
        <v>64</v>
      </c>
      <c r="T63" s="67">
        <v>7</v>
      </c>
      <c r="U63" s="68"/>
      <c r="V63" s="70"/>
      <c r="W63" s="70" t="s">
        <v>50</v>
      </c>
      <c r="X63" s="70"/>
      <c r="Y63" s="68"/>
      <c r="Z63" s="71" t="s">
        <v>66</v>
      </c>
      <c r="AA63" s="71" t="s">
        <v>41</v>
      </c>
      <c r="AB63" s="36"/>
      <c r="AC63" s="72" t="s">
        <v>52</v>
      </c>
      <c r="AD63" s="75" t="s">
        <v>53</v>
      </c>
      <c r="AE63" s="75" t="s">
        <v>52</v>
      </c>
      <c r="AF63" s="124" t="str">
        <f t="shared" si="4"/>
        <v>No Crítico</v>
      </c>
      <c r="AG63" s="107"/>
      <c r="AH63" s="73" t="str">
        <f>IF(AC63=[1]Clasificación!$B$9,[1]Clasificación!$C$9,IF(AC63=[1]Clasificación!$B$10,[1]Clasificación!$C$10,IF(OR(AC63=[1]Clasificación!$B$11,AC63=[1]Clasificación!$C$11),[1]Clasificación!$C$11,"Por clasificar")))</f>
        <v>Pública</v>
      </c>
      <c r="AI63" s="67" t="str">
        <f>IF(OR(AD63=[1]Clasificación!$B$15,AD63=[1]Clasificación!$B$16),[1]Clasificación!$C$15,IF(AD63=[1]Clasificación!$B$17,[1]Clasificación!$C$17,"Por clasificar"))</f>
        <v>Crítica</v>
      </c>
      <c r="AJ63" s="67" t="str">
        <f>IF(OR(AE63=[1]Clasificación!$B$22,AE63=[1]Clasificación!$B$23),[1]Clasificación!$C$22,IF(AE63=[1]Clasificación!$B$24,[1]Clasificación!$C$24,"Por clasificar"))</f>
        <v>No Crítica</v>
      </c>
      <c r="AK63" s="109"/>
    </row>
    <row r="64" spans="1:37" ht="33.75" customHeight="1">
      <c r="A64" s="61">
        <v>56</v>
      </c>
      <c r="B64" s="110" t="s">
        <v>74</v>
      </c>
      <c r="C64" s="129" t="s">
        <v>110</v>
      </c>
      <c r="D64" s="112" t="s">
        <v>42</v>
      </c>
      <c r="E64" s="113" t="s">
        <v>69</v>
      </c>
      <c r="F64" s="112" t="s">
        <v>106</v>
      </c>
      <c r="G64" s="130"/>
      <c r="H64" s="67" t="s">
        <v>64</v>
      </c>
      <c r="I64" s="107"/>
      <c r="J64" s="67" t="s">
        <v>46</v>
      </c>
      <c r="K64" s="67" t="s">
        <v>46</v>
      </c>
      <c r="L64" s="67" t="s">
        <v>46</v>
      </c>
      <c r="M64" s="67" t="s">
        <v>46</v>
      </c>
      <c r="N64" s="67" t="s">
        <v>47</v>
      </c>
      <c r="O64" s="68"/>
      <c r="P64" s="67" t="s">
        <v>65</v>
      </c>
      <c r="Q64" s="67" t="s">
        <v>46</v>
      </c>
      <c r="R64" s="68"/>
      <c r="S64" s="67" t="s">
        <v>64</v>
      </c>
      <c r="T64" s="67">
        <v>1</v>
      </c>
      <c r="U64" s="68"/>
      <c r="V64" s="70"/>
      <c r="W64" s="70" t="s">
        <v>50</v>
      </c>
      <c r="X64" s="70"/>
      <c r="Y64" s="68"/>
      <c r="Z64" s="71" t="s">
        <v>66</v>
      </c>
      <c r="AA64" s="71" t="s">
        <v>41</v>
      </c>
      <c r="AB64" s="36"/>
      <c r="AC64" s="72" t="s">
        <v>52</v>
      </c>
      <c r="AD64" s="75" t="s">
        <v>53</v>
      </c>
      <c r="AE64" s="75" t="s">
        <v>52</v>
      </c>
      <c r="AF64" s="124" t="str">
        <f t="shared" si="4"/>
        <v>No Crítico</v>
      </c>
      <c r="AG64" s="107"/>
      <c r="AH64" s="73" t="str">
        <f>IF(AC64=[1]Clasificación!$B$9,[1]Clasificación!$C$9,IF(AC64=[1]Clasificación!$B$10,[1]Clasificación!$C$10,IF(OR(AC64=[1]Clasificación!$B$11,AC64=[1]Clasificación!$C$11),[1]Clasificación!$C$11,"Por clasificar")))</f>
        <v>Pública</v>
      </c>
      <c r="AI64" s="67" t="str">
        <f>IF(OR(AD64=[1]Clasificación!$B$15,AD64=[1]Clasificación!$B$16),[1]Clasificación!$C$15,IF(AD64=[1]Clasificación!$B$17,[1]Clasificación!$C$17,"Por clasificar"))</f>
        <v>Crítica</v>
      </c>
      <c r="AJ64" s="67" t="str">
        <f>IF(OR(AE64=[1]Clasificación!$B$22,AE64=[1]Clasificación!$B$23),[1]Clasificación!$C$22,IF(AE64=[1]Clasificación!$B$24,[1]Clasificación!$C$24,"Por clasificar"))</f>
        <v>No Crítica</v>
      </c>
      <c r="AK64" s="109"/>
    </row>
    <row r="65" spans="1:37" ht="33.75" customHeight="1">
      <c r="A65" s="61">
        <v>57</v>
      </c>
      <c r="B65" s="110" t="s">
        <v>74</v>
      </c>
      <c r="C65" s="129" t="s">
        <v>110</v>
      </c>
      <c r="D65" s="112" t="s">
        <v>42</v>
      </c>
      <c r="E65" s="113" t="s">
        <v>77</v>
      </c>
      <c r="F65" s="112" t="s">
        <v>109</v>
      </c>
      <c r="G65" s="130"/>
      <c r="H65" s="67" t="s">
        <v>64</v>
      </c>
      <c r="I65" s="107"/>
      <c r="J65" s="67" t="s">
        <v>46</v>
      </c>
      <c r="K65" s="67" t="s">
        <v>46</v>
      </c>
      <c r="L65" s="67" t="s">
        <v>46</v>
      </c>
      <c r="M65" s="67" t="s">
        <v>46</v>
      </c>
      <c r="N65" s="67" t="s">
        <v>47</v>
      </c>
      <c r="O65" s="68"/>
      <c r="P65" s="67" t="s">
        <v>65</v>
      </c>
      <c r="Q65" s="67" t="s">
        <v>46</v>
      </c>
      <c r="R65" s="68"/>
      <c r="S65" s="67" t="s">
        <v>64</v>
      </c>
      <c r="T65" s="67">
        <v>57</v>
      </c>
      <c r="U65" s="68"/>
      <c r="V65" s="70"/>
      <c r="W65" s="70" t="s">
        <v>50</v>
      </c>
      <c r="X65" s="70"/>
      <c r="Y65" s="68"/>
      <c r="Z65" s="71" t="s">
        <v>66</v>
      </c>
      <c r="AA65" s="71" t="s">
        <v>41</v>
      </c>
      <c r="AB65" s="36"/>
      <c r="AC65" s="72" t="s">
        <v>52</v>
      </c>
      <c r="AD65" s="75" t="s">
        <v>53</v>
      </c>
      <c r="AE65" s="75" t="s">
        <v>52</v>
      </c>
      <c r="AF65" s="124" t="str">
        <f t="shared" si="4"/>
        <v>No Crítico</v>
      </c>
      <c r="AG65" s="107"/>
      <c r="AH65" s="73" t="str">
        <f>IF(AC65=[1]Clasificación!$B$9,[1]Clasificación!$C$9,IF(AC65=[1]Clasificación!$B$10,[1]Clasificación!$C$10,IF(OR(AC65=[1]Clasificación!$B$11,AC65=[1]Clasificación!$C$11),[1]Clasificación!$C$11,"Por clasificar")))</f>
        <v>Pública</v>
      </c>
      <c r="AI65" s="67" t="str">
        <f>IF(OR(AD65=[1]Clasificación!$B$15,AD65=[1]Clasificación!$B$16),[1]Clasificación!$C$15,IF(AD65=[1]Clasificación!$B$17,[1]Clasificación!$C$17,"Por clasificar"))</f>
        <v>Crítica</v>
      </c>
      <c r="AJ65" s="67" t="str">
        <f>IF(OR(AE65=[1]Clasificación!$B$22,AE65=[1]Clasificación!$B$23),[1]Clasificación!$C$22,IF(AE65=[1]Clasificación!$B$24,[1]Clasificación!$C$24,"Por clasificar"))</f>
        <v>No Crítica</v>
      </c>
      <c r="AK65" s="109"/>
    </row>
    <row r="66" spans="1:37" ht="33.75" customHeight="1">
      <c r="A66" s="61">
        <v>58</v>
      </c>
      <c r="B66" s="110" t="s">
        <v>74</v>
      </c>
      <c r="C66" s="129" t="s">
        <v>110</v>
      </c>
      <c r="D66" s="112" t="s">
        <v>42</v>
      </c>
      <c r="E66" s="113" t="s">
        <v>84</v>
      </c>
      <c r="F66" s="112" t="s">
        <v>109</v>
      </c>
      <c r="G66" s="130"/>
      <c r="H66" s="67" t="s">
        <v>64</v>
      </c>
      <c r="I66" s="107"/>
      <c r="J66" s="67" t="s">
        <v>46</v>
      </c>
      <c r="K66" s="67" t="s">
        <v>46</v>
      </c>
      <c r="L66" s="67" t="s">
        <v>46</v>
      </c>
      <c r="M66" s="67" t="s">
        <v>46</v>
      </c>
      <c r="N66" s="67" t="s">
        <v>47</v>
      </c>
      <c r="O66" s="68"/>
      <c r="P66" s="67" t="s">
        <v>65</v>
      </c>
      <c r="Q66" s="67" t="s">
        <v>46</v>
      </c>
      <c r="R66" s="68"/>
      <c r="S66" s="67" t="s">
        <v>64</v>
      </c>
      <c r="T66" s="67">
        <v>4</v>
      </c>
      <c r="U66" s="68"/>
      <c r="V66" s="70"/>
      <c r="W66" s="70" t="s">
        <v>50</v>
      </c>
      <c r="X66" s="70"/>
      <c r="Y66" s="68"/>
      <c r="Z66" s="71" t="s">
        <v>66</v>
      </c>
      <c r="AA66" s="71" t="s">
        <v>41</v>
      </c>
      <c r="AB66" s="36"/>
      <c r="AC66" s="72" t="s">
        <v>52</v>
      </c>
      <c r="AD66" s="75" t="s">
        <v>53</v>
      </c>
      <c r="AE66" s="75" t="s">
        <v>52</v>
      </c>
      <c r="AF66" s="124" t="str">
        <f t="shared" si="4"/>
        <v>No Crítico</v>
      </c>
      <c r="AG66" s="107"/>
      <c r="AH66" s="73" t="str">
        <f>IF(AC66=[1]Clasificación!$B$9,[1]Clasificación!$C$9,IF(AC66=[1]Clasificación!$B$10,[1]Clasificación!$C$10,IF(OR(AC66=[1]Clasificación!$B$11,AC66=[1]Clasificación!$C$11),[1]Clasificación!$C$11,"Por clasificar")))</f>
        <v>Pública</v>
      </c>
      <c r="AI66" s="67" t="str">
        <f>IF(OR(AD66=[1]Clasificación!$B$15,AD66=[1]Clasificación!$B$16),[1]Clasificación!$C$15,IF(AD66=[1]Clasificación!$B$17,[1]Clasificación!$C$17,"Por clasificar"))</f>
        <v>Crítica</v>
      </c>
      <c r="AJ66" s="67" t="str">
        <f>IF(OR(AE66=[1]Clasificación!$B$22,AE66=[1]Clasificación!$B$23),[1]Clasificación!$C$22,IF(AE66=[1]Clasificación!$B$24,[1]Clasificación!$C$24,"Por clasificar"))</f>
        <v>No Crítica</v>
      </c>
      <c r="AK66" s="109"/>
    </row>
    <row r="67" spans="1:37" ht="33.75" customHeight="1">
      <c r="A67" s="61">
        <v>59</v>
      </c>
      <c r="B67" s="110" t="s">
        <v>74</v>
      </c>
      <c r="C67" s="129" t="s">
        <v>110</v>
      </c>
      <c r="D67" s="112" t="s">
        <v>42</v>
      </c>
      <c r="E67" s="113" t="s">
        <v>72</v>
      </c>
      <c r="F67" s="112" t="s">
        <v>102</v>
      </c>
      <c r="G67" s="130"/>
      <c r="H67" s="67" t="s">
        <v>64</v>
      </c>
      <c r="I67" s="107"/>
      <c r="J67" s="67" t="s">
        <v>46</v>
      </c>
      <c r="K67" s="67" t="s">
        <v>46</v>
      </c>
      <c r="L67" s="67" t="s">
        <v>46</v>
      </c>
      <c r="M67" s="67" t="s">
        <v>46</v>
      </c>
      <c r="N67" s="67" t="s">
        <v>47</v>
      </c>
      <c r="O67" s="68"/>
      <c r="P67" s="67" t="s">
        <v>65</v>
      </c>
      <c r="Q67" s="67" t="s">
        <v>46</v>
      </c>
      <c r="R67" s="68"/>
      <c r="S67" s="67" t="s">
        <v>64</v>
      </c>
      <c r="T67" s="67">
        <v>1</v>
      </c>
      <c r="U67" s="68"/>
      <c r="V67" s="70"/>
      <c r="W67" s="70" t="s">
        <v>50</v>
      </c>
      <c r="X67" s="70"/>
      <c r="Y67" s="68"/>
      <c r="Z67" s="71" t="s">
        <v>66</v>
      </c>
      <c r="AA67" s="71" t="s">
        <v>41</v>
      </c>
      <c r="AB67" s="36"/>
      <c r="AC67" s="72" t="s">
        <v>52</v>
      </c>
      <c r="AD67" s="75" t="s">
        <v>53</v>
      </c>
      <c r="AE67" s="75" t="s">
        <v>52</v>
      </c>
      <c r="AF67" s="124" t="str">
        <f t="shared" si="4"/>
        <v>No Crítico</v>
      </c>
      <c r="AG67" s="107"/>
      <c r="AH67" s="73" t="str">
        <f>IF(AC67=[1]Clasificación!$B$9,[1]Clasificación!$C$9,IF(AC67=[1]Clasificación!$B$10,[1]Clasificación!$C$10,IF(OR(AC67=[1]Clasificación!$B$11,AC67=[1]Clasificación!$C$11),[1]Clasificación!$C$11,"Por clasificar")))</f>
        <v>Pública</v>
      </c>
      <c r="AI67" s="67" t="str">
        <f>IF(OR(AD67=[1]Clasificación!$B$15,AD67=[1]Clasificación!$B$16),[1]Clasificación!$C$15,IF(AD67=[1]Clasificación!$B$17,[1]Clasificación!$C$17,"Por clasificar"))</f>
        <v>Crítica</v>
      </c>
      <c r="AJ67" s="67" t="str">
        <f>IF(OR(AE67=[1]Clasificación!$B$22,AE67=[1]Clasificación!$B$23),[1]Clasificación!$C$22,IF(AE67=[1]Clasificación!$B$24,[1]Clasificación!$C$24,"Por clasificar"))</f>
        <v>No Crítica</v>
      </c>
      <c r="AK67" s="109"/>
    </row>
    <row r="68" spans="1:37" ht="33.75" customHeight="1">
      <c r="A68" s="61">
        <v>60</v>
      </c>
      <c r="B68" s="110" t="s">
        <v>111</v>
      </c>
      <c r="C68" s="129" t="s">
        <v>112</v>
      </c>
      <c r="D68" s="112" t="s">
        <v>42</v>
      </c>
      <c r="E68" s="105" t="s">
        <v>93</v>
      </c>
      <c r="F68" s="64" t="s">
        <v>94</v>
      </c>
      <c r="G68" s="130"/>
      <c r="H68" s="67" t="s">
        <v>45</v>
      </c>
      <c r="I68" s="107"/>
      <c r="J68" s="67" t="s">
        <v>46</v>
      </c>
      <c r="K68" s="67" t="s">
        <v>46</v>
      </c>
      <c r="L68" s="67" t="s">
        <v>46</v>
      </c>
      <c r="M68" s="67" t="s">
        <v>46</v>
      </c>
      <c r="N68" s="67" t="s">
        <v>47</v>
      </c>
      <c r="O68" s="68"/>
      <c r="P68" s="67" t="s">
        <v>48</v>
      </c>
      <c r="Q68" s="67" t="s">
        <v>46</v>
      </c>
      <c r="R68" s="68"/>
      <c r="S68" s="67" t="s">
        <v>49</v>
      </c>
      <c r="T68" s="67">
        <v>1</v>
      </c>
      <c r="U68" s="68"/>
      <c r="V68" s="70"/>
      <c r="W68" s="70" t="s">
        <v>50</v>
      </c>
      <c r="X68" s="70"/>
      <c r="Y68" s="68"/>
      <c r="Z68" s="87" t="s">
        <v>112</v>
      </c>
      <c r="AA68" s="71" t="s">
        <v>41</v>
      </c>
      <c r="AB68" s="36"/>
      <c r="AC68" s="72" t="s">
        <v>52</v>
      </c>
      <c r="AD68" s="75" t="s">
        <v>53</v>
      </c>
      <c r="AE68" s="75" t="s">
        <v>52</v>
      </c>
      <c r="AF68" s="116" t="str">
        <f t="shared" si="4"/>
        <v>No Crítico</v>
      </c>
      <c r="AG68" s="107"/>
      <c r="AH68" s="73" t="str">
        <f>IF(AC68=[1]Clasificación!$B$9,[1]Clasificación!$C$9,IF(AC68=[1]Clasificación!$B$10,[1]Clasificación!$C$10,IF(OR(AC68=[1]Clasificación!$B$11,AC68=[1]Clasificación!$C$11),[1]Clasificación!$C$11,"Por clasificar")))</f>
        <v>Pública</v>
      </c>
      <c r="AI68" s="67" t="str">
        <f>IF(OR(AD68=[1]Clasificación!$B$15,AD68=[1]Clasificación!$B$16),[1]Clasificación!$C$15,IF(AD68=[1]Clasificación!$B$17,[1]Clasificación!$C$17,"Por clasificar"))</f>
        <v>Crítica</v>
      </c>
      <c r="AJ68" s="67" t="str">
        <f>IF(OR(AE68=[1]Clasificación!$B$22,AE68=[1]Clasificación!$B$23),[1]Clasificación!$C$22,IF(AE68=[1]Clasificación!$B$24,[1]Clasificación!$C$24,"Por clasificar"))</f>
        <v>No Crítica</v>
      </c>
      <c r="AK68" s="109"/>
    </row>
    <row r="69" spans="1:37" ht="33.75" customHeight="1">
      <c r="A69" s="61">
        <v>61</v>
      </c>
      <c r="B69" s="110" t="s">
        <v>111</v>
      </c>
      <c r="C69" s="129" t="s">
        <v>112</v>
      </c>
      <c r="D69" s="112" t="s">
        <v>42</v>
      </c>
      <c r="E69" s="113" t="s">
        <v>62</v>
      </c>
      <c r="F69" s="112" t="s">
        <v>106</v>
      </c>
      <c r="G69" s="130"/>
      <c r="H69" s="67" t="s">
        <v>64</v>
      </c>
      <c r="I69" s="107"/>
      <c r="J69" s="67" t="s">
        <v>46</v>
      </c>
      <c r="K69" s="67" t="s">
        <v>46</v>
      </c>
      <c r="L69" s="67" t="s">
        <v>46</v>
      </c>
      <c r="M69" s="67" t="s">
        <v>46</v>
      </c>
      <c r="N69" s="67" t="s">
        <v>47</v>
      </c>
      <c r="O69" s="68"/>
      <c r="P69" s="67" t="s">
        <v>65</v>
      </c>
      <c r="Q69" s="67" t="s">
        <v>46</v>
      </c>
      <c r="R69" s="68"/>
      <c r="S69" s="67" t="s">
        <v>64</v>
      </c>
      <c r="T69" s="67">
        <v>1</v>
      </c>
      <c r="U69" s="68"/>
      <c r="V69" s="70"/>
      <c r="W69" s="70" t="s">
        <v>50</v>
      </c>
      <c r="X69" s="70"/>
      <c r="Y69" s="68"/>
      <c r="Z69" s="71" t="s">
        <v>66</v>
      </c>
      <c r="AA69" s="71" t="s">
        <v>41</v>
      </c>
      <c r="AB69" s="36"/>
      <c r="AC69" s="72" t="s">
        <v>52</v>
      </c>
      <c r="AD69" s="75" t="s">
        <v>53</v>
      </c>
      <c r="AE69" s="75" t="s">
        <v>52</v>
      </c>
      <c r="AF69" s="124" t="str">
        <f t="shared" si="4"/>
        <v>No Crítico</v>
      </c>
      <c r="AG69" s="107"/>
      <c r="AH69" s="73" t="str">
        <f>IF(AC69=[1]Clasificación!$B$9,[1]Clasificación!$C$9,IF(AC69=[1]Clasificación!$B$10,[1]Clasificación!$C$10,IF(OR(AC69=[1]Clasificación!$B$11,AC69=[1]Clasificación!$C$11),[1]Clasificación!$C$11,"Por clasificar")))</f>
        <v>Pública</v>
      </c>
      <c r="AI69" s="67" t="str">
        <f>IF(OR(AD69=[1]Clasificación!$B$15,AD69=[1]Clasificación!$B$16),[1]Clasificación!$C$15,IF(AD69=[1]Clasificación!$B$17,[1]Clasificación!$C$17,"Por clasificar"))</f>
        <v>Crítica</v>
      </c>
      <c r="AJ69" s="67" t="str">
        <f>IF(OR(AE69=[1]Clasificación!$B$22,AE69=[1]Clasificación!$B$23),[1]Clasificación!$C$22,IF(AE69=[1]Clasificación!$B$24,[1]Clasificación!$C$24,"Por clasificar"))</f>
        <v>No Crítica</v>
      </c>
      <c r="AK69" s="109"/>
    </row>
    <row r="70" spans="1:37" ht="33.75" customHeight="1">
      <c r="A70" s="61">
        <v>62</v>
      </c>
      <c r="B70" s="110" t="s">
        <v>113</v>
      </c>
      <c r="C70" s="129" t="s">
        <v>114</v>
      </c>
      <c r="D70" s="112" t="s">
        <v>42</v>
      </c>
      <c r="E70" s="105" t="s">
        <v>93</v>
      </c>
      <c r="F70" s="64" t="s">
        <v>94</v>
      </c>
      <c r="G70" s="130"/>
      <c r="H70" s="67" t="s">
        <v>45</v>
      </c>
      <c r="I70" s="107"/>
      <c r="J70" s="67" t="s">
        <v>46</v>
      </c>
      <c r="K70" s="67" t="s">
        <v>46</v>
      </c>
      <c r="L70" s="67" t="s">
        <v>46</v>
      </c>
      <c r="M70" s="67" t="s">
        <v>46</v>
      </c>
      <c r="N70" s="67" t="s">
        <v>47</v>
      </c>
      <c r="O70" s="68"/>
      <c r="P70" s="67" t="s">
        <v>48</v>
      </c>
      <c r="Q70" s="67" t="s">
        <v>46</v>
      </c>
      <c r="R70" s="68"/>
      <c r="S70" s="67" t="s">
        <v>49</v>
      </c>
      <c r="T70" s="67">
        <v>1</v>
      </c>
      <c r="U70" s="68"/>
      <c r="V70" s="70"/>
      <c r="W70" s="70" t="s">
        <v>50</v>
      </c>
      <c r="X70" s="70"/>
      <c r="Y70" s="68"/>
      <c r="Z70" s="87" t="s">
        <v>114</v>
      </c>
      <c r="AA70" s="71" t="s">
        <v>41</v>
      </c>
      <c r="AB70" s="36"/>
      <c r="AC70" s="72" t="s">
        <v>52</v>
      </c>
      <c r="AD70" s="75" t="s">
        <v>53</v>
      </c>
      <c r="AE70" s="75" t="s">
        <v>52</v>
      </c>
      <c r="AF70" s="116" t="str">
        <f t="shared" si="4"/>
        <v>No Crítico</v>
      </c>
      <c r="AG70" s="107"/>
      <c r="AH70" s="73" t="str">
        <f>IF(AC70=[1]Clasificación!$B$9,[1]Clasificación!$C$9,IF(AC70=[1]Clasificación!$B$10,[1]Clasificación!$C$10,IF(OR(AC70=[1]Clasificación!$B$11,AC70=[1]Clasificación!$C$11),[1]Clasificación!$C$11,"Por clasificar")))</f>
        <v>Pública</v>
      </c>
      <c r="AI70" s="67" t="str">
        <f>IF(OR(AD70=[1]Clasificación!$B$15,AD70=[1]Clasificación!$B$16),[1]Clasificación!$C$15,IF(AD70=[1]Clasificación!$B$17,[1]Clasificación!$C$17,"Por clasificar"))</f>
        <v>Crítica</v>
      </c>
      <c r="AJ70" s="67" t="str">
        <f>IF(OR(AE70=[1]Clasificación!$B$22,AE70=[1]Clasificación!$B$23),[1]Clasificación!$C$22,IF(AE70=[1]Clasificación!$B$24,[1]Clasificación!$C$24,"Por clasificar"))</f>
        <v>No Crítica</v>
      </c>
      <c r="AK70" s="109"/>
    </row>
    <row r="71" spans="1:37" ht="33.75" customHeight="1">
      <c r="A71" s="61">
        <v>63</v>
      </c>
      <c r="B71" s="110" t="s">
        <v>115</v>
      </c>
      <c r="C71" s="129" t="s">
        <v>114</v>
      </c>
      <c r="D71" s="112" t="s">
        <v>42</v>
      </c>
      <c r="E71" s="112" t="s">
        <v>62</v>
      </c>
      <c r="F71" s="112" t="s">
        <v>102</v>
      </c>
      <c r="G71" s="130"/>
      <c r="H71" s="67" t="s">
        <v>64</v>
      </c>
      <c r="I71" s="107"/>
      <c r="J71" s="67" t="s">
        <v>46</v>
      </c>
      <c r="K71" s="67" t="s">
        <v>46</v>
      </c>
      <c r="L71" s="67" t="s">
        <v>46</v>
      </c>
      <c r="M71" s="67" t="s">
        <v>46</v>
      </c>
      <c r="N71" s="67" t="s">
        <v>47</v>
      </c>
      <c r="O71" s="68"/>
      <c r="P71" s="67" t="s">
        <v>65</v>
      </c>
      <c r="Q71" s="67" t="s">
        <v>46</v>
      </c>
      <c r="R71" s="68"/>
      <c r="S71" s="67" t="s">
        <v>64</v>
      </c>
      <c r="T71" s="67">
        <v>1</v>
      </c>
      <c r="U71" s="68"/>
      <c r="V71" s="70"/>
      <c r="W71" s="70" t="s">
        <v>50</v>
      </c>
      <c r="X71" s="70"/>
      <c r="Y71" s="68"/>
      <c r="Z71" s="71" t="s">
        <v>66</v>
      </c>
      <c r="AA71" s="71" t="s">
        <v>41</v>
      </c>
      <c r="AB71" s="36"/>
      <c r="AC71" s="72" t="s">
        <v>52</v>
      </c>
      <c r="AD71" s="75" t="s">
        <v>53</v>
      </c>
      <c r="AE71" s="75" t="s">
        <v>52</v>
      </c>
      <c r="AF71" s="124" t="str">
        <f t="shared" si="4"/>
        <v>No Crítico</v>
      </c>
      <c r="AG71" s="107"/>
      <c r="AH71" s="73" t="str">
        <f>IF(AC71=[1]Clasificación!$B$9,[1]Clasificación!$C$9,IF(AC71=[1]Clasificación!$B$10,[1]Clasificación!$C$10,IF(OR(AC71=[1]Clasificación!$B$11,AC71=[1]Clasificación!$C$11),[1]Clasificación!$C$11,"Por clasificar")))</f>
        <v>Pública</v>
      </c>
      <c r="AI71" s="67" t="str">
        <f>IF(OR(AD71=[1]Clasificación!$B$15,AD71=[1]Clasificación!$B$16),[1]Clasificación!$C$15,IF(AD71=[1]Clasificación!$B$17,[1]Clasificación!$C$17,"Por clasificar"))</f>
        <v>Crítica</v>
      </c>
      <c r="AJ71" s="67" t="str">
        <f>IF(OR(AE71=[1]Clasificación!$B$22,AE71=[1]Clasificación!$B$23),[1]Clasificación!$C$22,IF(AE71=[1]Clasificación!$B$24,[1]Clasificación!$C$24,"Por clasificar"))</f>
        <v>No Crítica</v>
      </c>
      <c r="AK71" s="109"/>
    </row>
    <row r="72" spans="1:37" ht="33.75" customHeight="1">
      <c r="A72" s="61">
        <v>64</v>
      </c>
      <c r="B72" s="110" t="s">
        <v>115</v>
      </c>
      <c r="C72" s="129" t="s">
        <v>114</v>
      </c>
      <c r="D72" s="112" t="s">
        <v>42</v>
      </c>
      <c r="E72" s="112" t="s">
        <v>116</v>
      </c>
      <c r="F72" s="112" t="s">
        <v>102</v>
      </c>
      <c r="G72" s="130"/>
      <c r="H72" s="67" t="s">
        <v>64</v>
      </c>
      <c r="I72" s="107"/>
      <c r="J72" s="67" t="s">
        <v>46</v>
      </c>
      <c r="K72" s="67" t="s">
        <v>46</v>
      </c>
      <c r="L72" s="67" t="s">
        <v>46</v>
      </c>
      <c r="M72" s="67" t="s">
        <v>46</v>
      </c>
      <c r="N72" s="67" t="s">
        <v>47</v>
      </c>
      <c r="O72" s="68"/>
      <c r="P72" s="67" t="s">
        <v>65</v>
      </c>
      <c r="Q72" s="67" t="s">
        <v>46</v>
      </c>
      <c r="R72" s="68"/>
      <c r="S72" s="67" t="s">
        <v>64</v>
      </c>
      <c r="T72" s="67">
        <v>2</v>
      </c>
      <c r="U72" s="68"/>
      <c r="V72" s="70"/>
      <c r="W72" s="70" t="s">
        <v>50</v>
      </c>
      <c r="X72" s="70"/>
      <c r="Y72" s="68"/>
      <c r="Z72" s="71" t="s">
        <v>66</v>
      </c>
      <c r="AA72" s="71" t="s">
        <v>41</v>
      </c>
      <c r="AB72" s="36"/>
      <c r="AC72" s="72" t="s">
        <v>52</v>
      </c>
      <c r="AD72" s="75" t="s">
        <v>53</v>
      </c>
      <c r="AE72" s="75" t="s">
        <v>52</v>
      </c>
      <c r="AF72" s="124" t="str">
        <f t="shared" si="4"/>
        <v>No Crítico</v>
      </c>
      <c r="AG72" s="107"/>
      <c r="AH72" s="73" t="str">
        <f>IF(AC72=[1]Clasificación!$B$9,[1]Clasificación!$C$9,IF(AC72=[1]Clasificación!$B$10,[1]Clasificación!$C$10,IF(OR(AC72=[1]Clasificación!$B$11,AC72=[1]Clasificación!$C$11),[1]Clasificación!$C$11,"Por clasificar")))</f>
        <v>Pública</v>
      </c>
      <c r="AI72" s="67" t="str">
        <f>IF(OR(AD72=[1]Clasificación!$B$15,AD72=[1]Clasificación!$B$16),[1]Clasificación!$C$15,IF(AD72=[1]Clasificación!$B$17,[1]Clasificación!$C$17,"Por clasificar"))</f>
        <v>Crítica</v>
      </c>
      <c r="AJ72" s="67" t="str">
        <f>IF(OR(AE72=[1]Clasificación!$B$22,AE72=[1]Clasificación!$B$23),[1]Clasificación!$C$22,IF(AE72=[1]Clasificación!$B$24,[1]Clasificación!$C$24,"Por clasificar"))</f>
        <v>No Crítica</v>
      </c>
      <c r="AK72" s="109"/>
    </row>
    <row r="73" spans="1:37" ht="33.75" customHeight="1">
      <c r="A73" s="61">
        <v>65</v>
      </c>
      <c r="B73" s="110" t="s">
        <v>115</v>
      </c>
      <c r="C73" s="129" t="s">
        <v>114</v>
      </c>
      <c r="D73" s="112" t="s">
        <v>42</v>
      </c>
      <c r="E73" s="112" t="s">
        <v>117</v>
      </c>
      <c r="F73" s="112" t="s">
        <v>102</v>
      </c>
      <c r="G73" s="130"/>
      <c r="H73" s="67" t="s">
        <v>64</v>
      </c>
      <c r="I73" s="107"/>
      <c r="J73" s="67" t="s">
        <v>46</v>
      </c>
      <c r="K73" s="67" t="s">
        <v>46</v>
      </c>
      <c r="L73" s="67" t="s">
        <v>46</v>
      </c>
      <c r="M73" s="67" t="s">
        <v>46</v>
      </c>
      <c r="N73" s="67" t="s">
        <v>47</v>
      </c>
      <c r="O73" s="68"/>
      <c r="P73" s="67" t="s">
        <v>65</v>
      </c>
      <c r="Q73" s="67" t="s">
        <v>46</v>
      </c>
      <c r="R73" s="68"/>
      <c r="S73" s="67" t="s">
        <v>64</v>
      </c>
      <c r="T73" s="67">
        <v>2</v>
      </c>
      <c r="U73" s="68"/>
      <c r="V73" s="70"/>
      <c r="W73" s="70" t="s">
        <v>50</v>
      </c>
      <c r="X73" s="70"/>
      <c r="Y73" s="68"/>
      <c r="Z73" s="71" t="s">
        <v>66</v>
      </c>
      <c r="AA73" s="71" t="s">
        <v>41</v>
      </c>
      <c r="AB73" s="36"/>
      <c r="AC73" s="72" t="s">
        <v>52</v>
      </c>
      <c r="AD73" s="75" t="s">
        <v>53</v>
      </c>
      <c r="AE73" s="75" t="s">
        <v>52</v>
      </c>
      <c r="AF73" s="124" t="str">
        <f t="shared" si="4"/>
        <v>No Crítico</v>
      </c>
      <c r="AG73" s="107"/>
      <c r="AH73" s="73" t="str">
        <f>IF(AC73=[1]Clasificación!$B$9,[1]Clasificación!$C$9,IF(AC73=[1]Clasificación!$B$10,[1]Clasificación!$C$10,IF(OR(AC73=[1]Clasificación!$B$11,AC73=[1]Clasificación!$C$11),[1]Clasificación!$C$11,"Por clasificar")))</f>
        <v>Pública</v>
      </c>
      <c r="AI73" s="67" t="str">
        <f>IF(OR(AD73=[1]Clasificación!$B$15,AD73=[1]Clasificación!$B$16),[1]Clasificación!$C$15,IF(AD73=[1]Clasificación!$B$17,[1]Clasificación!$C$17,"Por clasificar"))</f>
        <v>Crítica</v>
      </c>
      <c r="AJ73" s="67" t="str">
        <f>IF(OR(AE73=[1]Clasificación!$B$22,AE73=[1]Clasificación!$B$23),[1]Clasificación!$C$22,IF(AE73=[1]Clasificación!$B$24,[1]Clasificación!$C$24,"Por clasificar"))</f>
        <v>No Crítica</v>
      </c>
      <c r="AK73" s="109"/>
    </row>
    <row r="74" spans="1:37" ht="33.75" customHeight="1">
      <c r="A74" s="61">
        <v>66</v>
      </c>
      <c r="B74" s="110" t="s">
        <v>115</v>
      </c>
      <c r="C74" s="129" t="s">
        <v>114</v>
      </c>
      <c r="D74" s="112" t="s">
        <v>42</v>
      </c>
      <c r="E74" s="112" t="s">
        <v>118</v>
      </c>
      <c r="F74" s="112" t="s">
        <v>106</v>
      </c>
      <c r="G74" s="130"/>
      <c r="H74" s="67" t="s">
        <v>64</v>
      </c>
      <c r="I74" s="107"/>
      <c r="J74" s="67" t="s">
        <v>46</v>
      </c>
      <c r="K74" s="67" t="s">
        <v>46</v>
      </c>
      <c r="L74" s="67" t="s">
        <v>46</v>
      </c>
      <c r="M74" s="67" t="s">
        <v>46</v>
      </c>
      <c r="N74" s="67" t="s">
        <v>47</v>
      </c>
      <c r="O74" s="68"/>
      <c r="P74" s="67" t="s">
        <v>65</v>
      </c>
      <c r="Q74" s="67" t="s">
        <v>46</v>
      </c>
      <c r="R74" s="68"/>
      <c r="S74" s="67" t="s">
        <v>64</v>
      </c>
      <c r="T74" s="67">
        <v>1</v>
      </c>
      <c r="U74" s="68"/>
      <c r="V74" s="70"/>
      <c r="W74" s="70" t="s">
        <v>50</v>
      </c>
      <c r="X74" s="70"/>
      <c r="Y74" s="68"/>
      <c r="Z74" s="71" t="s">
        <v>66</v>
      </c>
      <c r="AA74" s="71" t="s">
        <v>41</v>
      </c>
      <c r="AB74" s="36"/>
      <c r="AC74" s="72" t="s">
        <v>52</v>
      </c>
      <c r="AD74" s="75" t="s">
        <v>53</v>
      </c>
      <c r="AE74" s="75" t="s">
        <v>52</v>
      </c>
      <c r="AF74" s="124" t="str">
        <f t="shared" si="4"/>
        <v>No Crítico</v>
      </c>
      <c r="AG74" s="107"/>
      <c r="AH74" s="73" t="str">
        <f>IF(AC74=[1]Clasificación!$B$9,[1]Clasificación!$C$9,IF(AC74=[1]Clasificación!$B$10,[1]Clasificación!$C$10,IF(OR(AC74=[1]Clasificación!$B$11,AC74=[1]Clasificación!$C$11),[1]Clasificación!$C$11,"Por clasificar")))</f>
        <v>Pública</v>
      </c>
      <c r="AI74" s="67" t="str">
        <f>IF(OR(AD74=[1]Clasificación!$B$15,AD74=[1]Clasificación!$B$16),[1]Clasificación!$C$15,IF(AD74=[1]Clasificación!$B$17,[1]Clasificación!$C$17,"Por clasificar"))</f>
        <v>Crítica</v>
      </c>
      <c r="AJ74" s="67" t="str">
        <f>IF(OR(AE74=[1]Clasificación!$B$22,AE74=[1]Clasificación!$B$23),[1]Clasificación!$C$22,IF(AE74=[1]Clasificación!$B$24,[1]Clasificación!$C$24,"Por clasificar"))</f>
        <v>No Crítica</v>
      </c>
      <c r="AK74" s="109"/>
    </row>
    <row r="75" spans="1:37" ht="33.75" customHeight="1">
      <c r="A75" s="61">
        <v>67</v>
      </c>
      <c r="B75" s="110" t="s">
        <v>115</v>
      </c>
      <c r="C75" s="129" t="s">
        <v>114</v>
      </c>
      <c r="D75" s="112" t="s">
        <v>42</v>
      </c>
      <c r="E75" s="112" t="s">
        <v>72</v>
      </c>
      <c r="F75" s="112" t="s">
        <v>102</v>
      </c>
      <c r="G75" s="130"/>
      <c r="H75" s="67" t="s">
        <v>64</v>
      </c>
      <c r="I75" s="107"/>
      <c r="J75" s="67" t="s">
        <v>46</v>
      </c>
      <c r="K75" s="67" t="s">
        <v>46</v>
      </c>
      <c r="L75" s="67" t="s">
        <v>46</v>
      </c>
      <c r="M75" s="67" t="s">
        <v>46</v>
      </c>
      <c r="N75" s="67" t="s">
        <v>47</v>
      </c>
      <c r="O75" s="68"/>
      <c r="P75" s="67" t="s">
        <v>65</v>
      </c>
      <c r="Q75" s="67" t="s">
        <v>46</v>
      </c>
      <c r="R75" s="68"/>
      <c r="S75" s="67" t="s">
        <v>64</v>
      </c>
      <c r="T75" s="67">
        <v>1</v>
      </c>
      <c r="U75" s="68"/>
      <c r="V75" s="70"/>
      <c r="W75" s="70" t="s">
        <v>50</v>
      </c>
      <c r="X75" s="70"/>
      <c r="Y75" s="68"/>
      <c r="Z75" s="71" t="s">
        <v>66</v>
      </c>
      <c r="AA75" s="71" t="s">
        <v>41</v>
      </c>
      <c r="AB75" s="36"/>
      <c r="AC75" s="72" t="s">
        <v>52</v>
      </c>
      <c r="AD75" s="75" t="s">
        <v>53</v>
      </c>
      <c r="AE75" s="75" t="s">
        <v>52</v>
      </c>
      <c r="AF75" s="124" t="str">
        <f t="shared" si="4"/>
        <v>No Crítico</v>
      </c>
      <c r="AG75" s="107"/>
      <c r="AH75" s="73" t="str">
        <f>IF(AC75=[1]Clasificación!$B$9,[1]Clasificación!$C$9,IF(AC75=[1]Clasificación!$B$10,[1]Clasificación!$C$10,IF(OR(AC75=[1]Clasificación!$B$11,AC75=[1]Clasificación!$C$11),[1]Clasificación!$C$11,"Por clasificar")))</f>
        <v>Pública</v>
      </c>
      <c r="AI75" s="67" t="str">
        <f>IF(OR(AD75=[1]Clasificación!$B$15,AD75=[1]Clasificación!$B$16),[1]Clasificación!$C$15,IF(AD75=[1]Clasificación!$B$17,[1]Clasificación!$C$17,"Por clasificar"))</f>
        <v>Crítica</v>
      </c>
      <c r="AJ75" s="67" t="str">
        <f>IF(OR(AE75=[1]Clasificación!$B$22,AE75=[1]Clasificación!$B$23),[1]Clasificación!$C$22,IF(AE75=[1]Clasificación!$B$24,[1]Clasificación!$C$24,"Por clasificar"))</f>
        <v>No Crítica</v>
      </c>
      <c r="AK75" s="109"/>
    </row>
    <row r="76" spans="1:37" ht="33.75" customHeight="1">
      <c r="A76" s="61">
        <v>68</v>
      </c>
      <c r="B76" s="110" t="s">
        <v>40</v>
      </c>
      <c r="C76" s="129" t="s">
        <v>87</v>
      </c>
      <c r="D76" s="112" t="s">
        <v>42</v>
      </c>
      <c r="E76" s="105" t="s">
        <v>93</v>
      </c>
      <c r="F76" s="64" t="s">
        <v>94</v>
      </c>
      <c r="G76" s="130"/>
      <c r="H76" s="67" t="s">
        <v>45</v>
      </c>
      <c r="I76" s="107"/>
      <c r="J76" s="67" t="s">
        <v>46</v>
      </c>
      <c r="K76" s="67" t="s">
        <v>46</v>
      </c>
      <c r="L76" s="67" t="s">
        <v>46</v>
      </c>
      <c r="M76" s="67" t="s">
        <v>46</v>
      </c>
      <c r="N76" s="67" t="s">
        <v>47</v>
      </c>
      <c r="O76" s="68"/>
      <c r="P76" s="67" t="s">
        <v>48</v>
      </c>
      <c r="Q76" s="67" t="s">
        <v>46</v>
      </c>
      <c r="R76" s="68"/>
      <c r="S76" s="67" t="s">
        <v>49</v>
      </c>
      <c r="T76" s="67">
        <v>1</v>
      </c>
      <c r="U76" s="68"/>
      <c r="V76" s="70"/>
      <c r="W76" s="70" t="s">
        <v>50</v>
      </c>
      <c r="X76" s="70"/>
      <c r="Y76" s="68"/>
      <c r="Z76" s="87" t="s">
        <v>87</v>
      </c>
      <c r="AA76" s="71" t="s">
        <v>41</v>
      </c>
      <c r="AB76" s="36"/>
      <c r="AC76" s="72" t="s">
        <v>52</v>
      </c>
      <c r="AD76" s="75" t="s">
        <v>53</v>
      </c>
      <c r="AE76" s="75" t="s">
        <v>52</v>
      </c>
      <c r="AF76" s="116" t="str">
        <f t="shared" si="4"/>
        <v>No Crítico</v>
      </c>
      <c r="AG76" s="107"/>
      <c r="AH76" s="73" t="str">
        <f>IF(AC76=[1]Clasificación!$B$9,[1]Clasificación!$C$9,IF(AC76=[1]Clasificación!$B$10,[1]Clasificación!$C$10,IF(OR(AC76=[1]Clasificación!$B$11,AC76=[1]Clasificación!$C$11),[1]Clasificación!$C$11,"Por clasificar")))</f>
        <v>Pública</v>
      </c>
      <c r="AI76" s="67" t="str">
        <f>IF(OR(AD76=[1]Clasificación!$B$15,AD76=[1]Clasificación!$B$16),[1]Clasificación!$C$15,IF(AD76=[1]Clasificación!$B$17,[1]Clasificación!$C$17,"Por clasificar"))</f>
        <v>Crítica</v>
      </c>
      <c r="AJ76" s="67" t="str">
        <f>IF(OR(AE76=[1]Clasificación!$B$22,AE76=[1]Clasificación!$B$23),[1]Clasificación!$C$22,IF(AE76=[1]Clasificación!$B$24,[1]Clasificación!$C$24,"Por clasificar"))</f>
        <v>No Crítica</v>
      </c>
      <c r="AK76" s="109"/>
    </row>
    <row r="77" spans="1:37" ht="33.75" customHeight="1">
      <c r="A77" s="61">
        <v>69</v>
      </c>
      <c r="B77" s="131" t="s">
        <v>40</v>
      </c>
      <c r="C77" s="129" t="s">
        <v>87</v>
      </c>
      <c r="D77" s="120" t="s">
        <v>42</v>
      </c>
      <c r="E77" s="121" t="s">
        <v>69</v>
      </c>
      <c r="F77" s="112" t="s">
        <v>106</v>
      </c>
      <c r="G77" s="122"/>
      <c r="H77" s="67" t="s">
        <v>64</v>
      </c>
      <c r="I77" s="123"/>
      <c r="J77" s="67" t="s">
        <v>46</v>
      </c>
      <c r="K77" s="67" t="s">
        <v>46</v>
      </c>
      <c r="L77" s="67" t="s">
        <v>46</v>
      </c>
      <c r="M77" s="67" t="s">
        <v>46</v>
      </c>
      <c r="N77" s="67" t="s">
        <v>47</v>
      </c>
      <c r="O77" s="68"/>
      <c r="P77" s="67" t="s">
        <v>65</v>
      </c>
      <c r="Q77" s="67" t="s">
        <v>46</v>
      </c>
      <c r="R77" s="68"/>
      <c r="S77" s="67" t="s">
        <v>64</v>
      </c>
      <c r="T77" s="67">
        <v>1</v>
      </c>
      <c r="U77" s="68"/>
      <c r="V77" s="70"/>
      <c r="W77" s="70" t="s">
        <v>50</v>
      </c>
      <c r="X77" s="70"/>
      <c r="Y77" s="68"/>
      <c r="Z77" s="71" t="s">
        <v>66</v>
      </c>
      <c r="AA77" s="71" t="s">
        <v>51</v>
      </c>
      <c r="AB77" s="36"/>
      <c r="AC77" s="72" t="s">
        <v>52</v>
      </c>
      <c r="AD77" s="75" t="s">
        <v>53</v>
      </c>
      <c r="AE77" s="75" t="s">
        <v>52</v>
      </c>
      <c r="AF77" s="124" t="str">
        <f t="shared" si="4"/>
        <v>No Crítico</v>
      </c>
      <c r="AG77" s="123"/>
      <c r="AH77" s="73" t="str">
        <f>IF(AC77=[1]Clasificación!$B$9,[1]Clasificación!$C$9,IF(AC77=[1]Clasificación!$B$10,[1]Clasificación!$C$10,IF(OR(AC77=[1]Clasificación!$B$11,AC77=[1]Clasificación!$C$11),[1]Clasificación!$C$11,"Por clasificar")))</f>
        <v>Pública</v>
      </c>
      <c r="AI77" s="67" t="str">
        <f>IF(OR(AD77=[1]Clasificación!$B$15,AD77=[1]Clasificación!$B$16),[1]Clasificación!$C$15,IF(AD77=[1]Clasificación!$B$17,[1]Clasificación!$C$17,"Por clasificar"))</f>
        <v>Crítica</v>
      </c>
      <c r="AJ77" s="67" t="str">
        <f>IF(OR(AE77=[1]Clasificación!$B$22,AE77=[1]Clasificación!$B$23),[1]Clasificación!$C$22,IF(AE77=[1]Clasificación!$B$24,[1]Clasificación!$C$24,"Por clasificar"))</f>
        <v>No Crítica</v>
      </c>
      <c r="AK77" s="125"/>
    </row>
    <row r="78" spans="1:37" ht="33.75" customHeight="1">
      <c r="A78" s="61">
        <v>70</v>
      </c>
      <c r="B78" s="131" t="s">
        <v>40</v>
      </c>
      <c r="C78" s="129" t="s">
        <v>87</v>
      </c>
      <c r="D78" s="132" t="s">
        <v>42</v>
      </c>
      <c r="E78" s="132" t="s">
        <v>116</v>
      </c>
      <c r="F78" s="112" t="s">
        <v>102</v>
      </c>
      <c r="G78" s="133"/>
      <c r="H78" s="67" t="s">
        <v>64</v>
      </c>
      <c r="I78" s="134"/>
      <c r="J78" s="67" t="s">
        <v>46</v>
      </c>
      <c r="K78" s="67" t="s">
        <v>46</v>
      </c>
      <c r="L78" s="67" t="s">
        <v>46</v>
      </c>
      <c r="M78" s="67" t="s">
        <v>46</v>
      </c>
      <c r="N78" s="67" t="s">
        <v>47</v>
      </c>
      <c r="O78" s="68"/>
      <c r="P78" s="67" t="s">
        <v>65</v>
      </c>
      <c r="Q78" s="67" t="s">
        <v>46</v>
      </c>
      <c r="R78" s="68"/>
      <c r="S78" s="67" t="s">
        <v>64</v>
      </c>
      <c r="T78" s="67">
        <v>1</v>
      </c>
      <c r="U78" s="68"/>
      <c r="V78" s="70"/>
      <c r="W78" s="70" t="s">
        <v>50</v>
      </c>
      <c r="X78" s="70"/>
      <c r="Y78" s="68"/>
      <c r="Z78" s="71" t="s">
        <v>66</v>
      </c>
      <c r="AA78" s="71" t="s">
        <v>41</v>
      </c>
      <c r="AB78" s="36"/>
      <c r="AC78" s="72" t="s">
        <v>52</v>
      </c>
      <c r="AD78" s="75" t="s">
        <v>53</v>
      </c>
      <c r="AE78" s="75" t="s">
        <v>52</v>
      </c>
      <c r="AF78" s="124" t="str">
        <f t="shared" si="4"/>
        <v>No Crítico</v>
      </c>
      <c r="AG78" s="134"/>
      <c r="AH78" s="73" t="str">
        <f>IF(AC78=[1]Clasificación!$B$9,[1]Clasificación!$C$9,IF(AC78=[1]Clasificación!$B$10,[1]Clasificación!$C$10,IF(OR(AC78=[1]Clasificación!$B$11,AC78=[1]Clasificación!$C$11),[1]Clasificación!$C$11,"Por clasificar")))</f>
        <v>Pública</v>
      </c>
      <c r="AI78" s="67" t="str">
        <f>IF(OR(AD78=[1]Clasificación!$B$15,AD78=[1]Clasificación!$B$16),[1]Clasificación!$C$15,IF(AD78=[1]Clasificación!$B$17,[1]Clasificación!$C$17,"Por clasificar"))</f>
        <v>Crítica</v>
      </c>
      <c r="AJ78" s="67" t="str">
        <f>IF(OR(AE78=[1]Clasificación!$B$22,AE78=[1]Clasificación!$B$23),[1]Clasificación!$C$22,IF(AE78=[1]Clasificación!$B$24,[1]Clasificación!$C$24,"Por clasificar"))</f>
        <v>No Crítica</v>
      </c>
      <c r="AK78" s="109"/>
    </row>
    <row r="79" spans="1:37" ht="33.75" customHeight="1">
      <c r="A79" s="61">
        <v>71</v>
      </c>
      <c r="B79" s="131" t="s">
        <v>40</v>
      </c>
      <c r="C79" s="129" t="s">
        <v>87</v>
      </c>
      <c r="D79" s="132" t="s">
        <v>42</v>
      </c>
      <c r="E79" s="132" t="s">
        <v>80</v>
      </c>
      <c r="F79" s="112" t="s">
        <v>102</v>
      </c>
      <c r="G79" s="133"/>
      <c r="H79" s="67" t="s">
        <v>64</v>
      </c>
      <c r="I79" s="134"/>
      <c r="J79" s="67" t="s">
        <v>46</v>
      </c>
      <c r="K79" s="67" t="s">
        <v>46</v>
      </c>
      <c r="L79" s="67" t="s">
        <v>46</v>
      </c>
      <c r="M79" s="67" t="s">
        <v>46</v>
      </c>
      <c r="N79" s="67" t="s">
        <v>47</v>
      </c>
      <c r="O79" s="68"/>
      <c r="P79" s="67" t="s">
        <v>65</v>
      </c>
      <c r="Q79" s="67" t="s">
        <v>46</v>
      </c>
      <c r="R79" s="68"/>
      <c r="S79" s="67" t="s">
        <v>64</v>
      </c>
      <c r="T79" s="67">
        <v>2</v>
      </c>
      <c r="U79" s="68"/>
      <c r="V79" s="70"/>
      <c r="W79" s="70" t="s">
        <v>50</v>
      </c>
      <c r="X79" s="70"/>
      <c r="Y79" s="68"/>
      <c r="Z79" s="71" t="s">
        <v>66</v>
      </c>
      <c r="AA79" s="71" t="s">
        <v>41</v>
      </c>
      <c r="AB79" s="36"/>
      <c r="AC79" s="72" t="s">
        <v>52</v>
      </c>
      <c r="AD79" s="75" t="s">
        <v>53</v>
      </c>
      <c r="AE79" s="75" t="s">
        <v>52</v>
      </c>
      <c r="AF79" s="124" t="str">
        <f t="shared" si="4"/>
        <v>No Crítico</v>
      </c>
      <c r="AG79" s="134"/>
      <c r="AH79" s="73" t="str">
        <f>IF(AC79=[1]Clasificación!$B$9,[1]Clasificación!$C$9,IF(AC79=[1]Clasificación!$B$10,[1]Clasificación!$C$10,IF(OR(AC79=[1]Clasificación!$B$11,AC79=[1]Clasificación!$C$11),[1]Clasificación!$C$11,"Por clasificar")))</f>
        <v>Pública</v>
      </c>
      <c r="AI79" s="67" t="str">
        <f>IF(OR(AD79=[1]Clasificación!$B$15,AD79=[1]Clasificación!$B$16),[1]Clasificación!$C$15,IF(AD79=[1]Clasificación!$B$17,[1]Clasificación!$C$17,"Por clasificar"))</f>
        <v>Crítica</v>
      </c>
      <c r="AJ79" s="67" t="str">
        <f>IF(OR(AE79=[1]Clasificación!$B$22,AE79=[1]Clasificación!$B$23),[1]Clasificación!$C$22,IF(AE79=[1]Clasificación!$B$24,[1]Clasificación!$C$24,"Por clasificar"))</f>
        <v>No Crítica</v>
      </c>
      <c r="AK79" s="109"/>
    </row>
    <row r="80" spans="1:37" ht="33.75" customHeight="1">
      <c r="A80" s="61">
        <v>72</v>
      </c>
      <c r="B80" s="131" t="s">
        <v>40</v>
      </c>
      <c r="C80" s="129" t="s">
        <v>87</v>
      </c>
      <c r="D80" s="132" t="s">
        <v>42</v>
      </c>
      <c r="E80" s="132" t="s">
        <v>84</v>
      </c>
      <c r="F80" s="112" t="s">
        <v>102</v>
      </c>
      <c r="G80" s="133"/>
      <c r="H80" s="67" t="s">
        <v>64</v>
      </c>
      <c r="I80" s="134"/>
      <c r="J80" s="67" t="s">
        <v>46</v>
      </c>
      <c r="K80" s="67" t="s">
        <v>46</v>
      </c>
      <c r="L80" s="67" t="s">
        <v>46</v>
      </c>
      <c r="M80" s="67" t="s">
        <v>46</v>
      </c>
      <c r="N80" s="67" t="s">
        <v>47</v>
      </c>
      <c r="O80" s="68"/>
      <c r="P80" s="67" t="s">
        <v>65</v>
      </c>
      <c r="Q80" s="67" t="s">
        <v>46</v>
      </c>
      <c r="R80" s="68"/>
      <c r="S80" s="67" t="s">
        <v>64</v>
      </c>
      <c r="T80" s="67">
        <v>1</v>
      </c>
      <c r="U80" s="68"/>
      <c r="V80" s="70"/>
      <c r="W80" s="70" t="s">
        <v>50</v>
      </c>
      <c r="X80" s="70"/>
      <c r="Y80" s="68"/>
      <c r="Z80" s="71" t="s">
        <v>66</v>
      </c>
      <c r="AA80" s="71" t="s">
        <v>41</v>
      </c>
      <c r="AB80" s="36"/>
      <c r="AC80" s="72" t="s">
        <v>52</v>
      </c>
      <c r="AD80" s="75" t="s">
        <v>53</v>
      </c>
      <c r="AE80" s="75" t="s">
        <v>52</v>
      </c>
      <c r="AF80" s="124" t="str">
        <f t="shared" si="4"/>
        <v>No Crítico</v>
      </c>
      <c r="AG80" s="134"/>
      <c r="AH80" s="73" t="str">
        <f>IF(AC80=[1]Clasificación!$B$9,[1]Clasificación!$C$9,IF(AC80=[1]Clasificación!$B$10,[1]Clasificación!$C$10,IF(OR(AC80=[1]Clasificación!$B$11,AC80=[1]Clasificación!$C$11),[1]Clasificación!$C$11,"Por clasificar")))</f>
        <v>Pública</v>
      </c>
      <c r="AI80" s="67" t="str">
        <f>IF(OR(AD80=[1]Clasificación!$B$15,AD80=[1]Clasificación!$B$16),[1]Clasificación!$C$15,IF(AD80=[1]Clasificación!$B$17,[1]Clasificación!$C$17,"Por clasificar"))</f>
        <v>Crítica</v>
      </c>
      <c r="AJ80" s="67" t="str">
        <f>IF(OR(AE80=[1]Clasificación!$B$22,AE80=[1]Clasificación!$B$23),[1]Clasificación!$C$22,IF(AE80=[1]Clasificación!$B$24,[1]Clasificación!$C$24,"Por clasificar"))</f>
        <v>No Crítica</v>
      </c>
      <c r="AK80" s="109"/>
    </row>
    <row r="81" spans="1:37" ht="33.75" customHeight="1">
      <c r="A81" s="61">
        <v>73</v>
      </c>
      <c r="B81" s="131" t="s">
        <v>40</v>
      </c>
      <c r="C81" s="129" t="s">
        <v>87</v>
      </c>
      <c r="D81" s="135" t="s">
        <v>42</v>
      </c>
      <c r="E81" s="135" t="s">
        <v>72</v>
      </c>
      <c r="F81" s="112" t="s">
        <v>102</v>
      </c>
      <c r="G81" s="136"/>
      <c r="H81" s="67" t="s">
        <v>64</v>
      </c>
      <c r="I81" s="134"/>
      <c r="J81" s="67" t="s">
        <v>46</v>
      </c>
      <c r="K81" s="67" t="s">
        <v>46</v>
      </c>
      <c r="L81" s="67" t="s">
        <v>46</v>
      </c>
      <c r="M81" s="67" t="s">
        <v>46</v>
      </c>
      <c r="N81" s="67" t="s">
        <v>47</v>
      </c>
      <c r="O81" s="68"/>
      <c r="P81" s="67" t="s">
        <v>65</v>
      </c>
      <c r="Q81" s="67" t="s">
        <v>46</v>
      </c>
      <c r="R81" s="68"/>
      <c r="S81" s="67" t="s">
        <v>64</v>
      </c>
      <c r="T81" s="67">
        <v>4</v>
      </c>
      <c r="U81" s="68"/>
      <c r="V81" s="70"/>
      <c r="W81" s="70" t="s">
        <v>50</v>
      </c>
      <c r="X81" s="70"/>
      <c r="Y81" s="68"/>
      <c r="Z81" s="71" t="s">
        <v>66</v>
      </c>
      <c r="AA81" s="71" t="s">
        <v>41</v>
      </c>
      <c r="AB81" s="36"/>
      <c r="AC81" s="72" t="s">
        <v>52</v>
      </c>
      <c r="AD81" s="75" t="s">
        <v>53</v>
      </c>
      <c r="AE81" s="75" t="s">
        <v>52</v>
      </c>
      <c r="AF81" s="124" t="str">
        <f t="shared" si="4"/>
        <v>No Crítico</v>
      </c>
      <c r="AG81" s="134"/>
      <c r="AH81" s="73" t="str">
        <f>IF(AC81=[1]Clasificación!$B$9,[1]Clasificación!$C$9,IF(AC81=[1]Clasificación!$B$10,[1]Clasificación!$C$10,IF(OR(AC81=[1]Clasificación!$B$11,AC81=[1]Clasificación!$C$11),[1]Clasificación!$C$11,"Por clasificar")))</f>
        <v>Pública</v>
      </c>
      <c r="AI81" s="67" t="str">
        <f>IF(OR(AD81=[1]Clasificación!$B$15,AD81=[1]Clasificación!$B$16),[1]Clasificación!$C$15,IF(AD81=[1]Clasificación!$B$17,[1]Clasificación!$C$17,"Por clasificar"))</f>
        <v>Crítica</v>
      </c>
      <c r="AJ81" s="67" t="str">
        <f>IF(OR(AE81=[1]Clasificación!$B$22,AE81=[1]Clasificación!$B$23),[1]Clasificación!$C$22,IF(AE81=[1]Clasificación!$B$24,[1]Clasificación!$C$24,"Por clasificar"))</f>
        <v>No Crítica</v>
      </c>
      <c r="AK81" s="109"/>
    </row>
    <row r="82" spans="1:37" ht="33.75" customHeight="1">
      <c r="A82" s="61">
        <v>74</v>
      </c>
      <c r="B82" s="110" t="s">
        <v>74</v>
      </c>
      <c r="C82" s="129" t="s">
        <v>119</v>
      </c>
      <c r="D82" s="112" t="s">
        <v>42</v>
      </c>
      <c r="E82" s="105" t="s">
        <v>93</v>
      </c>
      <c r="F82" s="64" t="s">
        <v>94</v>
      </c>
      <c r="G82" s="130"/>
      <c r="H82" s="67" t="s">
        <v>45</v>
      </c>
      <c r="I82" s="107"/>
      <c r="J82" s="67" t="s">
        <v>46</v>
      </c>
      <c r="K82" s="67" t="s">
        <v>46</v>
      </c>
      <c r="L82" s="67" t="s">
        <v>46</v>
      </c>
      <c r="M82" s="67" t="s">
        <v>46</v>
      </c>
      <c r="N82" s="67" t="s">
        <v>47</v>
      </c>
      <c r="O82" s="68"/>
      <c r="P82" s="67" t="s">
        <v>48</v>
      </c>
      <c r="Q82" s="67" t="s">
        <v>46</v>
      </c>
      <c r="R82" s="68"/>
      <c r="S82" s="67" t="s">
        <v>49</v>
      </c>
      <c r="T82" s="67">
        <v>1</v>
      </c>
      <c r="U82" s="68"/>
      <c r="V82" s="70"/>
      <c r="W82" s="70" t="s">
        <v>50</v>
      </c>
      <c r="X82" s="70"/>
      <c r="Y82" s="68"/>
      <c r="Z82" s="87" t="s">
        <v>119</v>
      </c>
      <c r="AA82" s="71" t="s">
        <v>41</v>
      </c>
      <c r="AB82" s="36"/>
      <c r="AC82" s="72" t="s">
        <v>52</v>
      </c>
      <c r="AD82" s="75" t="s">
        <v>53</v>
      </c>
      <c r="AE82" s="75" t="s">
        <v>52</v>
      </c>
      <c r="AF82" s="116" t="str">
        <f t="shared" si="4"/>
        <v>No Crítico</v>
      </c>
      <c r="AG82" s="107"/>
      <c r="AH82" s="73" t="str">
        <f>IF(AC82=[1]Clasificación!$B$9,[1]Clasificación!$C$9,IF(AC82=[1]Clasificación!$B$10,[1]Clasificación!$C$10,IF(OR(AC82=[1]Clasificación!$B$11,AC82=[1]Clasificación!$C$11),[1]Clasificación!$C$11,"Por clasificar")))</f>
        <v>Pública</v>
      </c>
      <c r="AI82" s="67" t="str">
        <f>IF(OR(AD82=[1]Clasificación!$B$15,AD82=[1]Clasificación!$B$16),[1]Clasificación!$C$15,IF(AD82=[1]Clasificación!$B$17,[1]Clasificación!$C$17,"Por clasificar"))</f>
        <v>Crítica</v>
      </c>
      <c r="AJ82" s="67" t="str">
        <f>IF(OR(AE82=[1]Clasificación!$B$22,AE82=[1]Clasificación!$B$23),[1]Clasificación!$C$22,IF(AE82=[1]Clasificación!$B$24,[1]Clasificación!$C$24,"Por clasificar"))</f>
        <v>No Crítica</v>
      </c>
      <c r="AK82" s="109"/>
    </row>
    <row r="83" spans="1:37" ht="33.75" customHeight="1">
      <c r="A83" s="61">
        <v>75</v>
      </c>
      <c r="B83" s="110" t="s">
        <v>74</v>
      </c>
      <c r="C83" s="129" t="s">
        <v>119</v>
      </c>
      <c r="D83" s="112" t="s">
        <v>42</v>
      </c>
      <c r="E83" s="112" t="s">
        <v>104</v>
      </c>
      <c r="F83" s="112" t="s">
        <v>102</v>
      </c>
      <c r="G83" s="130"/>
      <c r="H83" s="67" t="s">
        <v>64</v>
      </c>
      <c r="I83" s="107"/>
      <c r="J83" s="67" t="s">
        <v>46</v>
      </c>
      <c r="K83" s="67" t="s">
        <v>46</v>
      </c>
      <c r="L83" s="67" t="s">
        <v>46</v>
      </c>
      <c r="M83" s="67" t="s">
        <v>46</v>
      </c>
      <c r="N83" s="67" t="s">
        <v>47</v>
      </c>
      <c r="O83" s="68"/>
      <c r="P83" s="67" t="s">
        <v>65</v>
      </c>
      <c r="Q83" s="67" t="s">
        <v>46</v>
      </c>
      <c r="R83" s="68"/>
      <c r="S83" s="67" t="s">
        <v>64</v>
      </c>
      <c r="T83" s="67">
        <v>1</v>
      </c>
      <c r="U83" s="68"/>
      <c r="V83" s="70"/>
      <c r="W83" s="70" t="s">
        <v>50</v>
      </c>
      <c r="X83" s="70"/>
      <c r="Y83" s="68"/>
      <c r="Z83" s="71" t="s">
        <v>66</v>
      </c>
      <c r="AA83" s="71" t="s">
        <v>41</v>
      </c>
      <c r="AB83" s="36"/>
      <c r="AC83" s="72" t="s">
        <v>52</v>
      </c>
      <c r="AD83" s="75" t="s">
        <v>53</v>
      </c>
      <c r="AE83" s="75" t="s">
        <v>52</v>
      </c>
      <c r="AF83" s="124" t="str">
        <f t="shared" si="4"/>
        <v>No Crítico</v>
      </c>
      <c r="AG83" s="107"/>
      <c r="AH83" s="73" t="str">
        <f>IF(AC83=[1]Clasificación!$B$9,[1]Clasificación!$C$9,IF(AC83=[1]Clasificación!$B$10,[1]Clasificación!$C$10,IF(OR(AC83=[1]Clasificación!$B$11,AC83=[1]Clasificación!$C$11),[1]Clasificación!$C$11,"Por clasificar")))</f>
        <v>Pública</v>
      </c>
      <c r="AI83" s="67" t="str">
        <f>IF(OR(AD83=[1]Clasificación!$B$15,AD83=[1]Clasificación!$B$16),[1]Clasificación!$C$15,IF(AD83=[1]Clasificación!$B$17,[1]Clasificación!$C$17,"Por clasificar"))</f>
        <v>Crítica</v>
      </c>
      <c r="AJ83" s="67" t="str">
        <f>IF(OR(AE83=[1]Clasificación!$B$22,AE83=[1]Clasificación!$B$23),[1]Clasificación!$C$22,IF(AE83=[1]Clasificación!$B$24,[1]Clasificación!$C$24,"Por clasificar"))</f>
        <v>No Crítica</v>
      </c>
      <c r="AK83" s="109"/>
    </row>
    <row r="84" spans="1:37" ht="33.75" customHeight="1">
      <c r="A84" s="61">
        <v>76</v>
      </c>
      <c r="B84" s="110" t="s">
        <v>74</v>
      </c>
      <c r="C84" s="129" t="s">
        <v>119</v>
      </c>
      <c r="D84" s="112" t="s">
        <v>42</v>
      </c>
      <c r="E84" s="112" t="s">
        <v>69</v>
      </c>
      <c r="F84" s="112" t="s">
        <v>106</v>
      </c>
      <c r="G84" s="130"/>
      <c r="H84" s="67" t="s">
        <v>64</v>
      </c>
      <c r="I84" s="107"/>
      <c r="J84" s="67" t="s">
        <v>46</v>
      </c>
      <c r="K84" s="67" t="s">
        <v>46</v>
      </c>
      <c r="L84" s="67" t="s">
        <v>46</v>
      </c>
      <c r="M84" s="67" t="s">
        <v>46</v>
      </c>
      <c r="N84" s="67" t="s">
        <v>47</v>
      </c>
      <c r="O84" s="68"/>
      <c r="P84" s="67" t="s">
        <v>65</v>
      </c>
      <c r="Q84" s="67" t="s">
        <v>46</v>
      </c>
      <c r="R84" s="68"/>
      <c r="S84" s="67" t="s">
        <v>64</v>
      </c>
      <c r="T84" s="67">
        <v>1</v>
      </c>
      <c r="U84" s="68"/>
      <c r="V84" s="70"/>
      <c r="W84" s="70" t="s">
        <v>50</v>
      </c>
      <c r="X84" s="70"/>
      <c r="Y84" s="68"/>
      <c r="Z84" s="71" t="s">
        <v>66</v>
      </c>
      <c r="AA84" s="71" t="s">
        <v>41</v>
      </c>
      <c r="AB84" s="36"/>
      <c r="AC84" s="72" t="s">
        <v>52</v>
      </c>
      <c r="AD84" s="75" t="s">
        <v>53</v>
      </c>
      <c r="AE84" s="75" t="s">
        <v>52</v>
      </c>
      <c r="AF84" s="124" t="str">
        <f t="shared" si="4"/>
        <v>No Crítico</v>
      </c>
      <c r="AG84" s="107"/>
      <c r="AH84" s="73" t="str">
        <f>IF(AC84=[1]Clasificación!$B$9,[1]Clasificación!$C$9,IF(AC84=[1]Clasificación!$B$10,[1]Clasificación!$C$10,IF(OR(AC84=[1]Clasificación!$B$11,AC84=[1]Clasificación!$C$11),[1]Clasificación!$C$11,"Por clasificar")))</f>
        <v>Pública</v>
      </c>
      <c r="AI84" s="67" t="str">
        <f>IF(OR(AD84=[1]Clasificación!$B$15,AD84=[1]Clasificación!$B$16),[1]Clasificación!$C$15,IF(AD84=[1]Clasificación!$B$17,[1]Clasificación!$C$17,"Por clasificar"))</f>
        <v>Crítica</v>
      </c>
      <c r="AJ84" s="67" t="str">
        <f>IF(OR(AE84=[1]Clasificación!$B$22,AE84=[1]Clasificación!$B$23),[1]Clasificación!$C$22,IF(AE84=[1]Clasificación!$B$24,[1]Clasificación!$C$24,"Por clasificar"))</f>
        <v>No Crítica</v>
      </c>
      <c r="AK84" s="109"/>
    </row>
    <row r="85" spans="1:37" ht="33.75" customHeight="1">
      <c r="A85" s="61">
        <v>77</v>
      </c>
      <c r="B85" s="110" t="s">
        <v>74</v>
      </c>
      <c r="C85" s="129" t="s">
        <v>119</v>
      </c>
      <c r="D85" s="112" t="s">
        <v>42</v>
      </c>
      <c r="E85" s="112" t="s">
        <v>80</v>
      </c>
      <c r="F85" s="112" t="s">
        <v>102</v>
      </c>
      <c r="G85" s="130"/>
      <c r="H85" s="67" t="s">
        <v>64</v>
      </c>
      <c r="I85" s="107"/>
      <c r="J85" s="67" t="s">
        <v>46</v>
      </c>
      <c r="K85" s="67" t="s">
        <v>46</v>
      </c>
      <c r="L85" s="67" t="s">
        <v>46</v>
      </c>
      <c r="M85" s="67" t="s">
        <v>46</v>
      </c>
      <c r="N85" s="67" t="s">
        <v>47</v>
      </c>
      <c r="O85" s="68"/>
      <c r="P85" s="67" t="s">
        <v>65</v>
      </c>
      <c r="Q85" s="67" t="s">
        <v>46</v>
      </c>
      <c r="R85" s="68"/>
      <c r="S85" s="67" t="s">
        <v>64</v>
      </c>
      <c r="T85" s="67">
        <v>1</v>
      </c>
      <c r="U85" s="68"/>
      <c r="V85" s="70"/>
      <c r="W85" s="70" t="s">
        <v>50</v>
      </c>
      <c r="X85" s="70"/>
      <c r="Y85" s="68"/>
      <c r="Z85" s="71" t="s">
        <v>66</v>
      </c>
      <c r="AA85" s="71" t="s">
        <v>41</v>
      </c>
      <c r="AB85" s="36"/>
      <c r="AC85" s="72" t="s">
        <v>52</v>
      </c>
      <c r="AD85" s="75" t="s">
        <v>53</v>
      </c>
      <c r="AE85" s="75" t="s">
        <v>52</v>
      </c>
      <c r="AF85" s="124" t="str">
        <f t="shared" si="4"/>
        <v>No Crítico</v>
      </c>
      <c r="AG85" s="107"/>
      <c r="AH85" s="73" t="str">
        <f>IF(AC85=[1]Clasificación!$B$9,[1]Clasificación!$C$9,IF(AC85=[1]Clasificación!$B$10,[1]Clasificación!$C$10,IF(OR(AC85=[1]Clasificación!$B$11,AC85=[1]Clasificación!$C$11),[1]Clasificación!$C$11,"Por clasificar")))</f>
        <v>Pública</v>
      </c>
      <c r="AI85" s="67" t="str">
        <f>IF(OR(AD85=[1]Clasificación!$B$15,AD85=[1]Clasificación!$B$16),[1]Clasificación!$C$15,IF(AD85=[1]Clasificación!$B$17,[1]Clasificación!$C$17,"Por clasificar"))</f>
        <v>Crítica</v>
      </c>
      <c r="AJ85" s="67" t="str">
        <f>IF(OR(AE85=[1]Clasificación!$B$22,AE85=[1]Clasificación!$B$23),[1]Clasificación!$C$22,IF(AE85=[1]Clasificación!$B$24,[1]Clasificación!$C$24,"Por clasificar"))</f>
        <v>No Crítica</v>
      </c>
      <c r="AK85" s="109"/>
    </row>
    <row r="86" spans="1:37" ht="33.75" customHeight="1">
      <c r="A86" s="61">
        <v>78</v>
      </c>
      <c r="B86" s="110" t="s">
        <v>74</v>
      </c>
      <c r="C86" s="129" t="s">
        <v>119</v>
      </c>
      <c r="D86" s="112" t="s">
        <v>42</v>
      </c>
      <c r="E86" s="112" t="s">
        <v>84</v>
      </c>
      <c r="F86" s="112" t="s">
        <v>109</v>
      </c>
      <c r="G86" s="130"/>
      <c r="H86" s="67" t="s">
        <v>64</v>
      </c>
      <c r="I86" s="107"/>
      <c r="J86" s="67" t="s">
        <v>46</v>
      </c>
      <c r="K86" s="67" t="s">
        <v>46</v>
      </c>
      <c r="L86" s="67" t="s">
        <v>46</v>
      </c>
      <c r="M86" s="67" t="s">
        <v>46</v>
      </c>
      <c r="N86" s="67" t="s">
        <v>47</v>
      </c>
      <c r="O86" s="68"/>
      <c r="P86" s="67" t="s">
        <v>65</v>
      </c>
      <c r="Q86" s="67" t="s">
        <v>46</v>
      </c>
      <c r="R86" s="68"/>
      <c r="S86" s="67" t="s">
        <v>64</v>
      </c>
      <c r="T86" s="67">
        <v>2</v>
      </c>
      <c r="U86" s="68"/>
      <c r="V86" s="70"/>
      <c r="W86" s="70" t="s">
        <v>50</v>
      </c>
      <c r="X86" s="70"/>
      <c r="Y86" s="68"/>
      <c r="Z86" s="71" t="s">
        <v>66</v>
      </c>
      <c r="AA86" s="71" t="s">
        <v>41</v>
      </c>
      <c r="AB86" s="36"/>
      <c r="AC86" s="72" t="s">
        <v>52</v>
      </c>
      <c r="AD86" s="75" t="s">
        <v>53</v>
      </c>
      <c r="AE86" s="75" t="s">
        <v>52</v>
      </c>
      <c r="AF86" s="124" t="str">
        <f t="shared" si="4"/>
        <v>No Crítico</v>
      </c>
      <c r="AG86" s="107"/>
      <c r="AH86" s="73" t="str">
        <f>IF(AC86=[1]Clasificación!$B$9,[1]Clasificación!$C$9,IF(AC86=[1]Clasificación!$B$10,[1]Clasificación!$C$10,IF(OR(AC86=[1]Clasificación!$B$11,AC86=[1]Clasificación!$C$11),[1]Clasificación!$C$11,"Por clasificar")))</f>
        <v>Pública</v>
      </c>
      <c r="AI86" s="67" t="str">
        <f>IF(OR(AD86=[1]Clasificación!$B$15,AD86=[1]Clasificación!$B$16),[1]Clasificación!$C$15,IF(AD86=[1]Clasificación!$B$17,[1]Clasificación!$C$17,"Por clasificar"))</f>
        <v>Crítica</v>
      </c>
      <c r="AJ86" s="67" t="str">
        <f>IF(OR(AE86=[1]Clasificación!$B$22,AE86=[1]Clasificación!$B$23),[1]Clasificación!$C$22,IF(AE86=[1]Clasificación!$B$24,[1]Clasificación!$C$24,"Por clasificar"))</f>
        <v>No Crítica</v>
      </c>
      <c r="AK86" s="109"/>
    </row>
    <row r="87" spans="1:37" ht="33.75" customHeight="1">
      <c r="A87" s="61">
        <v>79</v>
      </c>
      <c r="B87" s="110" t="s">
        <v>40</v>
      </c>
      <c r="C87" s="129" t="s">
        <v>66</v>
      </c>
      <c r="D87" s="112" t="s">
        <v>42</v>
      </c>
      <c r="E87" s="105" t="s">
        <v>93</v>
      </c>
      <c r="F87" s="64" t="s">
        <v>94</v>
      </c>
      <c r="G87" s="130"/>
      <c r="H87" s="67" t="s">
        <v>45</v>
      </c>
      <c r="I87" s="107"/>
      <c r="J87" s="67" t="s">
        <v>46</v>
      </c>
      <c r="K87" s="67" t="s">
        <v>46</v>
      </c>
      <c r="L87" s="67" t="s">
        <v>46</v>
      </c>
      <c r="M87" s="67" t="s">
        <v>46</v>
      </c>
      <c r="N87" s="67" t="s">
        <v>47</v>
      </c>
      <c r="O87" s="68"/>
      <c r="P87" s="67" t="s">
        <v>48</v>
      </c>
      <c r="Q87" s="67" t="s">
        <v>46</v>
      </c>
      <c r="R87" s="68"/>
      <c r="S87" s="67" t="s">
        <v>49</v>
      </c>
      <c r="T87" s="67">
        <v>1</v>
      </c>
      <c r="U87" s="68"/>
      <c r="V87" s="70"/>
      <c r="W87" s="70" t="s">
        <v>50</v>
      </c>
      <c r="X87" s="70"/>
      <c r="Y87" s="68"/>
      <c r="Z87" s="87" t="s">
        <v>66</v>
      </c>
      <c r="AA87" s="71" t="s">
        <v>41</v>
      </c>
      <c r="AB87" s="36"/>
      <c r="AC87" s="72" t="s">
        <v>52</v>
      </c>
      <c r="AD87" s="75" t="s">
        <v>53</v>
      </c>
      <c r="AE87" s="75" t="s">
        <v>52</v>
      </c>
      <c r="AF87" s="116" t="str">
        <f t="shared" si="4"/>
        <v>No Crítico</v>
      </c>
      <c r="AG87" s="107"/>
      <c r="AH87" s="73" t="str">
        <f>IF(AC87=[1]Clasificación!$B$9,[1]Clasificación!$C$9,IF(AC87=[1]Clasificación!$B$10,[1]Clasificación!$C$10,IF(OR(AC87=[1]Clasificación!$B$11,AC87=[1]Clasificación!$C$11),[1]Clasificación!$C$11,"Por clasificar")))</f>
        <v>Pública</v>
      </c>
      <c r="AI87" s="67" t="str">
        <f>IF(OR(AD87=[1]Clasificación!$B$15,AD87=[1]Clasificación!$B$16),[1]Clasificación!$C$15,IF(AD87=[1]Clasificación!$B$17,[1]Clasificación!$C$17,"Por clasificar"))</f>
        <v>Crítica</v>
      </c>
      <c r="AJ87" s="67" t="str">
        <f>IF(OR(AE87=[1]Clasificación!$B$22,AE87=[1]Clasificación!$B$23),[1]Clasificación!$C$22,IF(AE87=[1]Clasificación!$B$24,[1]Clasificación!$C$24,"Por clasificar"))</f>
        <v>No Crítica</v>
      </c>
      <c r="AK87" s="109"/>
    </row>
    <row r="88" spans="1:37" ht="33.75" customHeight="1">
      <c r="A88" s="61">
        <v>80</v>
      </c>
      <c r="B88" s="110" t="s">
        <v>40</v>
      </c>
      <c r="C88" s="129" t="s">
        <v>66</v>
      </c>
      <c r="D88" s="112" t="s">
        <v>42</v>
      </c>
      <c r="E88" s="112" t="s">
        <v>69</v>
      </c>
      <c r="F88" s="112" t="s">
        <v>102</v>
      </c>
      <c r="G88" s="130"/>
      <c r="H88" s="67" t="s">
        <v>64</v>
      </c>
      <c r="I88" s="107"/>
      <c r="J88" s="67" t="s">
        <v>46</v>
      </c>
      <c r="K88" s="67" t="s">
        <v>46</v>
      </c>
      <c r="L88" s="67" t="s">
        <v>46</v>
      </c>
      <c r="M88" s="67" t="s">
        <v>46</v>
      </c>
      <c r="N88" s="67" t="s">
        <v>47</v>
      </c>
      <c r="O88" s="68"/>
      <c r="P88" s="67" t="s">
        <v>65</v>
      </c>
      <c r="Q88" s="67" t="s">
        <v>46</v>
      </c>
      <c r="R88" s="68"/>
      <c r="S88" s="67" t="s">
        <v>64</v>
      </c>
      <c r="T88" s="67">
        <v>1</v>
      </c>
      <c r="U88" s="68"/>
      <c r="V88" s="70"/>
      <c r="W88" s="70" t="s">
        <v>50</v>
      </c>
      <c r="X88" s="70"/>
      <c r="Y88" s="68"/>
      <c r="Z88" s="71" t="s">
        <v>66</v>
      </c>
      <c r="AA88" s="71" t="s">
        <v>41</v>
      </c>
      <c r="AB88" s="36"/>
      <c r="AC88" s="72" t="s">
        <v>52</v>
      </c>
      <c r="AD88" s="75" t="s">
        <v>53</v>
      </c>
      <c r="AE88" s="75" t="s">
        <v>52</v>
      </c>
      <c r="AF88" s="124" t="str">
        <f t="shared" si="4"/>
        <v>No Crítico</v>
      </c>
      <c r="AG88" s="107"/>
      <c r="AH88" s="73" t="str">
        <f>IF(AC88=[1]Clasificación!$B$9,[1]Clasificación!$C$9,IF(AC88=[1]Clasificación!$B$10,[1]Clasificación!$C$10,IF(OR(AC88=[1]Clasificación!$B$11,AC88=[1]Clasificación!$C$11),[1]Clasificación!$C$11,"Por clasificar")))</f>
        <v>Pública</v>
      </c>
      <c r="AI88" s="67" t="str">
        <f>IF(OR(AD88=[1]Clasificación!$B$15,AD88=[1]Clasificación!$B$16),[1]Clasificación!$C$15,IF(AD88=[1]Clasificación!$B$17,[1]Clasificación!$C$17,"Por clasificar"))</f>
        <v>Crítica</v>
      </c>
      <c r="AJ88" s="67" t="str">
        <f>IF(OR(AE88=[1]Clasificación!$B$22,AE88=[1]Clasificación!$B$23),[1]Clasificación!$C$22,IF(AE88=[1]Clasificación!$B$24,[1]Clasificación!$C$24,"Por clasificar"))</f>
        <v>No Crítica</v>
      </c>
      <c r="AK88" s="109"/>
    </row>
    <row r="89" spans="1:37" ht="33.75" customHeight="1">
      <c r="A89" s="61">
        <v>81</v>
      </c>
      <c r="B89" s="110" t="s">
        <v>40</v>
      </c>
      <c r="C89" s="129" t="s">
        <v>66</v>
      </c>
      <c r="D89" s="112" t="s">
        <v>42</v>
      </c>
      <c r="E89" s="112" t="s">
        <v>62</v>
      </c>
      <c r="F89" s="112" t="s">
        <v>102</v>
      </c>
      <c r="G89" s="130"/>
      <c r="H89" s="67" t="s">
        <v>64</v>
      </c>
      <c r="I89" s="107"/>
      <c r="J89" s="67" t="s">
        <v>46</v>
      </c>
      <c r="K89" s="67" t="s">
        <v>46</v>
      </c>
      <c r="L89" s="67" t="s">
        <v>46</v>
      </c>
      <c r="M89" s="67" t="s">
        <v>46</v>
      </c>
      <c r="N89" s="67" t="s">
        <v>47</v>
      </c>
      <c r="O89" s="68"/>
      <c r="P89" s="67" t="s">
        <v>65</v>
      </c>
      <c r="Q89" s="67" t="s">
        <v>46</v>
      </c>
      <c r="R89" s="68"/>
      <c r="S89" s="67" t="s">
        <v>64</v>
      </c>
      <c r="T89" s="67">
        <v>1</v>
      </c>
      <c r="U89" s="68"/>
      <c r="V89" s="70"/>
      <c r="W89" s="70" t="s">
        <v>50</v>
      </c>
      <c r="X89" s="70"/>
      <c r="Y89" s="68"/>
      <c r="Z89" s="71" t="s">
        <v>66</v>
      </c>
      <c r="AA89" s="71" t="s">
        <v>41</v>
      </c>
      <c r="AB89" s="36"/>
      <c r="AC89" s="72" t="s">
        <v>52</v>
      </c>
      <c r="AD89" s="75" t="s">
        <v>53</v>
      </c>
      <c r="AE89" s="75" t="s">
        <v>52</v>
      </c>
      <c r="AF89" s="124" t="str">
        <f t="shared" si="4"/>
        <v>No Crítico</v>
      </c>
      <c r="AG89" s="107"/>
      <c r="AH89" s="73" t="str">
        <f>IF(AC89=[1]Clasificación!$B$9,[1]Clasificación!$C$9,IF(AC89=[1]Clasificación!$B$10,[1]Clasificación!$C$10,IF(OR(AC89=[1]Clasificación!$B$11,AC89=[1]Clasificación!$C$11),[1]Clasificación!$C$11,"Por clasificar")))</f>
        <v>Pública</v>
      </c>
      <c r="AI89" s="67" t="str">
        <f>IF(OR(AD89=[1]Clasificación!$B$15,AD89=[1]Clasificación!$B$16),[1]Clasificación!$C$15,IF(AD89=[1]Clasificación!$B$17,[1]Clasificación!$C$17,"Por clasificar"))</f>
        <v>Crítica</v>
      </c>
      <c r="AJ89" s="67" t="str">
        <f>IF(OR(AE89=[1]Clasificación!$B$22,AE89=[1]Clasificación!$B$23),[1]Clasificación!$C$22,IF(AE89=[1]Clasificación!$B$24,[1]Clasificación!$C$24,"Por clasificar"))</f>
        <v>No Crítica</v>
      </c>
      <c r="AK89" s="109"/>
    </row>
    <row r="90" spans="1:37" ht="33.75" customHeight="1">
      <c r="A90" s="61">
        <v>82</v>
      </c>
      <c r="B90" s="110" t="s">
        <v>40</v>
      </c>
      <c r="C90" s="129" t="s">
        <v>66</v>
      </c>
      <c r="D90" s="112" t="s">
        <v>42</v>
      </c>
      <c r="E90" s="112" t="s">
        <v>80</v>
      </c>
      <c r="F90" s="112" t="s">
        <v>102</v>
      </c>
      <c r="G90" s="130"/>
      <c r="H90" s="67" t="s">
        <v>64</v>
      </c>
      <c r="I90" s="107"/>
      <c r="J90" s="67" t="s">
        <v>46</v>
      </c>
      <c r="K90" s="67" t="s">
        <v>46</v>
      </c>
      <c r="L90" s="67" t="s">
        <v>46</v>
      </c>
      <c r="M90" s="67" t="s">
        <v>46</v>
      </c>
      <c r="N90" s="67" t="s">
        <v>47</v>
      </c>
      <c r="O90" s="68"/>
      <c r="P90" s="67" t="s">
        <v>65</v>
      </c>
      <c r="Q90" s="67" t="s">
        <v>46</v>
      </c>
      <c r="R90" s="68"/>
      <c r="S90" s="67" t="s">
        <v>64</v>
      </c>
      <c r="T90" s="67">
        <v>1</v>
      </c>
      <c r="U90" s="68"/>
      <c r="V90" s="70"/>
      <c r="W90" s="70" t="s">
        <v>50</v>
      </c>
      <c r="X90" s="70"/>
      <c r="Y90" s="68"/>
      <c r="Z90" s="71" t="s">
        <v>66</v>
      </c>
      <c r="AA90" s="71" t="s">
        <v>41</v>
      </c>
      <c r="AB90" s="36"/>
      <c r="AC90" s="72" t="s">
        <v>52</v>
      </c>
      <c r="AD90" s="75" t="s">
        <v>53</v>
      </c>
      <c r="AE90" s="75" t="s">
        <v>52</v>
      </c>
      <c r="AF90" s="124" t="str">
        <f t="shared" si="4"/>
        <v>No Crítico</v>
      </c>
      <c r="AG90" s="107"/>
      <c r="AH90" s="73" t="str">
        <f>IF(AC90=[1]Clasificación!$B$9,[1]Clasificación!$C$9,IF(AC90=[1]Clasificación!$B$10,[1]Clasificación!$C$10,IF(OR(AC90=[1]Clasificación!$B$11,AC90=[1]Clasificación!$C$11),[1]Clasificación!$C$11,"Por clasificar")))</f>
        <v>Pública</v>
      </c>
      <c r="AI90" s="67" t="str">
        <f>IF(OR(AD90=[1]Clasificación!$B$15,AD90=[1]Clasificación!$B$16),[1]Clasificación!$C$15,IF(AD90=[1]Clasificación!$B$17,[1]Clasificación!$C$17,"Por clasificar"))</f>
        <v>Crítica</v>
      </c>
      <c r="AJ90" s="67" t="str">
        <f>IF(OR(AE90=[1]Clasificación!$B$22,AE90=[1]Clasificación!$B$23),[1]Clasificación!$C$22,IF(AE90=[1]Clasificación!$B$24,[1]Clasificación!$C$24,"Por clasificar"))</f>
        <v>No Crítica</v>
      </c>
      <c r="AK90" s="109"/>
    </row>
    <row r="91" spans="1:37" ht="33.75" customHeight="1">
      <c r="A91" s="61">
        <v>83</v>
      </c>
      <c r="B91" s="110" t="s">
        <v>40</v>
      </c>
      <c r="C91" s="129" t="s">
        <v>66</v>
      </c>
      <c r="D91" s="112" t="s">
        <v>42</v>
      </c>
      <c r="E91" s="112" t="s">
        <v>72</v>
      </c>
      <c r="F91" s="112" t="s">
        <v>102</v>
      </c>
      <c r="G91" s="130"/>
      <c r="H91" s="67" t="s">
        <v>64</v>
      </c>
      <c r="I91" s="107"/>
      <c r="J91" s="67" t="s">
        <v>46</v>
      </c>
      <c r="K91" s="67" t="s">
        <v>46</v>
      </c>
      <c r="L91" s="67" t="s">
        <v>46</v>
      </c>
      <c r="M91" s="67" t="s">
        <v>46</v>
      </c>
      <c r="N91" s="67" t="s">
        <v>47</v>
      </c>
      <c r="O91" s="68"/>
      <c r="P91" s="67" t="s">
        <v>65</v>
      </c>
      <c r="Q91" s="67" t="s">
        <v>46</v>
      </c>
      <c r="R91" s="68"/>
      <c r="S91" s="67" t="s">
        <v>64</v>
      </c>
      <c r="T91" s="67">
        <v>3</v>
      </c>
      <c r="U91" s="68"/>
      <c r="V91" s="70"/>
      <c r="W91" s="70" t="s">
        <v>50</v>
      </c>
      <c r="X91" s="70"/>
      <c r="Y91" s="68"/>
      <c r="Z91" s="71" t="s">
        <v>66</v>
      </c>
      <c r="AA91" s="71" t="s">
        <v>41</v>
      </c>
      <c r="AB91" s="36"/>
      <c r="AC91" s="72" t="s">
        <v>52</v>
      </c>
      <c r="AD91" s="75" t="s">
        <v>53</v>
      </c>
      <c r="AE91" s="75" t="s">
        <v>52</v>
      </c>
      <c r="AF91" s="124" t="str">
        <f t="shared" si="4"/>
        <v>No Crítico</v>
      </c>
      <c r="AG91" s="107"/>
      <c r="AH91" s="73" t="str">
        <f>IF(AC91=[1]Clasificación!$B$9,[1]Clasificación!$C$9,IF(AC91=[1]Clasificación!$B$10,[1]Clasificación!$C$10,IF(OR(AC91=[1]Clasificación!$B$11,AC91=[1]Clasificación!$C$11),[1]Clasificación!$C$11,"Por clasificar")))</f>
        <v>Pública</v>
      </c>
      <c r="AI91" s="67" t="str">
        <f>IF(OR(AD91=[1]Clasificación!$B$15,AD91=[1]Clasificación!$B$16),[1]Clasificación!$C$15,IF(AD91=[1]Clasificación!$B$17,[1]Clasificación!$C$17,"Por clasificar"))</f>
        <v>Crítica</v>
      </c>
      <c r="AJ91" s="67" t="str">
        <f>IF(OR(AE91=[1]Clasificación!$B$22,AE91=[1]Clasificación!$B$23),[1]Clasificación!$C$22,IF(AE91=[1]Clasificación!$B$24,[1]Clasificación!$C$24,"Por clasificar"))</f>
        <v>No Crítica</v>
      </c>
      <c r="AK91" s="109"/>
    </row>
    <row r="92" spans="1:37" ht="33.75" customHeight="1">
      <c r="A92" s="61">
        <v>84</v>
      </c>
      <c r="B92" s="110" t="s">
        <v>115</v>
      </c>
      <c r="C92" s="129" t="s">
        <v>120</v>
      </c>
      <c r="D92" s="112" t="s">
        <v>42</v>
      </c>
      <c r="E92" s="105" t="s">
        <v>93</v>
      </c>
      <c r="F92" s="64" t="s">
        <v>94</v>
      </c>
      <c r="G92" s="130"/>
      <c r="H92" s="67" t="s">
        <v>45</v>
      </c>
      <c r="I92" s="107"/>
      <c r="J92" s="67" t="s">
        <v>46</v>
      </c>
      <c r="K92" s="67" t="s">
        <v>46</v>
      </c>
      <c r="L92" s="67" t="s">
        <v>46</v>
      </c>
      <c r="M92" s="67" t="s">
        <v>46</v>
      </c>
      <c r="N92" s="67" t="s">
        <v>47</v>
      </c>
      <c r="O92" s="68"/>
      <c r="P92" s="67" t="s">
        <v>48</v>
      </c>
      <c r="Q92" s="67" t="s">
        <v>46</v>
      </c>
      <c r="R92" s="68"/>
      <c r="S92" s="67" t="s">
        <v>49</v>
      </c>
      <c r="T92" s="67">
        <v>1</v>
      </c>
      <c r="U92" s="68"/>
      <c r="V92" s="70"/>
      <c r="W92" s="70" t="s">
        <v>50</v>
      </c>
      <c r="X92" s="70"/>
      <c r="Y92" s="68"/>
      <c r="Z92" s="87" t="s">
        <v>120</v>
      </c>
      <c r="AA92" s="71" t="s">
        <v>41</v>
      </c>
      <c r="AB92" s="36"/>
      <c r="AC92" s="72" t="s">
        <v>52</v>
      </c>
      <c r="AD92" s="75" t="s">
        <v>53</v>
      </c>
      <c r="AE92" s="75" t="s">
        <v>52</v>
      </c>
      <c r="AF92" s="116" t="str">
        <f t="shared" si="4"/>
        <v>No Crítico</v>
      </c>
      <c r="AG92" s="107"/>
      <c r="AH92" s="73" t="str">
        <f>IF(AC92=[1]Clasificación!$B$9,[1]Clasificación!$C$9,IF(AC92=[1]Clasificación!$B$10,[1]Clasificación!$C$10,IF(OR(AC92=[1]Clasificación!$B$11,AC92=[1]Clasificación!$C$11),[1]Clasificación!$C$11,"Por clasificar")))</f>
        <v>Pública</v>
      </c>
      <c r="AI92" s="67" t="str">
        <f>IF(OR(AD92=[1]Clasificación!$B$15,AD92=[1]Clasificación!$B$16),[1]Clasificación!$C$15,IF(AD92=[1]Clasificación!$B$17,[1]Clasificación!$C$17,"Por clasificar"))</f>
        <v>Crítica</v>
      </c>
      <c r="AJ92" s="67" t="str">
        <f>IF(OR(AE92=[1]Clasificación!$B$22,AE92=[1]Clasificación!$B$23),[1]Clasificación!$C$22,IF(AE92=[1]Clasificación!$B$24,[1]Clasificación!$C$24,"Por clasificar"))</f>
        <v>No Crítica</v>
      </c>
      <c r="AK92" s="109"/>
    </row>
    <row r="93" spans="1:37" ht="33.75" customHeight="1">
      <c r="A93" s="61">
        <v>85</v>
      </c>
      <c r="B93" s="62" t="s">
        <v>115</v>
      </c>
      <c r="C93" s="95" t="s">
        <v>120</v>
      </c>
      <c r="D93" s="64" t="s">
        <v>42</v>
      </c>
      <c r="E93" s="66" t="s">
        <v>121</v>
      </c>
      <c r="F93" s="112" t="s">
        <v>106</v>
      </c>
      <c r="G93" s="67"/>
      <c r="H93" s="67" t="s">
        <v>64</v>
      </c>
      <c r="I93" s="68"/>
      <c r="J93" s="67" t="s">
        <v>46</v>
      </c>
      <c r="K93" s="67" t="s">
        <v>46</v>
      </c>
      <c r="L93" s="67" t="s">
        <v>46</v>
      </c>
      <c r="M93" s="67" t="s">
        <v>46</v>
      </c>
      <c r="N93" s="67" t="s">
        <v>47</v>
      </c>
      <c r="O93" s="68"/>
      <c r="P93" s="67" t="s">
        <v>65</v>
      </c>
      <c r="Q93" s="67" t="s">
        <v>91</v>
      </c>
      <c r="R93" s="68"/>
      <c r="S93" s="67" t="s">
        <v>64</v>
      </c>
      <c r="T93" s="67">
        <v>1</v>
      </c>
      <c r="U93" s="68"/>
      <c r="V93" s="70"/>
      <c r="W93" s="70" t="s">
        <v>50</v>
      </c>
      <c r="X93" s="70"/>
      <c r="Y93" s="68"/>
      <c r="Z93" s="71" t="s">
        <v>66</v>
      </c>
      <c r="AA93" s="71" t="s">
        <v>41</v>
      </c>
      <c r="AB93" s="36"/>
      <c r="AC93" s="72" t="s">
        <v>52</v>
      </c>
      <c r="AD93" s="75" t="s">
        <v>53</v>
      </c>
      <c r="AE93" s="75" t="s">
        <v>52</v>
      </c>
      <c r="AF93" s="124" t="str">
        <f t="shared" si="4"/>
        <v>No Crítico</v>
      </c>
      <c r="AG93" s="68"/>
      <c r="AH93" s="73" t="str">
        <f>IF(AC93=[1]Clasificación!$B$9,[1]Clasificación!$C$9,IF(AC93=[1]Clasificación!$B$10,[1]Clasificación!$C$10,IF(OR(AC93=[1]Clasificación!$B$11,AC93=[1]Clasificación!$C$11),[1]Clasificación!$C$11,"Por clasificar")))</f>
        <v>Pública</v>
      </c>
      <c r="AI93" s="67" t="str">
        <f>IF(OR(AD93=[1]Clasificación!$B$15,AD93=[1]Clasificación!$B$16),[1]Clasificación!$C$15,IF(AD93=[1]Clasificación!$B$17,[1]Clasificación!$C$17,"Por clasificar"))</f>
        <v>Crítica</v>
      </c>
      <c r="AJ93" s="67" t="str">
        <f>IF(OR(AE93=[1]Clasificación!$B$22,AE93=[1]Clasificación!$B$23),[1]Clasificación!$C$22,IF(AE93=[1]Clasificación!$B$24,[1]Clasificación!$C$24,"Por clasificar"))</f>
        <v>No Crítica</v>
      </c>
      <c r="AK93" s="23"/>
    </row>
    <row r="94" spans="1:37" ht="33.75" customHeight="1">
      <c r="A94" s="61">
        <v>86</v>
      </c>
      <c r="B94" s="62" t="s">
        <v>115</v>
      </c>
      <c r="C94" s="95" t="s">
        <v>120</v>
      </c>
      <c r="D94" s="64" t="s">
        <v>42</v>
      </c>
      <c r="E94" s="66" t="s">
        <v>80</v>
      </c>
      <c r="F94" s="112" t="s">
        <v>102</v>
      </c>
      <c r="G94" s="67"/>
      <c r="H94" s="67" t="s">
        <v>64</v>
      </c>
      <c r="I94" s="68"/>
      <c r="J94" s="67" t="s">
        <v>46</v>
      </c>
      <c r="K94" s="67" t="s">
        <v>46</v>
      </c>
      <c r="L94" s="67" t="s">
        <v>46</v>
      </c>
      <c r="M94" s="67" t="s">
        <v>46</v>
      </c>
      <c r="N94" s="67" t="s">
        <v>47</v>
      </c>
      <c r="O94" s="68"/>
      <c r="P94" s="67" t="s">
        <v>65</v>
      </c>
      <c r="Q94" s="67" t="s">
        <v>91</v>
      </c>
      <c r="R94" s="68"/>
      <c r="S94" s="67" t="s">
        <v>64</v>
      </c>
      <c r="T94" s="67">
        <v>1</v>
      </c>
      <c r="U94" s="68"/>
      <c r="V94" s="70"/>
      <c r="W94" s="70" t="s">
        <v>50</v>
      </c>
      <c r="X94" s="70"/>
      <c r="Y94" s="68"/>
      <c r="Z94" s="71" t="s">
        <v>66</v>
      </c>
      <c r="AA94" s="71" t="s">
        <v>41</v>
      </c>
      <c r="AB94" s="36"/>
      <c r="AC94" s="72" t="s">
        <v>52</v>
      </c>
      <c r="AD94" s="75" t="s">
        <v>53</v>
      </c>
      <c r="AE94" s="75" t="s">
        <v>52</v>
      </c>
      <c r="AF94" s="124" t="str">
        <f t="shared" si="4"/>
        <v>No Crítico</v>
      </c>
      <c r="AG94" s="68"/>
      <c r="AH94" s="73" t="str">
        <f>IF(AC94=[1]Clasificación!$B$9,[1]Clasificación!$C$9,IF(AC94=[1]Clasificación!$B$10,[1]Clasificación!$C$10,IF(OR(AC94=[1]Clasificación!$B$11,AC94=[1]Clasificación!$C$11),[1]Clasificación!$C$11,"Por clasificar")))</f>
        <v>Pública</v>
      </c>
      <c r="AI94" s="67" t="str">
        <f>IF(OR(AD94=[1]Clasificación!$B$15,AD94=[1]Clasificación!$B$16),[1]Clasificación!$C$15,IF(AD94=[1]Clasificación!$B$17,[1]Clasificación!$C$17,"Por clasificar"))</f>
        <v>Crítica</v>
      </c>
      <c r="AJ94" s="67" t="str">
        <f>IF(OR(AE94=[1]Clasificación!$B$22,AE94=[1]Clasificación!$B$23),[1]Clasificación!$C$22,IF(AE94=[1]Clasificación!$B$24,[1]Clasificación!$C$24,"Por clasificar"))</f>
        <v>No Crítica</v>
      </c>
      <c r="AK94" s="23"/>
    </row>
    <row r="95" spans="1:37" ht="33.75" customHeight="1">
      <c r="A95" s="61">
        <v>87</v>
      </c>
      <c r="B95" s="110" t="s">
        <v>115</v>
      </c>
      <c r="C95" s="95" t="s">
        <v>122</v>
      </c>
      <c r="D95" s="112" t="s">
        <v>42</v>
      </c>
      <c r="E95" s="105" t="s">
        <v>93</v>
      </c>
      <c r="F95" s="64" t="s">
        <v>94</v>
      </c>
      <c r="G95" s="130"/>
      <c r="H95" s="67" t="s">
        <v>45</v>
      </c>
      <c r="I95" s="107"/>
      <c r="J95" s="67" t="s">
        <v>46</v>
      </c>
      <c r="K95" s="67" t="s">
        <v>46</v>
      </c>
      <c r="L95" s="67" t="s">
        <v>46</v>
      </c>
      <c r="M95" s="67" t="s">
        <v>46</v>
      </c>
      <c r="N95" s="67" t="s">
        <v>47</v>
      </c>
      <c r="O95" s="68"/>
      <c r="P95" s="67" t="s">
        <v>48</v>
      </c>
      <c r="Q95" s="67" t="s">
        <v>46</v>
      </c>
      <c r="R95" s="68"/>
      <c r="S95" s="67" t="s">
        <v>49</v>
      </c>
      <c r="T95" s="67">
        <v>1</v>
      </c>
      <c r="U95" s="68"/>
      <c r="V95" s="70"/>
      <c r="W95" s="70" t="s">
        <v>50</v>
      </c>
      <c r="X95" s="70"/>
      <c r="Y95" s="68"/>
      <c r="Z95" s="87" t="s">
        <v>122</v>
      </c>
      <c r="AA95" s="71" t="s">
        <v>41</v>
      </c>
      <c r="AB95" s="36"/>
      <c r="AC95" s="72" t="s">
        <v>52</v>
      </c>
      <c r="AD95" s="75" t="s">
        <v>53</v>
      </c>
      <c r="AE95" s="75" t="s">
        <v>52</v>
      </c>
      <c r="AF95" s="116" t="str">
        <f t="shared" si="4"/>
        <v>No Crítico</v>
      </c>
      <c r="AG95" s="107"/>
      <c r="AH95" s="73" t="str">
        <f>IF(AC95=[1]Clasificación!$B$9,[1]Clasificación!$C$9,IF(AC95=[1]Clasificación!$B$10,[1]Clasificación!$C$10,IF(OR(AC95=[1]Clasificación!$B$11,AC95=[1]Clasificación!$C$11),[1]Clasificación!$C$11,"Por clasificar")))</f>
        <v>Pública</v>
      </c>
      <c r="AI95" s="67" t="str">
        <f>IF(OR(AD95=[1]Clasificación!$B$15,AD95=[1]Clasificación!$B$16),[1]Clasificación!$C$15,IF(AD95=[1]Clasificación!$B$17,[1]Clasificación!$C$17,"Por clasificar"))</f>
        <v>Crítica</v>
      </c>
      <c r="AJ95" s="67" t="str">
        <f>IF(OR(AE95=[1]Clasificación!$B$22,AE95=[1]Clasificación!$B$23),[1]Clasificación!$C$22,IF(AE95=[1]Clasificación!$B$24,[1]Clasificación!$C$24,"Por clasificar"))</f>
        <v>No Crítica</v>
      </c>
      <c r="AK95" s="109"/>
    </row>
    <row r="96" spans="1:37" ht="33.75" customHeight="1">
      <c r="A96" s="61">
        <v>88</v>
      </c>
      <c r="B96" s="110" t="s">
        <v>115</v>
      </c>
      <c r="C96" s="95" t="s">
        <v>122</v>
      </c>
      <c r="D96" s="112" t="s">
        <v>42</v>
      </c>
      <c r="E96" s="113" t="s">
        <v>121</v>
      </c>
      <c r="F96" s="112" t="s">
        <v>106</v>
      </c>
      <c r="G96" s="130"/>
      <c r="H96" s="67" t="s">
        <v>64</v>
      </c>
      <c r="I96" s="107"/>
      <c r="J96" s="67" t="s">
        <v>46</v>
      </c>
      <c r="K96" s="67" t="s">
        <v>46</v>
      </c>
      <c r="L96" s="67" t="s">
        <v>46</v>
      </c>
      <c r="M96" s="67" t="s">
        <v>46</v>
      </c>
      <c r="N96" s="67" t="s">
        <v>47</v>
      </c>
      <c r="O96" s="68"/>
      <c r="P96" s="67" t="s">
        <v>65</v>
      </c>
      <c r="Q96" s="67" t="s">
        <v>46</v>
      </c>
      <c r="R96" s="68"/>
      <c r="S96" s="67" t="s">
        <v>64</v>
      </c>
      <c r="T96" s="67">
        <v>1</v>
      </c>
      <c r="U96" s="68"/>
      <c r="V96" s="70"/>
      <c r="W96" s="70" t="s">
        <v>50</v>
      </c>
      <c r="X96" s="70"/>
      <c r="Y96" s="68"/>
      <c r="Z96" s="71" t="s">
        <v>66</v>
      </c>
      <c r="AA96" s="71" t="s">
        <v>41</v>
      </c>
      <c r="AB96" s="36"/>
      <c r="AC96" s="72" t="s">
        <v>52</v>
      </c>
      <c r="AD96" s="75" t="s">
        <v>53</v>
      </c>
      <c r="AE96" s="75" t="s">
        <v>52</v>
      </c>
      <c r="AF96" s="124" t="str">
        <f t="shared" si="4"/>
        <v>No Crítico</v>
      </c>
      <c r="AG96" s="107"/>
      <c r="AH96" s="73" t="str">
        <f>IF(AC96=[1]Clasificación!$B$9,[1]Clasificación!$C$9,IF(AC96=[1]Clasificación!$B$10,[1]Clasificación!$C$10,IF(OR(AC96=[1]Clasificación!$B$11,AC96=[1]Clasificación!$C$11),[1]Clasificación!$C$11,"Por clasificar")))</f>
        <v>Pública</v>
      </c>
      <c r="AI96" s="67" t="str">
        <f>IF(OR(AD96=[1]Clasificación!$B$15,AD96=[1]Clasificación!$B$16),[1]Clasificación!$C$15,IF(AD96=[1]Clasificación!$B$17,[1]Clasificación!$C$17,"Por clasificar"))</f>
        <v>Crítica</v>
      </c>
      <c r="AJ96" s="67" t="str">
        <f>IF(OR(AE96=[1]Clasificación!$B$22,AE96=[1]Clasificación!$B$23),[1]Clasificación!$C$22,IF(AE96=[1]Clasificación!$B$24,[1]Clasificación!$C$24,"Por clasificar"))</f>
        <v>No Crítica</v>
      </c>
      <c r="AK96" s="109"/>
    </row>
    <row r="97" spans="1:37" ht="33.75" customHeight="1">
      <c r="A97" s="61">
        <v>89</v>
      </c>
      <c r="B97" s="110" t="s">
        <v>115</v>
      </c>
      <c r="C97" s="95" t="s">
        <v>122</v>
      </c>
      <c r="D97" s="112" t="s">
        <v>42</v>
      </c>
      <c r="E97" s="113" t="s">
        <v>116</v>
      </c>
      <c r="F97" s="112" t="s">
        <v>102</v>
      </c>
      <c r="G97" s="130"/>
      <c r="H97" s="67" t="s">
        <v>64</v>
      </c>
      <c r="I97" s="107"/>
      <c r="J97" s="67" t="s">
        <v>46</v>
      </c>
      <c r="K97" s="67" t="s">
        <v>46</v>
      </c>
      <c r="L97" s="67" t="s">
        <v>46</v>
      </c>
      <c r="M97" s="67" t="s">
        <v>46</v>
      </c>
      <c r="N97" s="67" t="s">
        <v>47</v>
      </c>
      <c r="O97" s="68"/>
      <c r="P97" s="67" t="s">
        <v>65</v>
      </c>
      <c r="Q97" s="67" t="s">
        <v>46</v>
      </c>
      <c r="R97" s="68"/>
      <c r="S97" s="67" t="s">
        <v>64</v>
      </c>
      <c r="T97" s="67">
        <v>1</v>
      </c>
      <c r="U97" s="68"/>
      <c r="V97" s="70"/>
      <c r="W97" s="70" t="s">
        <v>50</v>
      </c>
      <c r="X97" s="70"/>
      <c r="Y97" s="68"/>
      <c r="Z97" s="71" t="s">
        <v>66</v>
      </c>
      <c r="AA97" s="71" t="s">
        <v>41</v>
      </c>
      <c r="AB97" s="36"/>
      <c r="AC97" s="72" t="s">
        <v>52</v>
      </c>
      <c r="AD97" s="75" t="s">
        <v>53</v>
      </c>
      <c r="AE97" s="75" t="s">
        <v>52</v>
      </c>
      <c r="AF97" s="124" t="str">
        <f t="shared" si="4"/>
        <v>No Crítico</v>
      </c>
      <c r="AG97" s="107"/>
      <c r="AH97" s="73" t="str">
        <f>IF(AC97=[1]Clasificación!$B$9,[1]Clasificación!$C$9,IF(AC97=[1]Clasificación!$B$10,[1]Clasificación!$C$10,IF(OR(AC97=[1]Clasificación!$B$11,AC97=[1]Clasificación!$C$11),[1]Clasificación!$C$11,"Por clasificar")))</f>
        <v>Pública</v>
      </c>
      <c r="AI97" s="67" t="str">
        <f>IF(OR(AD97=[1]Clasificación!$B$15,AD97=[1]Clasificación!$B$16),[1]Clasificación!$C$15,IF(AD97=[1]Clasificación!$B$17,[1]Clasificación!$C$17,"Por clasificar"))</f>
        <v>Crítica</v>
      </c>
      <c r="AJ97" s="67" t="str">
        <f>IF(OR(AE97=[1]Clasificación!$B$22,AE97=[1]Clasificación!$B$23),[1]Clasificación!$C$22,IF(AE97=[1]Clasificación!$B$24,[1]Clasificación!$C$24,"Por clasificar"))</f>
        <v>No Crítica</v>
      </c>
      <c r="AK97" s="109"/>
    </row>
    <row r="98" spans="1:37" ht="33.75" customHeight="1">
      <c r="A98" s="61">
        <v>90</v>
      </c>
      <c r="B98" s="110" t="s">
        <v>115</v>
      </c>
      <c r="C98" s="95" t="s">
        <v>122</v>
      </c>
      <c r="D98" s="112" t="s">
        <v>42</v>
      </c>
      <c r="E98" s="113" t="s">
        <v>72</v>
      </c>
      <c r="F98" s="112" t="s">
        <v>102</v>
      </c>
      <c r="G98" s="130"/>
      <c r="H98" s="67" t="s">
        <v>64</v>
      </c>
      <c r="I98" s="107"/>
      <c r="J98" s="67" t="s">
        <v>46</v>
      </c>
      <c r="K98" s="67" t="s">
        <v>46</v>
      </c>
      <c r="L98" s="67" t="s">
        <v>46</v>
      </c>
      <c r="M98" s="67" t="s">
        <v>46</v>
      </c>
      <c r="N98" s="67" t="s">
        <v>47</v>
      </c>
      <c r="O98" s="68"/>
      <c r="P98" s="67" t="s">
        <v>65</v>
      </c>
      <c r="Q98" s="67" t="s">
        <v>46</v>
      </c>
      <c r="R98" s="68"/>
      <c r="S98" s="67" t="s">
        <v>64</v>
      </c>
      <c r="T98" s="67">
        <v>1</v>
      </c>
      <c r="U98" s="68"/>
      <c r="V98" s="70"/>
      <c r="W98" s="70" t="s">
        <v>50</v>
      </c>
      <c r="X98" s="70"/>
      <c r="Y98" s="68"/>
      <c r="Z98" s="71" t="s">
        <v>66</v>
      </c>
      <c r="AA98" s="71" t="s">
        <v>41</v>
      </c>
      <c r="AB98" s="36"/>
      <c r="AC98" s="72" t="s">
        <v>52</v>
      </c>
      <c r="AD98" s="75" t="s">
        <v>53</v>
      </c>
      <c r="AE98" s="75" t="s">
        <v>52</v>
      </c>
      <c r="AF98" s="124" t="str">
        <f t="shared" si="4"/>
        <v>No Crítico</v>
      </c>
      <c r="AG98" s="107"/>
      <c r="AH98" s="73" t="str">
        <f>IF(AC98=[1]Clasificación!$B$9,[1]Clasificación!$C$9,IF(AC98=[1]Clasificación!$B$10,[1]Clasificación!$C$10,IF(OR(AC98=[1]Clasificación!$B$11,AC98=[1]Clasificación!$C$11),[1]Clasificación!$C$11,"Por clasificar")))</f>
        <v>Pública</v>
      </c>
      <c r="AI98" s="67" t="str">
        <f>IF(OR(AD98=[1]Clasificación!$B$15,AD98=[1]Clasificación!$B$16),[1]Clasificación!$C$15,IF(AD98=[1]Clasificación!$B$17,[1]Clasificación!$C$17,"Por clasificar"))</f>
        <v>Crítica</v>
      </c>
      <c r="AJ98" s="67" t="str">
        <f>IF(OR(AE98=[1]Clasificación!$B$22,AE98=[1]Clasificación!$B$23),[1]Clasificación!$C$22,IF(AE98=[1]Clasificación!$B$24,[1]Clasificación!$C$24,"Por clasificar"))</f>
        <v>No Crítica</v>
      </c>
      <c r="AK98" s="109"/>
    </row>
    <row r="99" spans="1:37" ht="33.75" customHeight="1">
      <c r="A99" s="61">
        <v>91</v>
      </c>
      <c r="B99" s="110" t="s">
        <v>111</v>
      </c>
      <c r="C99" s="95" t="s">
        <v>123</v>
      </c>
      <c r="D99" s="112" t="s">
        <v>42</v>
      </c>
      <c r="E99" s="105" t="s">
        <v>93</v>
      </c>
      <c r="F99" s="64" t="s">
        <v>94</v>
      </c>
      <c r="G99" s="130"/>
      <c r="H99" s="67" t="s">
        <v>45</v>
      </c>
      <c r="I99" s="107"/>
      <c r="J99" s="67" t="s">
        <v>46</v>
      </c>
      <c r="K99" s="67" t="s">
        <v>46</v>
      </c>
      <c r="L99" s="67" t="s">
        <v>46</v>
      </c>
      <c r="M99" s="67" t="s">
        <v>46</v>
      </c>
      <c r="N99" s="67" t="s">
        <v>47</v>
      </c>
      <c r="O99" s="68"/>
      <c r="P99" s="67" t="s">
        <v>48</v>
      </c>
      <c r="Q99" s="67" t="s">
        <v>46</v>
      </c>
      <c r="R99" s="68"/>
      <c r="S99" s="67" t="s">
        <v>49</v>
      </c>
      <c r="T99" s="67">
        <v>1</v>
      </c>
      <c r="U99" s="68"/>
      <c r="V99" s="70"/>
      <c r="W99" s="70" t="s">
        <v>50</v>
      </c>
      <c r="X99" s="70"/>
      <c r="Y99" s="68"/>
      <c r="Z99" s="87" t="s">
        <v>123</v>
      </c>
      <c r="AA99" s="71" t="s">
        <v>41</v>
      </c>
      <c r="AB99" s="36"/>
      <c r="AC99" s="72" t="s">
        <v>52</v>
      </c>
      <c r="AD99" s="75" t="s">
        <v>53</v>
      </c>
      <c r="AE99" s="75" t="s">
        <v>52</v>
      </c>
      <c r="AF99" s="116" t="str">
        <f t="shared" ref="AF99:AF116" si="5">IF( OR(AC99="Alto",AD99="Alto",AE99="Alto"),"Crítico","No Crítico")</f>
        <v>No Crítico</v>
      </c>
      <c r="AG99" s="107"/>
      <c r="AH99" s="73" t="str">
        <f>IF(AC99=[1]Clasificación!$B$9,[1]Clasificación!$C$9,IF(AC99=[1]Clasificación!$B$10,[1]Clasificación!$C$10,IF(OR(AC99=[1]Clasificación!$B$11,AC99=[1]Clasificación!$C$11),[1]Clasificación!$C$11,"Por clasificar")))</f>
        <v>Pública</v>
      </c>
      <c r="AI99" s="67" t="str">
        <f>IF(OR(AD99=[1]Clasificación!$B$15,AD99=[1]Clasificación!$B$16),[1]Clasificación!$C$15,IF(AD99=[1]Clasificación!$B$17,[1]Clasificación!$C$17,"Por clasificar"))</f>
        <v>Crítica</v>
      </c>
      <c r="AJ99" s="67" t="str">
        <f>IF(OR(AE99=[1]Clasificación!$B$22,AE99=[1]Clasificación!$B$23),[1]Clasificación!$C$22,IF(AE99=[1]Clasificación!$B$24,[1]Clasificación!$C$24,"Por clasificar"))</f>
        <v>No Crítica</v>
      </c>
      <c r="AK99" s="109"/>
    </row>
    <row r="100" spans="1:37" ht="33.75" customHeight="1">
      <c r="A100" s="61">
        <v>92</v>
      </c>
      <c r="B100" s="110" t="s">
        <v>115</v>
      </c>
      <c r="C100" s="95" t="s">
        <v>123</v>
      </c>
      <c r="D100" s="112" t="s">
        <v>42</v>
      </c>
      <c r="E100" s="112" t="s">
        <v>101</v>
      </c>
      <c r="F100" s="112" t="s">
        <v>102</v>
      </c>
      <c r="G100" s="130"/>
      <c r="H100" s="67" t="s">
        <v>64</v>
      </c>
      <c r="I100" s="107"/>
      <c r="J100" s="67" t="s">
        <v>46</v>
      </c>
      <c r="K100" s="67" t="s">
        <v>46</v>
      </c>
      <c r="L100" s="67" t="s">
        <v>46</v>
      </c>
      <c r="M100" s="67" t="s">
        <v>46</v>
      </c>
      <c r="N100" s="67" t="s">
        <v>47</v>
      </c>
      <c r="O100" s="68"/>
      <c r="P100" s="67" t="s">
        <v>65</v>
      </c>
      <c r="Q100" s="67" t="s">
        <v>46</v>
      </c>
      <c r="R100" s="68"/>
      <c r="S100" s="67" t="s">
        <v>64</v>
      </c>
      <c r="T100" s="67">
        <v>1</v>
      </c>
      <c r="U100" s="68"/>
      <c r="V100" s="70"/>
      <c r="W100" s="70" t="s">
        <v>50</v>
      </c>
      <c r="X100" s="70"/>
      <c r="Y100" s="68"/>
      <c r="Z100" s="71" t="s">
        <v>66</v>
      </c>
      <c r="AA100" s="71" t="s">
        <v>41</v>
      </c>
      <c r="AB100" s="36"/>
      <c r="AC100" s="72" t="s">
        <v>52</v>
      </c>
      <c r="AD100" s="75" t="s">
        <v>53</v>
      </c>
      <c r="AE100" s="75" t="s">
        <v>52</v>
      </c>
      <c r="AF100" s="124" t="str">
        <f t="shared" si="5"/>
        <v>No Crítico</v>
      </c>
      <c r="AG100" s="107"/>
      <c r="AH100" s="73" t="str">
        <f>IF(AC100=[1]Clasificación!$B$9,[1]Clasificación!$C$9,IF(AC100=[1]Clasificación!$B$10,[1]Clasificación!$C$10,IF(OR(AC100=[1]Clasificación!$B$11,AC100=[1]Clasificación!$C$11),[1]Clasificación!$C$11,"Por clasificar")))</f>
        <v>Pública</v>
      </c>
      <c r="AI100" s="67" t="str">
        <f>IF(OR(AD100=[1]Clasificación!$B$15,AD100=[1]Clasificación!$B$16),[1]Clasificación!$C$15,IF(AD100=[1]Clasificación!$B$17,[1]Clasificación!$C$17,"Por clasificar"))</f>
        <v>Crítica</v>
      </c>
      <c r="AJ100" s="67" t="str">
        <f>IF(OR(AE100=[1]Clasificación!$B$22,AE100=[1]Clasificación!$B$23),[1]Clasificación!$C$22,IF(AE100=[1]Clasificación!$B$24,[1]Clasificación!$C$24,"Por clasificar"))</f>
        <v>No Crítica</v>
      </c>
      <c r="AK100" s="109"/>
    </row>
    <row r="101" spans="1:37" ht="33.75" customHeight="1">
      <c r="A101" s="61">
        <v>93</v>
      </c>
      <c r="B101" s="110" t="s">
        <v>115</v>
      </c>
      <c r="C101" s="95" t="s">
        <v>123</v>
      </c>
      <c r="D101" s="112" t="s">
        <v>42</v>
      </c>
      <c r="E101" s="112" t="s">
        <v>80</v>
      </c>
      <c r="F101" s="112" t="s">
        <v>102</v>
      </c>
      <c r="G101" s="130"/>
      <c r="H101" s="67" t="s">
        <v>64</v>
      </c>
      <c r="I101" s="107"/>
      <c r="J101" s="67" t="s">
        <v>46</v>
      </c>
      <c r="K101" s="67" t="s">
        <v>46</v>
      </c>
      <c r="L101" s="67" t="s">
        <v>46</v>
      </c>
      <c r="M101" s="67" t="s">
        <v>46</v>
      </c>
      <c r="N101" s="67" t="s">
        <v>47</v>
      </c>
      <c r="O101" s="68"/>
      <c r="P101" s="67" t="s">
        <v>65</v>
      </c>
      <c r="Q101" s="67" t="s">
        <v>46</v>
      </c>
      <c r="R101" s="68"/>
      <c r="S101" s="67" t="s">
        <v>64</v>
      </c>
      <c r="T101" s="67">
        <v>2</v>
      </c>
      <c r="U101" s="68"/>
      <c r="V101" s="70"/>
      <c r="W101" s="70" t="s">
        <v>50</v>
      </c>
      <c r="X101" s="70"/>
      <c r="Y101" s="68"/>
      <c r="Z101" s="71" t="s">
        <v>66</v>
      </c>
      <c r="AA101" s="71" t="s">
        <v>41</v>
      </c>
      <c r="AB101" s="36"/>
      <c r="AC101" s="72" t="s">
        <v>52</v>
      </c>
      <c r="AD101" s="75" t="s">
        <v>53</v>
      </c>
      <c r="AE101" s="75" t="s">
        <v>52</v>
      </c>
      <c r="AF101" s="124" t="str">
        <f t="shared" si="5"/>
        <v>No Crítico</v>
      </c>
      <c r="AG101" s="107"/>
      <c r="AH101" s="73" t="str">
        <f>IF(AC101=[1]Clasificación!$B$9,[1]Clasificación!$C$9,IF(AC101=[1]Clasificación!$B$10,[1]Clasificación!$C$10,IF(OR(AC101=[1]Clasificación!$B$11,AC101=[1]Clasificación!$C$11),[1]Clasificación!$C$11,"Por clasificar")))</f>
        <v>Pública</v>
      </c>
      <c r="AI101" s="67" t="str">
        <f>IF(OR(AD101=[1]Clasificación!$B$15,AD101=[1]Clasificación!$B$16),[1]Clasificación!$C$15,IF(AD101=[1]Clasificación!$B$17,[1]Clasificación!$C$17,"Por clasificar"))</f>
        <v>Crítica</v>
      </c>
      <c r="AJ101" s="67" t="str">
        <f>IF(OR(AE101=[1]Clasificación!$B$22,AE101=[1]Clasificación!$B$23),[1]Clasificación!$C$22,IF(AE101=[1]Clasificación!$B$24,[1]Clasificación!$C$24,"Por clasificar"))</f>
        <v>No Crítica</v>
      </c>
      <c r="AK101" s="109"/>
    </row>
    <row r="102" spans="1:37" ht="33.75" customHeight="1">
      <c r="A102" s="61">
        <v>94</v>
      </c>
      <c r="B102" s="110" t="s">
        <v>115</v>
      </c>
      <c r="C102" s="95" t="s">
        <v>123</v>
      </c>
      <c r="D102" s="112" t="s">
        <v>42</v>
      </c>
      <c r="E102" s="112" t="s">
        <v>124</v>
      </c>
      <c r="F102" s="112" t="s">
        <v>106</v>
      </c>
      <c r="G102" s="130"/>
      <c r="H102" s="67" t="s">
        <v>64</v>
      </c>
      <c r="I102" s="107"/>
      <c r="J102" s="67" t="s">
        <v>46</v>
      </c>
      <c r="K102" s="67" t="s">
        <v>46</v>
      </c>
      <c r="L102" s="67" t="s">
        <v>46</v>
      </c>
      <c r="M102" s="67" t="s">
        <v>46</v>
      </c>
      <c r="N102" s="67" t="s">
        <v>47</v>
      </c>
      <c r="O102" s="68"/>
      <c r="P102" s="67" t="s">
        <v>65</v>
      </c>
      <c r="Q102" s="67" t="s">
        <v>46</v>
      </c>
      <c r="R102" s="68"/>
      <c r="S102" s="67" t="s">
        <v>64</v>
      </c>
      <c r="T102" s="67">
        <v>1</v>
      </c>
      <c r="U102" s="68"/>
      <c r="V102" s="70"/>
      <c r="W102" s="70" t="s">
        <v>50</v>
      </c>
      <c r="X102" s="70"/>
      <c r="Y102" s="68"/>
      <c r="Z102" s="71" t="s">
        <v>66</v>
      </c>
      <c r="AA102" s="71" t="s">
        <v>41</v>
      </c>
      <c r="AB102" s="36"/>
      <c r="AC102" s="72" t="s">
        <v>52</v>
      </c>
      <c r="AD102" s="75" t="s">
        <v>53</v>
      </c>
      <c r="AE102" s="75" t="s">
        <v>52</v>
      </c>
      <c r="AF102" s="124" t="str">
        <f t="shared" si="5"/>
        <v>No Crítico</v>
      </c>
      <c r="AG102" s="107"/>
      <c r="AH102" s="73" t="str">
        <f>IF(AC102=[1]Clasificación!$B$9,[1]Clasificación!$C$9,IF(AC102=[1]Clasificación!$B$10,[1]Clasificación!$C$10,IF(OR(AC102=[1]Clasificación!$B$11,AC102=[1]Clasificación!$C$11),[1]Clasificación!$C$11,"Por clasificar")))</f>
        <v>Pública</v>
      </c>
      <c r="AI102" s="67" t="str">
        <f>IF(OR(AD102=[1]Clasificación!$B$15,AD102=[1]Clasificación!$B$16),[1]Clasificación!$C$15,IF(AD102=[1]Clasificación!$B$17,[1]Clasificación!$C$17,"Por clasificar"))</f>
        <v>Crítica</v>
      </c>
      <c r="AJ102" s="67" t="str">
        <f>IF(OR(AE102=[1]Clasificación!$B$22,AE102=[1]Clasificación!$B$23),[1]Clasificación!$C$22,IF(AE102=[1]Clasificación!$B$24,[1]Clasificación!$C$24,"Por clasificar"))</f>
        <v>No Crítica</v>
      </c>
      <c r="AK102" s="109"/>
    </row>
    <row r="103" spans="1:37" ht="33.75" customHeight="1">
      <c r="A103" s="61">
        <v>95</v>
      </c>
      <c r="B103" s="110" t="s">
        <v>115</v>
      </c>
      <c r="C103" s="95" t="s">
        <v>123</v>
      </c>
      <c r="D103" s="112" t="s">
        <v>42</v>
      </c>
      <c r="E103" s="112" t="s">
        <v>125</v>
      </c>
      <c r="F103" s="112" t="s">
        <v>102</v>
      </c>
      <c r="G103" s="130"/>
      <c r="H103" s="67" t="s">
        <v>64</v>
      </c>
      <c r="I103" s="107"/>
      <c r="J103" s="67" t="s">
        <v>46</v>
      </c>
      <c r="K103" s="67" t="s">
        <v>46</v>
      </c>
      <c r="L103" s="67" t="s">
        <v>46</v>
      </c>
      <c r="M103" s="67" t="s">
        <v>46</v>
      </c>
      <c r="N103" s="67" t="s">
        <v>47</v>
      </c>
      <c r="O103" s="68"/>
      <c r="P103" s="67" t="s">
        <v>65</v>
      </c>
      <c r="Q103" s="67" t="s">
        <v>46</v>
      </c>
      <c r="R103" s="68"/>
      <c r="S103" s="67" t="s">
        <v>64</v>
      </c>
      <c r="T103" s="67">
        <v>1</v>
      </c>
      <c r="U103" s="68"/>
      <c r="V103" s="70"/>
      <c r="W103" s="70" t="s">
        <v>50</v>
      </c>
      <c r="X103" s="70"/>
      <c r="Y103" s="68"/>
      <c r="Z103" s="71" t="s">
        <v>66</v>
      </c>
      <c r="AA103" s="71" t="s">
        <v>41</v>
      </c>
      <c r="AB103" s="36"/>
      <c r="AC103" s="72" t="s">
        <v>52</v>
      </c>
      <c r="AD103" s="75" t="s">
        <v>53</v>
      </c>
      <c r="AE103" s="75" t="s">
        <v>52</v>
      </c>
      <c r="AF103" s="124" t="str">
        <f t="shared" si="5"/>
        <v>No Crítico</v>
      </c>
      <c r="AG103" s="107"/>
      <c r="AH103" s="73" t="str">
        <f>IF(AC103=[1]Clasificación!$B$9,[1]Clasificación!$C$9,IF(AC103=[1]Clasificación!$B$10,[1]Clasificación!$C$10,IF(OR(AC103=[1]Clasificación!$B$11,AC103=[1]Clasificación!$C$11),[1]Clasificación!$C$11,"Por clasificar")))</f>
        <v>Pública</v>
      </c>
      <c r="AI103" s="67" t="str">
        <f>IF(OR(AD103=[1]Clasificación!$B$15,AD103=[1]Clasificación!$B$16),[1]Clasificación!$C$15,IF(AD103=[1]Clasificación!$B$17,[1]Clasificación!$C$17,"Por clasificar"))</f>
        <v>Crítica</v>
      </c>
      <c r="AJ103" s="67" t="str">
        <f>IF(OR(AE103=[1]Clasificación!$B$22,AE103=[1]Clasificación!$B$23),[1]Clasificación!$C$22,IF(AE103=[1]Clasificación!$B$24,[1]Clasificación!$C$24,"Por clasificar"))</f>
        <v>No Crítica</v>
      </c>
      <c r="AK103" s="109"/>
    </row>
    <row r="104" spans="1:37" ht="33.75" customHeight="1">
      <c r="A104" s="61">
        <v>96</v>
      </c>
      <c r="B104" s="110" t="s">
        <v>111</v>
      </c>
      <c r="C104" s="95" t="s">
        <v>123</v>
      </c>
      <c r="D104" s="112" t="s">
        <v>42</v>
      </c>
      <c r="E104" s="105" t="s">
        <v>93</v>
      </c>
      <c r="F104" s="64" t="s">
        <v>94</v>
      </c>
      <c r="G104" s="130"/>
      <c r="H104" s="67" t="s">
        <v>45</v>
      </c>
      <c r="I104" s="107"/>
      <c r="J104" s="67" t="s">
        <v>46</v>
      </c>
      <c r="K104" s="67" t="s">
        <v>46</v>
      </c>
      <c r="L104" s="67" t="s">
        <v>46</v>
      </c>
      <c r="M104" s="67" t="s">
        <v>46</v>
      </c>
      <c r="N104" s="67" t="s">
        <v>47</v>
      </c>
      <c r="O104" s="68"/>
      <c r="P104" s="67" t="s">
        <v>48</v>
      </c>
      <c r="Q104" s="67" t="s">
        <v>46</v>
      </c>
      <c r="R104" s="68"/>
      <c r="S104" s="67" t="s">
        <v>49</v>
      </c>
      <c r="T104" s="67">
        <v>1</v>
      </c>
      <c r="U104" s="68"/>
      <c r="V104" s="70"/>
      <c r="W104" s="70" t="s">
        <v>50</v>
      </c>
      <c r="X104" s="70"/>
      <c r="Y104" s="68"/>
      <c r="Z104" s="87" t="s">
        <v>123</v>
      </c>
      <c r="AA104" s="71" t="s">
        <v>41</v>
      </c>
      <c r="AB104" s="36"/>
      <c r="AC104" s="72" t="s">
        <v>52</v>
      </c>
      <c r="AD104" s="75" t="s">
        <v>53</v>
      </c>
      <c r="AE104" s="75" t="s">
        <v>52</v>
      </c>
      <c r="AF104" s="116" t="str">
        <f t="shared" si="5"/>
        <v>No Crítico</v>
      </c>
      <c r="AG104" s="107"/>
      <c r="AH104" s="73" t="str">
        <f>IF(AC104=[1]Clasificación!$B$9,[1]Clasificación!$C$9,IF(AC104=[1]Clasificación!$B$10,[1]Clasificación!$C$10,IF(OR(AC104=[1]Clasificación!$B$11,AC104=[1]Clasificación!$C$11),[1]Clasificación!$C$11,"Por clasificar")))</f>
        <v>Pública</v>
      </c>
      <c r="AI104" s="67" t="str">
        <f>IF(OR(AD104=[1]Clasificación!$B$15,AD104=[1]Clasificación!$B$16),[1]Clasificación!$C$15,IF(AD104=[1]Clasificación!$B$17,[1]Clasificación!$C$17,"Por clasificar"))</f>
        <v>Crítica</v>
      </c>
      <c r="AJ104" s="67" t="str">
        <f>IF(OR(AE104=[1]Clasificación!$B$22,AE104=[1]Clasificación!$B$23),[1]Clasificación!$C$22,IF(AE104=[1]Clasificación!$B$24,[1]Clasificación!$C$24,"Por clasificar"))</f>
        <v>No Crítica</v>
      </c>
      <c r="AK104" s="109"/>
    </row>
    <row r="105" spans="1:37" ht="33.75" customHeight="1">
      <c r="A105" s="61">
        <v>97</v>
      </c>
      <c r="B105" s="110" t="s">
        <v>115</v>
      </c>
      <c r="C105" s="95" t="s">
        <v>126</v>
      </c>
      <c r="D105" s="112" t="s">
        <v>42</v>
      </c>
      <c r="E105" s="112" t="s">
        <v>127</v>
      </c>
      <c r="F105" s="112" t="s">
        <v>106</v>
      </c>
      <c r="G105" s="130"/>
      <c r="H105" s="67" t="s">
        <v>64</v>
      </c>
      <c r="I105" s="107"/>
      <c r="J105" s="67" t="s">
        <v>46</v>
      </c>
      <c r="K105" s="67" t="s">
        <v>46</v>
      </c>
      <c r="L105" s="67" t="s">
        <v>46</v>
      </c>
      <c r="M105" s="67" t="s">
        <v>46</v>
      </c>
      <c r="N105" s="67" t="s">
        <v>47</v>
      </c>
      <c r="O105" s="68"/>
      <c r="P105" s="67" t="s">
        <v>65</v>
      </c>
      <c r="Q105" s="67" t="s">
        <v>46</v>
      </c>
      <c r="R105" s="68"/>
      <c r="S105" s="67" t="s">
        <v>64</v>
      </c>
      <c r="T105" s="67">
        <v>1</v>
      </c>
      <c r="U105" s="68"/>
      <c r="V105" s="70"/>
      <c r="W105" s="70" t="s">
        <v>50</v>
      </c>
      <c r="X105" s="70"/>
      <c r="Y105" s="68"/>
      <c r="Z105" s="71" t="s">
        <v>66</v>
      </c>
      <c r="AA105" s="71" t="s">
        <v>41</v>
      </c>
      <c r="AB105" s="36"/>
      <c r="AC105" s="72" t="s">
        <v>52</v>
      </c>
      <c r="AD105" s="75" t="s">
        <v>53</v>
      </c>
      <c r="AE105" s="75" t="s">
        <v>52</v>
      </c>
      <c r="AF105" s="124" t="str">
        <f t="shared" si="5"/>
        <v>No Crítico</v>
      </c>
      <c r="AG105" s="107"/>
      <c r="AH105" s="73" t="str">
        <f>IF(AC105=[1]Clasificación!$B$9,[1]Clasificación!$C$9,IF(AC105=[1]Clasificación!$B$10,[1]Clasificación!$C$10,IF(OR(AC105=[1]Clasificación!$B$11,AC105=[1]Clasificación!$C$11),[1]Clasificación!$C$11,"Por clasificar")))</f>
        <v>Pública</v>
      </c>
      <c r="AI105" s="67" t="str">
        <f>IF(OR(AD105=[1]Clasificación!$B$15,AD105=[1]Clasificación!$B$16),[1]Clasificación!$C$15,IF(AD105=[1]Clasificación!$B$17,[1]Clasificación!$C$17,"Por clasificar"))</f>
        <v>Crítica</v>
      </c>
      <c r="AJ105" s="67" t="str">
        <f>IF(OR(AE105=[1]Clasificación!$B$22,AE105=[1]Clasificación!$B$23),[1]Clasificación!$C$22,IF(AE105=[1]Clasificación!$B$24,[1]Clasificación!$C$24,"Por clasificar"))</f>
        <v>No Crítica</v>
      </c>
      <c r="AK105" s="109"/>
    </row>
    <row r="106" spans="1:37" ht="33.75" customHeight="1">
      <c r="A106" s="61">
        <v>98</v>
      </c>
      <c r="B106" s="110" t="s">
        <v>115</v>
      </c>
      <c r="C106" s="95" t="s">
        <v>126</v>
      </c>
      <c r="D106" s="112" t="s">
        <v>42</v>
      </c>
      <c r="E106" s="112" t="s">
        <v>117</v>
      </c>
      <c r="F106" s="112" t="s">
        <v>106</v>
      </c>
      <c r="G106" s="130"/>
      <c r="H106" s="67" t="s">
        <v>64</v>
      </c>
      <c r="I106" s="107"/>
      <c r="J106" s="67" t="s">
        <v>46</v>
      </c>
      <c r="K106" s="67" t="s">
        <v>46</v>
      </c>
      <c r="L106" s="67" t="s">
        <v>46</v>
      </c>
      <c r="M106" s="67" t="s">
        <v>46</v>
      </c>
      <c r="N106" s="67" t="s">
        <v>47</v>
      </c>
      <c r="O106" s="68"/>
      <c r="P106" s="67" t="s">
        <v>65</v>
      </c>
      <c r="Q106" s="67" t="s">
        <v>46</v>
      </c>
      <c r="R106" s="68"/>
      <c r="S106" s="67" t="s">
        <v>64</v>
      </c>
      <c r="T106" s="67">
        <v>1</v>
      </c>
      <c r="U106" s="68"/>
      <c r="V106" s="70"/>
      <c r="W106" s="70" t="s">
        <v>50</v>
      </c>
      <c r="X106" s="70"/>
      <c r="Y106" s="68"/>
      <c r="Z106" s="71" t="s">
        <v>66</v>
      </c>
      <c r="AA106" s="71" t="s">
        <v>41</v>
      </c>
      <c r="AB106" s="36"/>
      <c r="AC106" s="72" t="s">
        <v>52</v>
      </c>
      <c r="AD106" s="75" t="s">
        <v>53</v>
      </c>
      <c r="AE106" s="75" t="s">
        <v>52</v>
      </c>
      <c r="AF106" s="124" t="str">
        <f t="shared" si="5"/>
        <v>No Crítico</v>
      </c>
      <c r="AG106" s="107"/>
      <c r="AH106" s="73" t="str">
        <f>IF(AC106=[1]Clasificación!$B$9,[1]Clasificación!$C$9,IF(AC106=[1]Clasificación!$B$10,[1]Clasificación!$C$10,IF(OR(AC106=[1]Clasificación!$B$11,AC106=[1]Clasificación!$C$11),[1]Clasificación!$C$11,"Por clasificar")))</f>
        <v>Pública</v>
      </c>
      <c r="AI106" s="67" t="str">
        <f>IF(OR(AD106=[1]Clasificación!$B$15,AD106=[1]Clasificación!$B$16),[1]Clasificación!$C$15,IF(AD106=[1]Clasificación!$B$17,[1]Clasificación!$C$17,"Por clasificar"))</f>
        <v>Crítica</v>
      </c>
      <c r="AJ106" s="67" t="str">
        <f>IF(OR(AE106=[1]Clasificación!$B$22,AE106=[1]Clasificación!$B$23),[1]Clasificación!$C$22,IF(AE106=[1]Clasificación!$B$24,[1]Clasificación!$C$24,"Por clasificar"))</f>
        <v>No Crítica</v>
      </c>
      <c r="AK106" s="109"/>
    </row>
    <row r="107" spans="1:37" ht="33.75" customHeight="1">
      <c r="A107" s="61">
        <v>99</v>
      </c>
      <c r="B107" s="110" t="s">
        <v>115</v>
      </c>
      <c r="C107" s="95" t="s">
        <v>126</v>
      </c>
      <c r="D107" s="112" t="s">
        <v>42</v>
      </c>
      <c r="E107" s="112" t="s">
        <v>72</v>
      </c>
      <c r="F107" s="112" t="s">
        <v>102</v>
      </c>
      <c r="G107" s="130"/>
      <c r="H107" s="67" t="s">
        <v>64</v>
      </c>
      <c r="I107" s="107"/>
      <c r="J107" s="67" t="s">
        <v>46</v>
      </c>
      <c r="K107" s="67" t="s">
        <v>46</v>
      </c>
      <c r="L107" s="67" t="s">
        <v>46</v>
      </c>
      <c r="M107" s="67" t="s">
        <v>46</v>
      </c>
      <c r="N107" s="67" t="s">
        <v>47</v>
      </c>
      <c r="O107" s="68"/>
      <c r="P107" s="67" t="s">
        <v>65</v>
      </c>
      <c r="Q107" s="67" t="s">
        <v>46</v>
      </c>
      <c r="R107" s="68"/>
      <c r="S107" s="67" t="s">
        <v>64</v>
      </c>
      <c r="T107" s="67">
        <v>1</v>
      </c>
      <c r="U107" s="68"/>
      <c r="V107" s="70"/>
      <c r="W107" s="70" t="s">
        <v>50</v>
      </c>
      <c r="X107" s="70"/>
      <c r="Y107" s="68"/>
      <c r="Z107" s="71" t="s">
        <v>66</v>
      </c>
      <c r="AA107" s="71" t="s">
        <v>41</v>
      </c>
      <c r="AB107" s="36"/>
      <c r="AC107" s="72" t="s">
        <v>52</v>
      </c>
      <c r="AD107" s="75" t="s">
        <v>53</v>
      </c>
      <c r="AE107" s="75" t="s">
        <v>52</v>
      </c>
      <c r="AF107" s="124" t="str">
        <f t="shared" si="5"/>
        <v>No Crítico</v>
      </c>
      <c r="AG107" s="107"/>
      <c r="AH107" s="73" t="str">
        <f>IF(AC107=[1]Clasificación!$B$9,[1]Clasificación!$C$9,IF(AC107=[1]Clasificación!$B$10,[1]Clasificación!$C$10,IF(OR(AC107=[1]Clasificación!$B$11,AC107=[1]Clasificación!$C$11),[1]Clasificación!$C$11,"Por clasificar")))</f>
        <v>Pública</v>
      </c>
      <c r="AI107" s="67" t="str">
        <f>IF(OR(AD107=[1]Clasificación!$B$15,AD107=[1]Clasificación!$B$16),[1]Clasificación!$C$15,IF(AD107=[1]Clasificación!$B$17,[1]Clasificación!$C$17,"Por clasificar"))</f>
        <v>Crítica</v>
      </c>
      <c r="AJ107" s="67" t="str">
        <f>IF(OR(AE107=[1]Clasificación!$B$22,AE107=[1]Clasificación!$B$23),[1]Clasificación!$C$22,IF(AE107=[1]Clasificación!$B$24,[1]Clasificación!$C$24,"Por clasificar"))</f>
        <v>No Crítica</v>
      </c>
      <c r="AK107" s="109"/>
    </row>
    <row r="108" spans="1:37" ht="33.75" customHeight="1">
      <c r="A108" s="61">
        <v>100</v>
      </c>
      <c r="B108" s="110" t="s">
        <v>40</v>
      </c>
      <c r="C108" s="95" t="s">
        <v>128</v>
      </c>
      <c r="D108" s="112" t="s">
        <v>42</v>
      </c>
      <c r="E108" s="112" t="s">
        <v>104</v>
      </c>
      <c r="F108" s="112" t="s">
        <v>102</v>
      </c>
      <c r="G108" s="130"/>
      <c r="H108" s="67" t="s">
        <v>64</v>
      </c>
      <c r="I108" s="107"/>
      <c r="J108" s="67" t="s">
        <v>46</v>
      </c>
      <c r="K108" s="67" t="s">
        <v>46</v>
      </c>
      <c r="L108" s="67" t="s">
        <v>46</v>
      </c>
      <c r="M108" s="67" t="s">
        <v>46</v>
      </c>
      <c r="N108" s="67" t="s">
        <v>47</v>
      </c>
      <c r="O108" s="68"/>
      <c r="P108" s="67" t="s">
        <v>65</v>
      </c>
      <c r="Q108" s="67" t="s">
        <v>46</v>
      </c>
      <c r="R108" s="68"/>
      <c r="S108" s="67" t="s">
        <v>64</v>
      </c>
      <c r="T108" s="67">
        <v>1</v>
      </c>
      <c r="U108" s="68"/>
      <c r="V108" s="70"/>
      <c r="W108" s="70" t="s">
        <v>50</v>
      </c>
      <c r="X108" s="70"/>
      <c r="Y108" s="68"/>
      <c r="Z108" s="71" t="s">
        <v>66</v>
      </c>
      <c r="AA108" s="71" t="s">
        <v>41</v>
      </c>
      <c r="AB108" s="36"/>
      <c r="AC108" s="72" t="s">
        <v>52</v>
      </c>
      <c r="AD108" s="75" t="s">
        <v>53</v>
      </c>
      <c r="AE108" s="75" t="s">
        <v>52</v>
      </c>
      <c r="AF108" s="124" t="str">
        <f t="shared" si="5"/>
        <v>No Crítico</v>
      </c>
      <c r="AG108" s="107"/>
      <c r="AH108" s="73" t="str">
        <f>IF(AC108=[1]Clasificación!$B$9,[1]Clasificación!$C$9,IF(AC108=[1]Clasificación!$B$10,[1]Clasificación!$C$10,IF(OR(AC108=[1]Clasificación!$B$11,AC108=[1]Clasificación!$C$11),[1]Clasificación!$C$11,"Por clasificar")))</f>
        <v>Pública</v>
      </c>
      <c r="AI108" s="67" t="str">
        <f>IF(OR(AD108=[1]Clasificación!$B$15,AD108=[1]Clasificación!$B$16),[1]Clasificación!$C$15,IF(AD108=[1]Clasificación!$B$17,[1]Clasificación!$C$17,"Por clasificar"))</f>
        <v>Crítica</v>
      </c>
      <c r="AJ108" s="67" t="str">
        <f>IF(OR(AE108=[1]Clasificación!$B$22,AE108=[1]Clasificación!$B$23),[1]Clasificación!$C$22,IF(AE108=[1]Clasificación!$B$24,[1]Clasificación!$C$24,"Por clasificar"))</f>
        <v>No Crítica</v>
      </c>
      <c r="AK108" s="109"/>
    </row>
    <row r="109" spans="1:37" ht="33.75" customHeight="1">
      <c r="A109" s="61">
        <v>101</v>
      </c>
      <c r="B109" s="110" t="s">
        <v>40</v>
      </c>
      <c r="C109" s="95" t="s">
        <v>128</v>
      </c>
      <c r="D109" s="112" t="s">
        <v>42</v>
      </c>
      <c r="E109" s="112" t="s">
        <v>129</v>
      </c>
      <c r="F109" s="112" t="s">
        <v>102</v>
      </c>
      <c r="G109" s="130"/>
      <c r="H109" s="67" t="s">
        <v>64</v>
      </c>
      <c r="I109" s="107"/>
      <c r="J109" s="67" t="s">
        <v>46</v>
      </c>
      <c r="K109" s="67" t="s">
        <v>46</v>
      </c>
      <c r="L109" s="67" t="s">
        <v>46</v>
      </c>
      <c r="M109" s="67" t="s">
        <v>46</v>
      </c>
      <c r="N109" s="67" t="s">
        <v>47</v>
      </c>
      <c r="O109" s="68"/>
      <c r="P109" s="67" t="s">
        <v>65</v>
      </c>
      <c r="Q109" s="67" t="s">
        <v>46</v>
      </c>
      <c r="R109" s="68"/>
      <c r="S109" s="67" t="s">
        <v>64</v>
      </c>
      <c r="T109" s="67">
        <v>1</v>
      </c>
      <c r="U109" s="68"/>
      <c r="V109" s="70"/>
      <c r="W109" s="70" t="s">
        <v>50</v>
      </c>
      <c r="X109" s="70"/>
      <c r="Y109" s="68"/>
      <c r="Z109" s="71" t="s">
        <v>66</v>
      </c>
      <c r="AA109" s="71" t="s">
        <v>41</v>
      </c>
      <c r="AB109" s="36"/>
      <c r="AC109" s="72" t="s">
        <v>52</v>
      </c>
      <c r="AD109" s="75" t="s">
        <v>53</v>
      </c>
      <c r="AE109" s="75" t="s">
        <v>52</v>
      </c>
      <c r="AF109" s="124" t="str">
        <f t="shared" si="5"/>
        <v>No Crítico</v>
      </c>
      <c r="AG109" s="107"/>
      <c r="AH109" s="73" t="str">
        <f>IF(AC109=[1]Clasificación!$B$9,[1]Clasificación!$C$9,IF(AC109=[1]Clasificación!$B$10,[1]Clasificación!$C$10,IF(OR(AC109=[1]Clasificación!$B$11,AC109=[1]Clasificación!$C$11),[1]Clasificación!$C$11,"Por clasificar")))</f>
        <v>Pública</v>
      </c>
      <c r="AI109" s="67" t="str">
        <f>IF(OR(AD109=[1]Clasificación!$B$15,AD109=[1]Clasificación!$B$16),[1]Clasificación!$C$15,IF(AD109=[1]Clasificación!$B$17,[1]Clasificación!$C$17,"Por clasificar"))</f>
        <v>Crítica</v>
      </c>
      <c r="AJ109" s="67" t="str">
        <f>IF(OR(AE109=[1]Clasificación!$B$22,AE109=[1]Clasificación!$B$23),[1]Clasificación!$C$22,IF(AE109=[1]Clasificación!$B$24,[1]Clasificación!$C$24,"Por clasificar"))</f>
        <v>No Crítica</v>
      </c>
      <c r="AK109" s="109"/>
    </row>
    <row r="110" spans="1:37" ht="33.75" customHeight="1">
      <c r="A110" s="61">
        <v>102</v>
      </c>
      <c r="B110" s="110" t="s">
        <v>40</v>
      </c>
      <c r="C110" s="95" t="s">
        <v>128</v>
      </c>
      <c r="D110" s="112" t="s">
        <v>42</v>
      </c>
      <c r="E110" s="112" t="s">
        <v>130</v>
      </c>
      <c r="F110" s="112" t="s">
        <v>106</v>
      </c>
      <c r="G110" s="130"/>
      <c r="H110" s="67" t="s">
        <v>64</v>
      </c>
      <c r="I110" s="107"/>
      <c r="J110" s="67" t="s">
        <v>46</v>
      </c>
      <c r="K110" s="67" t="s">
        <v>46</v>
      </c>
      <c r="L110" s="67" t="s">
        <v>46</v>
      </c>
      <c r="M110" s="67" t="s">
        <v>46</v>
      </c>
      <c r="N110" s="67" t="s">
        <v>47</v>
      </c>
      <c r="O110" s="68"/>
      <c r="P110" s="67" t="s">
        <v>65</v>
      </c>
      <c r="Q110" s="67" t="s">
        <v>46</v>
      </c>
      <c r="R110" s="68"/>
      <c r="S110" s="67" t="s">
        <v>64</v>
      </c>
      <c r="T110" s="67">
        <v>1</v>
      </c>
      <c r="U110" s="68"/>
      <c r="V110" s="70"/>
      <c r="W110" s="70" t="s">
        <v>50</v>
      </c>
      <c r="X110" s="70"/>
      <c r="Y110" s="68"/>
      <c r="Z110" s="71" t="s">
        <v>66</v>
      </c>
      <c r="AA110" s="71" t="s">
        <v>41</v>
      </c>
      <c r="AB110" s="36"/>
      <c r="AC110" s="72" t="s">
        <v>52</v>
      </c>
      <c r="AD110" s="75" t="s">
        <v>53</v>
      </c>
      <c r="AE110" s="75" t="s">
        <v>52</v>
      </c>
      <c r="AF110" s="124" t="str">
        <f t="shared" si="5"/>
        <v>No Crítico</v>
      </c>
      <c r="AG110" s="107"/>
      <c r="AH110" s="73" t="str">
        <f>IF(AC110=[1]Clasificación!$B$9,[1]Clasificación!$C$9,IF(AC110=[1]Clasificación!$B$10,[1]Clasificación!$C$10,IF(OR(AC110=[1]Clasificación!$B$11,AC110=[1]Clasificación!$C$11),[1]Clasificación!$C$11,"Por clasificar")))</f>
        <v>Pública</v>
      </c>
      <c r="AI110" s="67" t="str">
        <f>IF(OR(AD110=[1]Clasificación!$B$15,AD110=[1]Clasificación!$B$16),[1]Clasificación!$C$15,IF(AD110=[1]Clasificación!$B$17,[1]Clasificación!$C$17,"Por clasificar"))</f>
        <v>Crítica</v>
      </c>
      <c r="AJ110" s="67" t="str">
        <f>IF(OR(AE110=[1]Clasificación!$B$22,AE110=[1]Clasificación!$B$23),[1]Clasificación!$C$22,IF(AE110=[1]Clasificación!$B$24,[1]Clasificación!$C$24,"Por clasificar"))</f>
        <v>No Crítica</v>
      </c>
      <c r="AK110" s="109"/>
    </row>
    <row r="111" spans="1:37" ht="33.75" customHeight="1">
      <c r="A111" s="61">
        <v>103</v>
      </c>
      <c r="B111" s="110" t="s">
        <v>40</v>
      </c>
      <c r="C111" s="95" t="s">
        <v>128</v>
      </c>
      <c r="D111" s="112" t="s">
        <v>42</v>
      </c>
      <c r="E111" s="112" t="s">
        <v>72</v>
      </c>
      <c r="F111" s="112" t="s">
        <v>102</v>
      </c>
      <c r="G111" s="130"/>
      <c r="H111" s="67" t="s">
        <v>64</v>
      </c>
      <c r="I111" s="107"/>
      <c r="J111" s="67" t="s">
        <v>46</v>
      </c>
      <c r="K111" s="67" t="s">
        <v>46</v>
      </c>
      <c r="L111" s="67" t="s">
        <v>46</v>
      </c>
      <c r="M111" s="67" t="s">
        <v>46</v>
      </c>
      <c r="N111" s="67" t="s">
        <v>47</v>
      </c>
      <c r="O111" s="68"/>
      <c r="P111" s="67" t="s">
        <v>65</v>
      </c>
      <c r="Q111" s="67" t="s">
        <v>46</v>
      </c>
      <c r="R111" s="68"/>
      <c r="S111" s="67" t="s">
        <v>64</v>
      </c>
      <c r="T111" s="67">
        <v>2</v>
      </c>
      <c r="U111" s="68"/>
      <c r="V111" s="70"/>
      <c r="W111" s="70" t="s">
        <v>50</v>
      </c>
      <c r="X111" s="70"/>
      <c r="Y111" s="68"/>
      <c r="Z111" s="71" t="s">
        <v>66</v>
      </c>
      <c r="AA111" s="71" t="s">
        <v>41</v>
      </c>
      <c r="AB111" s="36"/>
      <c r="AC111" s="72" t="s">
        <v>52</v>
      </c>
      <c r="AD111" s="75" t="s">
        <v>53</v>
      </c>
      <c r="AE111" s="75" t="s">
        <v>52</v>
      </c>
      <c r="AF111" s="124" t="str">
        <f t="shared" si="5"/>
        <v>No Crítico</v>
      </c>
      <c r="AG111" s="107"/>
      <c r="AH111" s="73" t="str">
        <f>IF(AC111=[1]Clasificación!$B$9,[1]Clasificación!$C$9,IF(AC111=[1]Clasificación!$B$10,[1]Clasificación!$C$10,IF(OR(AC111=[1]Clasificación!$B$11,AC111=[1]Clasificación!$C$11),[1]Clasificación!$C$11,"Por clasificar")))</f>
        <v>Pública</v>
      </c>
      <c r="AI111" s="67" t="str">
        <f>IF(OR(AD111=[1]Clasificación!$B$15,AD111=[1]Clasificación!$B$16),[1]Clasificación!$C$15,IF(AD111=[1]Clasificación!$B$17,[1]Clasificación!$C$17,"Por clasificar"))</f>
        <v>Crítica</v>
      </c>
      <c r="AJ111" s="67" t="str">
        <f>IF(OR(AE111=[1]Clasificación!$B$22,AE111=[1]Clasificación!$B$23),[1]Clasificación!$C$22,IF(AE111=[1]Clasificación!$B$24,[1]Clasificación!$C$24,"Por clasificar"))</f>
        <v>No Crítica</v>
      </c>
      <c r="AK111" s="109"/>
    </row>
    <row r="112" spans="1:37" ht="33.75" customHeight="1">
      <c r="A112" s="61">
        <v>104</v>
      </c>
      <c r="B112" s="110" t="s">
        <v>74</v>
      </c>
      <c r="C112" s="95" t="s">
        <v>131</v>
      </c>
      <c r="D112" s="112" t="s">
        <v>42</v>
      </c>
      <c r="E112" s="112" t="s">
        <v>62</v>
      </c>
      <c r="F112" s="112" t="s">
        <v>102</v>
      </c>
      <c r="G112" s="130"/>
      <c r="H112" s="67" t="s">
        <v>64</v>
      </c>
      <c r="I112" s="107"/>
      <c r="J112" s="67" t="s">
        <v>46</v>
      </c>
      <c r="K112" s="67" t="s">
        <v>46</v>
      </c>
      <c r="L112" s="67" t="s">
        <v>46</v>
      </c>
      <c r="M112" s="67" t="s">
        <v>46</v>
      </c>
      <c r="N112" s="67" t="s">
        <v>47</v>
      </c>
      <c r="O112" s="68"/>
      <c r="P112" s="67" t="s">
        <v>65</v>
      </c>
      <c r="Q112" s="67" t="s">
        <v>46</v>
      </c>
      <c r="R112" s="68"/>
      <c r="S112" s="67" t="s">
        <v>64</v>
      </c>
      <c r="T112" s="67">
        <v>1</v>
      </c>
      <c r="U112" s="68"/>
      <c r="V112" s="70"/>
      <c r="W112" s="70" t="s">
        <v>50</v>
      </c>
      <c r="X112" s="70"/>
      <c r="Y112" s="68"/>
      <c r="Z112" s="71" t="s">
        <v>66</v>
      </c>
      <c r="AA112" s="71" t="s">
        <v>41</v>
      </c>
      <c r="AB112" s="36"/>
      <c r="AC112" s="72" t="s">
        <v>52</v>
      </c>
      <c r="AD112" s="75" t="s">
        <v>53</v>
      </c>
      <c r="AE112" s="75" t="s">
        <v>52</v>
      </c>
      <c r="AF112" s="124" t="str">
        <f t="shared" si="5"/>
        <v>No Crítico</v>
      </c>
      <c r="AG112" s="107"/>
      <c r="AH112" s="73" t="str">
        <f>IF(AC112=[1]Clasificación!$B$9,[1]Clasificación!$C$9,IF(AC112=[1]Clasificación!$B$10,[1]Clasificación!$C$10,IF(OR(AC112=[1]Clasificación!$B$11,AC112=[1]Clasificación!$C$11),[1]Clasificación!$C$11,"Por clasificar")))</f>
        <v>Pública</v>
      </c>
      <c r="AI112" s="67" t="str">
        <f>IF(OR(AD112=[1]Clasificación!$B$15,AD112=[1]Clasificación!$B$16),[1]Clasificación!$C$15,IF(AD112=[1]Clasificación!$B$17,[1]Clasificación!$C$17,"Por clasificar"))</f>
        <v>Crítica</v>
      </c>
      <c r="AJ112" s="67" t="str">
        <f>IF(OR(AE112=[1]Clasificación!$B$22,AE112=[1]Clasificación!$B$23),[1]Clasificación!$C$22,IF(AE112=[1]Clasificación!$B$24,[1]Clasificación!$C$24,"Por clasificar"))</f>
        <v>No Crítica</v>
      </c>
      <c r="AK112" s="109"/>
    </row>
    <row r="113" spans="1:37" ht="33.75" customHeight="1">
      <c r="A113" s="61">
        <v>105</v>
      </c>
      <c r="B113" s="110" t="s">
        <v>74</v>
      </c>
      <c r="C113" s="95" t="s">
        <v>131</v>
      </c>
      <c r="D113" s="112" t="s">
        <v>42</v>
      </c>
      <c r="E113" s="112" t="s">
        <v>117</v>
      </c>
      <c r="F113" s="112" t="s">
        <v>102</v>
      </c>
      <c r="G113" s="130"/>
      <c r="H113" s="67" t="s">
        <v>64</v>
      </c>
      <c r="I113" s="107"/>
      <c r="J113" s="67" t="s">
        <v>46</v>
      </c>
      <c r="K113" s="67" t="s">
        <v>46</v>
      </c>
      <c r="L113" s="67" t="s">
        <v>46</v>
      </c>
      <c r="M113" s="67" t="s">
        <v>46</v>
      </c>
      <c r="N113" s="67" t="s">
        <v>47</v>
      </c>
      <c r="O113" s="68"/>
      <c r="P113" s="67" t="s">
        <v>65</v>
      </c>
      <c r="Q113" s="67" t="s">
        <v>46</v>
      </c>
      <c r="R113" s="68"/>
      <c r="S113" s="67" t="s">
        <v>64</v>
      </c>
      <c r="T113" s="67">
        <v>1</v>
      </c>
      <c r="U113" s="68"/>
      <c r="V113" s="70"/>
      <c r="W113" s="70" t="s">
        <v>50</v>
      </c>
      <c r="X113" s="70"/>
      <c r="Y113" s="68"/>
      <c r="Z113" s="71" t="s">
        <v>66</v>
      </c>
      <c r="AA113" s="71" t="s">
        <v>41</v>
      </c>
      <c r="AB113" s="36"/>
      <c r="AC113" s="72" t="s">
        <v>52</v>
      </c>
      <c r="AD113" s="75" t="s">
        <v>53</v>
      </c>
      <c r="AE113" s="75" t="s">
        <v>52</v>
      </c>
      <c r="AF113" s="124" t="str">
        <f t="shared" si="5"/>
        <v>No Crítico</v>
      </c>
      <c r="AG113" s="107"/>
      <c r="AH113" s="73" t="str">
        <f>IF(AC113=[1]Clasificación!$B$9,[1]Clasificación!$C$9,IF(AC113=[1]Clasificación!$B$10,[1]Clasificación!$C$10,IF(OR(AC113=[1]Clasificación!$B$11,AC113=[1]Clasificación!$C$11),[1]Clasificación!$C$11,"Por clasificar")))</f>
        <v>Pública</v>
      </c>
      <c r="AI113" s="67" t="str">
        <f>IF(OR(AD113=[1]Clasificación!$B$15,AD113=[1]Clasificación!$B$16),[1]Clasificación!$C$15,IF(AD113=[1]Clasificación!$B$17,[1]Clasificación!$C$17,"Por clasificar"))</f>
        <v>Crítica</v>
      </c>
      <c r="AJ113" s="67" t="str">
        <f>IF(OR(AE113=[1]Clasificación!$B$22,AE113=[1]Clasificación!$B$23),[1]Clasificación!$C$22,IF(AE113=[1]Clasificación!$B$24,[1]Clasificación!$C$24,"Por clasificar"))</f>
        <v>No Crítica</v>
      </c>
      <c r="AK113" s="109"/>
    </row>
    <row r="114" spans="1:37" ht="33.75" customHeight="1">
      <c r="A114" s="61">
        <v>106</v>
      </c>
      <c r="B114" s="110" t="s">
        <v>74</v>
      </c>
      <c r="C114" s="95" t="s">
        <v>131</v>
      </c>
      <c r="D114" s="112" t="s">
        <v>42</v>
      </c>
      <c r="E114" s="112" t="s">
        <v>132</v>
      </c>
      <c r="F114" s="112" t="s">
        <v>102</v>
      </c>
      <c r="G114" s="130"/>
      <c r="H114" s="67" t="s">
        <v>64</v>
      </c>
      <c r="I114" s="107"/>
      <c r="J114" s="67" t="s">
        <v>46</v>
      </c>
      <c r="K114" s="67" t="s">
        <v>46</v>
      </c>
      <c r="L114" s="67" t="s">
        <v>46</v>
      </c>
      <c r="M114" s="67" t="s">
        <v>46</v>
      </c>
      <c r="N114" s="67" t="s">
        <v>47</v>
      </c>
      <c r="O114" s="68"/>
      <c r="P114" s="67" t="s">
        <v>65</v>
      </c>
      <c r="Q114" s="67" t="s">
        <v>46</v>
      </c>
      <c r="R114" s="68"/>
      <c r="S114" s="67" t="s">
        <v>64</v>
      </c>
      <c r="T114" s="67">
        <v>1</v>
      </c>
      <c r="U114" s="68"/>
      <c r="V114" s="70"/>
      <c r="W114" s="70" t="s">
        <v>50</v>
      </c>
      <c r="X114" s="70"/>
      <c r="Y114" s="68"/>
      <c r="Z114" s="71" t="s">
        <v>66</v>
      </c>
      <c r="AA114" s="71" t="s">
        <v>41</v>
      </c>
      <c r="AB114" s="36"/>
      <c r="AC114" s="72" t="s">
        <v>52</v>
      </c>
      <c r="AD114" s="75" t="s">
        <v>53</v>
      </c>
      <c r="AE114" s="75" t="s">
        <v>52</v>
      </c>
      <c r="AF114" s="124" t="str">
        <f t="shared" si="5"/>
        <v>No Crítico</v>
      </c>
      <c r="AG114" s="107"/>
      <c r="AH114" s="73" t="str">
        <f>IF(AC114=[1]Clasificación!$B$9,[1]Clasificación!$C$9,IF(AC114=[1]Clasificación!$B$10,[1]Clasificación!$C$10,IF(OR(AC114=[1]Clasificación!$B$11,AC114=[1]Clasificación!$C$11),[1]Clasificación!$C$11,"Por clasificar")))</f>
        <v>Pública</v>
      </c>
      <c r="AI114" s="67" t="str">
        <f>IF(OR(AD114=[1]Clasificación!$B$15,AD114=[1]Clasificación!$B$16),[1]Clasificación!$C$15,IF(AD114=[1]Clasificación!$B$17,[1]Clasificación!$C$17,"Por clasificar"))</f>
        <v>Crítica</v>
      </c>
      <c r="AJ114" s="67" t="str">
        <f>IF(OR(AE114=[1]Clasificación!$B$22,AE114=[1]Clasificación!$B$23),[1]Clasificación!$C$22,IF(AE114=[1]Clasificación!$B$24,[1]Clasificación!$C$24,"Por clasificar"))</f>
        <v>No Crítica</v>
      </c>
      <c r="AK114" s="109"/>
    </row>
    <row r="115" spans="1:37" ht="33.75" customHeight="1">
      <c r="A115" s="61">
        <v>107</v>
      </c>
      <c r="B115" s="110" t="s">
        <v>74</v>
      </c>
      <c r="C115" s="95" t="s">
        <v>131</v>
      </c>
      <c r="D115" s="112" t="s">
        <v>42</v>
      </c>
      <c r="E115" s="112" t="s">
        <v>84</v>
      </c>
      <c r="F115" s="112" t="s">
        <v>102</v>
      </c>
      <c r="G115" s="130"/>
      <c r="H115" s="67" t="s">
        <v>64</v>
      </c>
      <c r="I115" s="107"/>
      <c r="J115" s="67" t="s">
        <v>46</v>
      </c>
      <c r="K115" s="67" t="s">
        <v>46</v>
      </c>
      <c r="L115" s="67" t="s">
        <v>46</v>
      </c>
      <c r="M115" s="67" t="s">
        <v>46</v>
      </c>
      <c r="N115" s="67" t="s">
        <v>47</v>
      </c>
      <c r="O115" s="68"/>
      <c r="P115" s="67" t="s">
        <v>65</v>
      </c>
      <c r="Q115" s="67" t="s">
        <v>46</v>
      </c>
      <c r="R115" s="68"/>
      <c r="S115" s="67" t="s">
        <v>64</v>
      </c>
      <c r="T115" s="67">
        <v>1</v>
      </c>
      <c r="U115" s="68"/>
      <c r="V115" s="70"/>
      <c r="W115" s="70" t="s">
        <v>50</v>
      </c>
      <c r="X115" s="70"/>
      <c r="Y115" s="68"/>
      <c r="Z115" s="71" t="s">
        <v>66</v>
      </c>
      <c r="AA115" s="71" t="s">
        <v>41</v>
      </c>
      <c r="AB115" s="36"/>
      <c r="AC115" s="72" t="s">
        <v>52</v>
      </c>
      <c r="AD115" s="75" t="s">
        <v>53</v>
      </c>
      <c r="AE115" s="75" t="s">
        <v>52</v>
      </c>
      <c r="AF115" s="124" t="str">
        <f t="shared" si="5"/>
        <v>No Crítico</v>
      </c>
      <c r="AG115" s="107"/>
      <c r="AH115" s="73" t="str">
        <f>IF(AC115=[1]Clasificación!$B$9,[1]Clasificación!$C$9,IF(AC115=[1]Clasificación!$B$10,[1]Clasificación!$C$10,IF(OR(AC115=[1]Clasificación!$B$11,AC115=[1]Clasificación!$C$11),[1]Clasificación!$C$11,"Por clasificar")))</f>
        <v>Pública</v>
      </c>
      <c r="AI115" s="67" t="str">
        <f>IF(OR(AD115=[1]Clasificación!$B$15,AD115=[1]Clasificación!$B$16),[1]Clasificación!$C$15,IF(AD115=[1]Clasificación!$B$17,[1]Clasificación!$C$17,"Por clasificar"))</f>
        <v>Crítica</v>
      </c>
      <c r="AJ115" s="67" t="str">
        <f>IF(OR(AE115=[1]Clasificación!$B$22,AE115=[1]Clasificación!$B$23),[1]Clasificación!$C$22,IF(AE115=[1]Clasificación!$B$24,[1]Clasificación!$C$24,"Por clasificar"))</f>
        <v>No Crítica</v>
      </c>
      <c r="AK115" s="109"/>
    </row>
    <row r="116" spans="1:37" ht="33.75" customHeight="1">
      <c r="A116" s="61">
        <v>108</v>
      </c>
      <c r="B116" s="137" t="s">
        <v>40</v>
      </c>
      <c r="C116" s="138" t="s">
        <v>41</v>
      </c>
      <c r="D116" s="139" t="s">
        <v>42</v>
      </c>
      <c r="E116" s="140" t="s">
        <v>133</v>
      </c>
      <c r="F116" s="140" t="s">
        <v>134</v>
      </c>
      <c r="G116" s="141"/>
      <c r="H116" s="67" t="s">
        <v>45</v>
      </c>
      <c r="I116" s="142"/>
      <c r="J116" s="143" t="s">
        <v>46</v>
      </c>
      <c r="K116" s="143" t="s">
        <v>46</v>
      </c>
      <c r="L116" s="143" t="s">
        <v>46</v>
      </c>
      <c r="M116" s="143" t="s">
        <v>46</v>
      </c>
      <c r="N116" s="143" t="s">
        <v>47</v>
      </c>
      <c r="O116" s="142"/>
      <c r="P116" s="143" t="s">
        <v>48</v>
      </c>
      <c r="Q116" s="143" t="s">
        <v>46</v>
      </c>
      <c r="R116" s="142"/>
      <c r="S116" s="143" t="s">
        <v>49</v>
      </c>
      <c r="T116" s="143">
        <v>1</v>
      </c>
      <c r="U116" s="142"/>
      <c r="V116" s="144"/>
      <c r="W116" s="144" t="s">
        <v>50</v>
      </c>
      <c r="X116" s="144"/>
      <c r="Y116" s="142"/>
      <c r="Z116" s="145" t="s">
        <v>87</v>
      </c>
      <c r="AA116" s="145" t="s">
        <v>41</v>
      </c>
      <c r="AB116" s="146"/>
      <c r="AC116" s="72" t="s">
        <v>52</v>
      </c>
      <c r="AD116" s="75" t="s">
        <v>53</v>
      </c>
      <c r="AE116" s="75" t="s">
        <v>52</v>
      </c>
      <c r="AF116" s="147" t="s">
        <v>135</v>
      </c>
      <c r="AG116" s="142"/>
      <c r="AH116" s="73" t="str">
        <f>IF(AC116=[1]Clasificación!$B$9,[1]Clasificación!$C$9,IF(AC116=[1]Clasificación!$B$10,[1]Clasificación!$C$10,IF(OR(AC116=[1]Clasificación!$B$11,AC116=[1]Clasificación!$C$11),[1]Clasificación!$C$11,"Por clasificar")))</f>
        <v>Pública</v>
      </c>
      <c r="AI116" s="67" t="str">
        <f>IF(OR(AD116=[1]Clasificación!$B$15,AD116=[1]Clasificación!$B$16),[1]Clasificación!$C$15,IF(AD116=[1]Clasificación!$B$17,[1]Clasificación!$C$17,"Por clasificar"))</f>
        <v>Crítica</v>
      </c>
      <c r="AJ116" s="67" t="str">
        <f>IF(OR(AE116=[1]Clasificación!$B$22,AE116=[1]Clasificación!$B$23),[1]Clasificación!$C$22,IF(AE116=[1]Clasificación!$B$24,[1]Clasificación!$C$24,"Por clasificar"))</f>
        <v>No Crítica</v>
      </c>
      <c r="AK116" s="148"/>
    </row>
    <row r="117" spans="1:37" ht="33.75" customHeight="1">
      <c r="A117" s="61">
        <v>109</v>
      </c>
      <c r="B117" s="137" t="s">
        <v>40</v>
      </c>
      <c r="C117" s="138" t="s">
        <v>41</v>
      </c>
      <c r="D117" s="139" t="s">
        <v>42</v>
      </c>
      <c r="E117" s="140" t="s">
        <v>136</v>
      </c>
      <c r="F117" s="140" t="s">
        <v>137</v>
      </c>
      <c r="G117" s="141"/>
      <c r="H117" s="141" t="s">
        <v>45</v>
      </c>
      <c r="I117" s="142"/>
      <c r="J117" s="141" t="s">
        <v>46</v>
      </c>
      <c r="K117" s="141" t="s">
        <v>46</v>
      </c>
      <c r="L117" s="141" t="s">
        <v>46</v>
      </c>
      <c r="M117" s="141" t="s">
        <v>46</v>
      </c>
      <c r="N117" s="141" t="s">
        <v>47</v>
      </c>
      <c r="O117" s="142"/>
      <c r="P117" s="141" t="s">
        <v>48</v>
      </c>
      <c r="Q117" s="141" t="s">
        <v>46</v>
      </c>
      <c r="R117" s="142"/>
      <c r="S117" s="141" t="s">
        <v>57</v>
      </c>
      <c r="T117" s="141">
        <v>1</v>
      </c>
      <c r="U117" s="142"/>
      <c r="V117" s="149" t="s">
        <v>50</v>
      </c>
      <c r="W117" s="149"/>
      <c r="X117" s="149"/>
      <c r="Y117" s="142"/>
      <c r="Z117" s="145" t="s">
        <v>87</v>
      </c>
      <c r="AA117" s="145" t="s">
        <v>41</v>
      </c>
      <c r="AB117" s="146"/>
      <c r="AC117" s="72" t="s">
        <v>54</v>
      </c>
      <c r="AD117" s="75" t="s">
        <v>53</v>
      </c>
      <c r="AE117" s="75" t="s">
        <v>54</v>
      </c>
      <c r="AF117" s="150" t="s">
        <v>135</v>
      </c>
      <c r="AG117" s="142"/>
      <c r="AH117" s="73" t="str">
        <f>IF(AC117=[1]Clasificación!$B$9,[1]Clasificación!$C$9,IF(AC117=[1]Clasificación!$B$10,[1]Clasificación!$C$10,IF(OR(AC117=[1]Clasificación!$B$11,AC117=[1]Clasificación!$C$11),[1]Clasificación!$C$11,"Por clasificar")))</f>
        <v>Confidencial</v>
      </c>
      <c r="AI117" s="67" t="str">
        <f>IF(OR(AD117=[1]Clasificación!$B$15,AD117=[1]Clasificación!$B$16),[1]Clasificación!$C$15,IF(AD117=[1]Clasificación!$B$17,[1]Clasificación!$C$17,"Por clasificar"))</f>
        <v>Crítica</v>
      </c>
      <c r="AJ117" s="67" t="str">
        <f>IF(OR(AE117=[1]Clasificación!$B$22,AE117=[1]Clasificación!$B$23),[1]Clasificación!$C$22,IF(AE117=[1]Clasificación!$B$24,[1]Clasificación!$C$24,"Por clasificar"))</f>
        <v>Crítica</v>
      </c>
      <c r="AK117" s="148"/>
    </row>
    <row r="118" spans="1:37" ht="33.75" customHeight="1">
      <c r="A118" s="61">
        <v>110</v>
      </c>
      <c r="B118" s="137" t="s">
        <v>40</v>
      </c>
      <c r="C118" s="138" t="s">
        <v>41</v>
      </c>
      <c r="D118" s="139" t="s">
        <v>42</v>
      </c>
      <c r="E118" s="140" t="s">
        <v>138</v>
      </c>
      <c r="F118" s="140" t="s">
        <v>139</v>
      </c>
      <c r="G118" s="141"/>
      <c r="H118" s="141" t="s">
        <v>60</v>
      </c>
      <c r="I118" s="142"/>
      <c r="J118" s="141" t="s">
        <v>46</v>
      </c>
      <c r="K118" s="141" t="s">
        <v>46</v>
      </c>
      <c r="L118" s="141" t="s">
        <v>46</v>
      </c>
      <c r="M118" s="141" t="s">
        <v>46</v>
      </c>
      <c r="N118" s="141" t="s">
        <v>47</v>
      </c>
      <c r="O118" s="142"/>
      <c r="P118" s="141" t="s">
        <v>61</v>
      </c>
      <c r="Q118" s="141" t="s">
        <v>46</v>
      </c>
      <c r="R118" s="142"/>
      <c r="S118" s="141" t="s">
        <v>49</v>
      </c>
      <c r="T118" s="141">
        <v>2</v>
      </c>
      <c r="U118" s="142"/>
      <c r="V118" s="144"/>
      <c r="W118" s="144" t="s">
        <v>50</v>
      </c>
      <c r="X118" s="144"/>
      <c r="Y118" s="142"/>
      <c r="Z118" s="145" t="s">
        <v>41</v>
      </c>
      <c r="AA118" s="145" t="s">
        <v>41</v>
      </c>
      <c r="AB118" s="146"/>
      <c r="AC118" s="72" t="s">
        <v>54</v>
      </c>
      <c r="AD118" s="75" t="s">
        <v>53</v>
      </c>
      <c r="AE118" s="75" t="s">
        <v>54</v>
      </c>
      <c r="AF118" s="150" t="s">
        <v>135</v>
      </c>
      <c r="AG118" s="142"/>
      <c r="AH118" s="73" t="str">
        <f>IF(AC118=[1]Clasificación!$B$9,[1]Clasificación!$C$9,IF(AC118=[1]Clasificación!$B$10,[1]Clasificación!$C$10,IF(OR(AC118=[1]Clasificación!$B$11,AC118=[1]Clasificación!$C$11),[1]Clasificación!$C$11,"Por clasificar")))</f>
        <v>Confidencial</v>
      </c>
      <c r="AI118" s="67" t="str">
        <f>IF(OR(AD118=[1]Clasificación!$B$15,AD118=[1]Clasificación!$B$16),[1]Clasificación!$C$15,IF(AD118=[1]Clasificación!$B$17,[1]Clasificación!$C$17,"Por clasificar"))</f>
        <v>Crítica</v>
      </c>
      <c r="AJ118" s="67" t="str">
        <f>IF(OR(AE118=[1]Clasificación!$B$22,AE118=[1]Clasificación!$B$23),[1]Clasificación!$C$22,IF(AE118=[1]Clasificación!$B$24,[1]Clasificación!$C$24,"Por clasificar"))</f>
        <v>Crítica</v>
      </c>
      <c r="AK118" s="148"/>
    </row>
    <row r="119" spans="1:37" ht="33.75" customHeight="1">
      <c r="A119" s="61">
        <v>111</v>
      </c>
      <c r="B119" s="137" t="s">
        <v>40</v>
      </c>
      <c r="C119" s="138" t="s">
        <v>41</v>
      </c>
      <c r="D119" s="139" t="s">
        <v>42</v>
      </c>
      <c r="E119" s="140" t="s">
        <v>80</v>
      </c>
      <c r="F119" s="140" t="s">
        <v>140</v>
      </c>
      <c r="G119" s="141"/>
      <c r="H119" s="141" t="s">
        <v>64</v>
      </c>
      <c r="I119" s="142"/>
      <c r="J119" s="141" t="s">
        <v>46</v>
      </c>
      <c r="K119" s="141" t="s">
        <v>46</v>
      </c>
      <c r="L119" s="141" t="s">
        <v>46</v>
      </c>
      <c r="M119" s="141" t="s">
        <v>46</v>
      </c>
      <c r="N119" s="141" t="s">
        <v>47</v>
      </c>
      <c r="O119" s="142"/>
      <c r="P119" s="67" t="s">
        <v>65</v>
      </c>
      <c r="Q119" s="141" t="s">
        <v>91</v>
      </c>
      <c r="R119" s="142"/>
      <c r="S119" s="141" t="s">
        <v>64</v>
      </c>
      <c r="T119" s="141">
        <v>1</v>
      </c>
      <c r="U119" s="142"/>
      <c r="V119" s="144"/>
      <c r="W119" s="144" t="s">
        <v>50</v>
      </c>
      <c r="X119" s="144"/>
      <c r="Y119" s="142"/>
      <c r="Z119" s="71" t="s">
        <v>66</v>
      </c>
      <c r="AA119" s="145" t="s">
        <v>41</v>
      </c>
      <c r="AB119" s="146"/>
      <c r="AC119" s="72" t="s">
        <v>52</v>
      </c>
      <c r="AD119" s="75" t="s">
        <v>53</v>
      </c>
      <c r="AE119" s="75" t="s">
        <v>52</v>
      </c>
      <c r="AF119" s="150" t="s">
        <v>135</v>
      </c>
      <c r="AG119" s="142"/>
      <c r="AH119" s="73" t="str">
        <f>IF(AC119=[1]Clasificación!$B$9,[1]Clasificación!$C$9,IF(AC119=[1]Clasificación!$B$10,[1]Clasificación!$C$10,IF(OR(AC119=[1]Clasificación!$B$11,AC119=[1]Clasificación!$C$11),[1]Clasificación!$C$11,"Por clasificar")))</f>
        <v>Pública</v>
      </c>
      <c r="AI119" s="67" t="str">
        <f>IF(OR(AD119=[1]Clasificación!$B$15,AD119=[1]Clasificación!$B$16),[1]Clasificación!$C$15,IF(AD119=[1]Clasificación!$B$17,[1]Clasificación!$C$17,"Por clasificar"))</f>
        <v>Crítica</v>
      </c>
      <c r="AJ119" s="67" t="str">
        <f>IF(OR(AE119=[1]Clasificación!$B$22,AE119=[1]Clasificación!$B$23),[1]Clasificación!$C$22,IF(AE119=[1]Clasificación!$B$24,[1]Clasificación!$C$24,"Por clasificar"))</f>
        <v>No Crítica</v>
      </c>
      <c r="AK119" s="148"/>
    </row>
    <row r="120" spans="1:37" ht="33.75" customHeight="1">
      <c r="A120" s="61">
        <v>112</v>
      </c>
      <c r="B120" s="151" t="s">
        <v>40</v>
      </c>
      <c r="C120" s="138" t="s">
        <v>100</v>
      </c>
      <c r="D120" s="138" t="s">
        <v>42</v>
      </c>
      <c r="E120" s="152" t="s">
        <v>133</v>
      </c>
      <c r="F120" s="152" t="s">
        <v>134</v>
      </c>
      <c r="G120" s="153"/>
      <c r="H120" s="67" t="s">
        <v>45</v>
      </c>
      <c r="I120" s="154"/>
      <c r="J120" s="153" t="s">
        <v>46</v>
      </c>
      <c r="K120" s="153" t="s">
        <v>46</v>
      </c>
      <c r="L120" s="153" t="s">
        <v>46</v>
      </c>
      <c r="M120" s="153" t="s">
        <v>46</v>
      </c>
      <c r="N120" s="153" t="s">
        <v>47</v>
      </c>
      <c r="O120" s="154"/>
      <c r="P120" s="153" t="s">
        <v>61</v>
      </c>
      <c r="Q120" s="153" t="s">
        <v>46</v>
      </c>
      <c r="R120" s="154"/>
      <c r="S120" s="153" t="s">
        <v>49</v>
      </c>
      <c r="T120" s="153">
        <v>11</v>
      </c>
      <c r="U120" s="154"/>
      <c r="V120" s="149" t="s">
        <v>50</v>
      </c>
      <c r="W120" s="149"/>
      <c r="X120" s="149"/>
      <c r="Y120" s="154"/>
      <c r="Z120" s="155" t="s">
        <v>100</v>
      </c>
      <c r="AA120" s="155" t="s">
        <v>41</v>
      </c>
      <c r="AB120" s="156"/>
      <c r="AC120" s="72" t="s">
        <v>52</v>
      </c>
      <c r="AD120" s="75" t="s">
        <v>53</v>
      </c>
      <c r="AE120" s="75" t="s">
        <v>52</v>
      </c>
      <c r="AF120" s="157" t="s">
        <v>135</v>
      </c>
      <c r="AG120" s="154"/>
      <c r="AH120" s="73" t="str">
        <f>IF(AC120=[1]Clasificación!$B$9,[1]Clasificación!$C$9,IF(AC120=[1]Clasificación!$B$10,[1]Clasificación!$C$10,IF(OR(AC120=[1]Clasificación!$B$11,AC120=[1]Clasificación!$C$11),[1]Clasificación!$C$11,"Por clasificar")))</f>
        <v>Pública</v>
      </c>
      <c r="AI120" s="67" t="str">
        <f>IF(OR(AD120=[1]Clasificación!$B$15,AD120=[1]Clasificación!$B$16),[1]Clasificación!$C$15,IF(AD120=[1]Clasificación!$B$17,[1]Clasificación!$C$17,"Por clasificar"))</f>
        <v>Crítica</v>
      </c>
      <c r="AJ120" s="67" t="str">
        <f>IF(OR(AE120=[1]Clasificación!$B$22,AE120=[1]Clasificación!$B$23),[1]Clasificación!$C$22,IF(AE120=[1]Clasificación!$B$24,[1]Clasificación!$C$24,"Por clasificar"))</f>
        <v>No Crítica</v>
      </c>
      <c r="AK120" s="158"/>
    </row>
    <row r="121" spans="1:37" ht="33.75" customHeight="1">
      <c r="A121" s="61">
        <v>113</v>
      </c>
      <c r="B121" s="151" t="s">
        <v>40</v>
      </c>
      <c r="C121" s="138" t="s">
        <v>100</v>
      </c>
      <c r="D121" s="138" t="s">
        <v>42</v>
      </c>
      <c r="E121" s="152" t="s">
        <v>101</v>
      </c>
      <c r="F121" s="152" t="s">
        <v>134</v>
      </c>
      <c r="G121" s="153"/>
      <c r="H121" s="153" t="s">
        <v>64</v>
      </c>
      <c r="I121" s="154"/>
      <c r="J121" s="153" t="s">
        <v>46</v>
      </c>
      <c r="K121" s="153" t="s">
        <v>46</v>
      </c>
      <c r="L121" s="153" t="s">
        <v>46</v>
      </c>
      <c r="M121" s="153" t="s">
        <v>46</v>
      </c>
      <c r="N121" s="153" t="s">
        <v>47</v>
      </c>
      <c r="O121" s="154"/>
      <c r="P121" s="67" t="s">
        <v>65</v>
      </c>
      <c r="Q121" s="153" t="s">
        <v>91</v>
      </c>
      <c r="R121" s="154"/>
      <c r="S121" s="153" t="s">
        <v>64</v>
      </c>
      <c r="T121" s="153">
        <v>1</v>
      </c>
      <c r="U121" s="154"/>
      <c r="V121" s="149"/>
      <c r="W121" s="149" t="s">
        <v>50</v>
      </c>
      <c r="X121" s="149"/>
      <c r="Y121" s="154"/>
      <c r="Z121" s="71" t="s">
        <v>66</v>
      </c>
      <c r="AA121" s="155" t="s">
        <v>41</v>
      </c>
      <c r="AB121" s="156"/>
      <c r="AC121" s="72" t="s">
        <v>52</v>
      </c>
      <c r="AD121" s="75" t="s">
        <v>53</v>
      </c>
      <c r="AE121" s="75" t="s">
        <v>52</v>
      </c>
      <c r="AF121" s="124" t="str">
        <f t="shared" ref="AF121:AF125" si="6">IF( OR(AC121="Alto",AD121="Alto",AE121="Alto"),"Crítico","No Crítico")</f>
        <v>No Crítico</v>
      </c>
      <c r="AG121" s="154"/>
      <c r="AH121" s="73" t="str">
        <f>IF(AC121=[1]Clasificación!$B$9,[1]Clasificación!$C$9,IF(AC121=[1]Clasificación!$B$10,[1]Clasificación!$C$10,IF(OR(AC121=[1]Clasificación!$B$11,AC121=[1]Clasificación!$C$11),[1]Clasificación!$C$11,"Por clasificar")))</f>
        <v>Pública</v>
      </c>
      <c r="AI121" s="67" t="str">
        <f>IF(OR(AD121=[1]Clasificación!$B$15,AD121=[1]Clasificación!$B$16),[1]Clasificación!$C$15,IF(AD121=[1]Clasificación!$B$17,[1]Clasificación!$C$17,"Por clasificar"))</f>
        <v>Crítica</v>
      </c>
      <c r="AJ121" s="67" t="str">
        <f>IF(OR(AE121=[1]Clasificación!$B$22,AE121=[1]Clasificación!$B$23),[1]Clasificación!$C$22,IF(AE121=[1]Clasificación!$B$24,[1]Clasificación!$C$24,"Por clasificar"))</f>
        <v>No Crítica</v>
      </c>
      <c r="AK121" s="158"/>
    </row>
    <row r="122" spans="1:37" ht="33.75" customHeight="1">
      <c r="A122" s="61">
        <v>114</v>
      </c>
      <c r="B122" s="151" t="s">
        <v>40</v>
      </c>
      <c r="C122" s="138" t="s">
        <v>100</v>
      </c>
      <c r="D122" s="138" t="s">
        <v>42</v>
      </c>
      <c r="E122" s="152" t="s">
        <v>104</v>
      </c>
      <c r="F122" s="152" t="s">
        <v>134</v>
      </c>
      <c r="G122" s="153"/>
      <c r="H122" s="153" t="s">
        <v>64</v>
      </c>
      <c r="I122" s="154"/>
      <c r="J122" s="153" t="s">
        <v>46</v>
      </c>
      <c r="K122" s="153" t="s">
        <v>46</v>
      </c>
      <c r="L122" s="153" t="s">
        <v>46</v>
      </c>
      <c r="M122" s="153" t="s">
        <v>46</v>
      </c>
      <c r="N122" s="153" t="s">
        <v>47</v>
      </c>
      <c r="O122" s="154"/>
      <c r="P122" s="67" t="s">
        <v>65</v>
      </c>
      <c r="Q122" s="153" t="s">
        <v>91</v>
      </c>
      <c r="R122" s="154"/>
      <c r="S122" s="153" t="s">
        <v>64</v>
      </c>
      <c r="T122" s="153">
        <v>2</v>
      </c>
      <c r="U122" s="154"/>
      <c r="V122" s="149"/>
      <c r="W122" s="149" t="s">
        <v>50</v>
      </c>
      <c r="X122" s="149"/>
      <c r="Y122" s="154"/>
      <c r="Z122" s="71" t="s">
        <v>66</v>
      </c>
      <c r="AA122" s="155" t="s">
        <v>41</v>
      </c>
      <c r="AB122" s="156"/>
      <c r="AC122" s="72" t="s">
        <v>52</v>
      </c>
      <c r="AD122" s="75" t="s">
        <v>53</v>
      </c>
      <c r="AE122" s="75" t="s">
        <v>52</v>
      </c>
      <c r="AF122" s="124" t="str">
        <f t="shared" si="6"/>
        <v>No Crítico</v>
      </c>
      <c r="AG122" s="154"/>
      <c r="AH122" s="73" t="str">
        <f>IF(AC122=[1]Clasificación!$B$9,[1]Clasificación!$C$9,IF(AC122=[1]Clasificación!$B$10,[1]Clasificación!$C$10,IF(OR(AC122=[1]Clasificación!$B$11,AC122=[1]Clasificación!$C$11),[1]Clasificación!$C$11,"Por clasificar")))</f>
        <v>Pública</v>
      </c>
      <c r="AI122" s="67" t="str">
        <f>IF(OR(AD122=[1]Clasificación!$B$15,AD122=[1]Clasificación!$B$16),[1]Clasificación!$C$15,IF(AD122=[1]Clasificación!$B$17,[1]Clasificación!$C$17,"Por clasificar"))</f>
        <v>Crítica</v>
      </c>
      <c r="AJ122" s="67" t="str">
        <f>IF(OR(AE122=[1]Clasificación!$B$22,AE122=[1]Clasificación!$B$23),[1]Clasificación!$C$22,IF(AE122=[1]Clasificación!$B$24,[1]Clasificación!$C$24,"Por clasificar"))</f>
        <v>No Crítica</v>
      </c>
      <c r="AK122" s="158"/>
    </row>
    <row r="123" spans="1:37" ht="33.75" customHeight="1">
      <c r="A123" s="61">
        <v>115</v>
      </c>
      <c r="B123" s="151" t="s">
        <v>40</v>
      </c>
      <c r="C123" s="138" t="s">
        <v>100</v>
      </c>
      <c r="D123" s="138" t="s">
        <v>42</v>
      </c>
      <c r="E123" s="152" t="s">
        <v>69</v>
      </c>
      <c r="F123" s="152" t="s">
        <v>134</v>
      </c>
      <c r="G123" s="153"/>
      <c r="H123" s="153" t="s">
        <v>64</v>
      </c>
      <c r="I123" s="154"/>
      <c r="J123" s="153" t="s">
        <v>46</v>
      </c>
      <c r="K123" s="153" t="s">
        <v>46</v>
      </c>
      <c r="L123" s="153" t="s">
        <v>46</v>
      </c>
      <c r="M123" s="153" t="s">
        <v>46</v>
      </c>
      <c r="N123" s="153" t="s">
        <v>47</v>
      </c>
      <c r="O123" s="154"/>
      <c r="P123" s="67" t="s">
        <v>65</v>
      </c>
      <c r="Q123" s="153" t="s">
        <v>91</v>
      </c>
      <c r="R123" s="154"/>
      <c r="S123" s="153" t="s">
        <v>64</v>
      </c>
      <c r="T123" s="153">
        <v>1</v>
      </c>
      <c r="U123" s="154"/>
      <c r="V123" s="149"/>
      <c r="W123" s="149" t="s">
        <v>50</v>
      </c>
      <c r="X123" s="149"/>
      <c r="Y123" s="154"/>
      <c r="Z123" s="71" t="s">
        <v>66</v>
      </c>
      <c r="AA123" s="155" t="s">
        <v>41</v>
      </c>
      <c r="AB123" s="156"/>
      <c r="AC123" s="72" t="s">
        <v>52</v>
      </c>
      <c r="AD123" s="75" t="s">
        <v>53</v>
      </c>
      <c r="AE123" s="75" t="s">
        <v>52</v>
      </c>
      <c r="AF123" s="124" t="str">
        <f t="shared" si="6"/>
        <v>No Crítico</v>
      </c>
      <c r="AG123" s="154"/>
      <c r="AH123" s="73" t="str">
        <f>IF(AC123=[1]Clasificación!$B$9,[1]Clasificación!$C$9,IF(AC123=[1]Clasificación!$B$10,[1]Clasificación!$C$10,IF(OR(AC123=[1]Clasificación!$B$11,AC123=[1]Clasificación!$C$11),[1]Clasificación!$C$11,"Por clasificar")))</f>
        <v>Pública</v>
      </c>
      <c r="AI123" s="67" t="str">
        <f>IF(OR(AD123=[1]Clasificación!$B$15,AD123=[1]Clasificación!$B$16),[1]Clasificación!$C$15,IF(AD123=[1]Clasificación!$B$17,[1]Clasificación!$C$17,"Por clasificar"))</f>
        <v>Crítica</v>
      </c>
      <c r="AJ123" s="67" t="str">
        <f>IF(OR(AE123=[1]Clasificación!$B$22,AE123=[1]Clasificación!$B$23),[1]Clasificación!$C$22,IF(AE123=[1]Clasificación!$B$24,[1]Clasificación!$C$24,"Por clasificar"))</f>
        <v>No Crítica</v>
      </c>
      <c r="AK123" s="158"/>
    </row>
    <row r="124" spans="1:37" ht="33.75" customHeight="1">
      <c r="A124" s="61">
        <v>116</v>
      </c>
      <c r="B124" s="151" t="s">
        <v>40</v>
      </c>
      <c r="C124" s="138" t="s">
        <v>100</v>
      </c>
      <c r="D124" s="138" t="s">
        <v>42</v>
      </c>
      <c r="E124" s="152" t="s">
        <v>80</v>
      </c>
      <c r="F124" s="152" t="s">
        <v>134</v>
      </c>
      <c r="G124" s="153"/>
      <c r="H124" s="153" t="s">
        <v>64</v>
      </c>
      <c r="I124" s="154"/>
      <c r="J124" s="153" t="s">
        <v>46</v>
      </c>
      <c r="K124" s="153" t="s">
        <v>46</v>
      </c>
      <c r="L124" s="153" t="s">
        <v>46</v>
      </c>
      <c r="M124" s="153" t="s">
        <v>46</v>
      </c>
      <c r="N124" s="153" t="s">
        <v>47</v>
      </c>
      <c r="O124" s="154"/>
      <c r="P124" s="67" t="s">
        <v>65</v>
      </c>
      <c r="Q124" s="153" t="s">
        <v>91</v>
      </c>
      <c r="R124" s="154"/>
      <c r="S124" s="153" t="s">
        <v>64</v>
      </c>
      <c r="T124" s="153">
        <v>2</v>
      </c>
      <c r="U124" s="154"/>
      <c r="V124" s="149"/>
      <c r="W124" s="149" t="s">
        <v>50</v>
      </c>
      <c r="X124" s="149"/>
      <c r="Y124" s="154"/>
      <c r="Z124" s="71" t="s">
        <v>66</v>
      </c>
      <c r="AA124" s="155" t="s">
        <v>41</v>
      </c>
      <c r="AB124" s="156"/>
      <c r="AC124" s="72" t="s">
        <v>52</v>
      </c>
      <c r="AD124" s="75" t="s">
        <v>53</v>
      </c>
      <c r="AE124" s="75" t="s">
        <v>52</v>
      </c>
      <c r="AF124" s="124" t="str">
        <f t="shared" si="6"/>
        <v>No Crítico</v>
      </c>
      <c r="AG124" s="154"/>
      <c r="AH124" s="73" t="str">
        <f>IF(AC124=[1]Clasificación!$B$9,[1]Clasificación!$C$9,IF(AC124=[1]Clasificación!$B$10,[1]Clasificación!$C$10,IF(OR(AC124=[1]Clasificación!$B$11,AC124=[1]Clasificación!$C$11),[1]Clasificación!$C$11,"Por clasificar")))</f>
        <v>Pública</v>
      </c>
      <c r="AI124" s="67" t="str">
        <f>IF(OR(AD124=[1]Clasificación!$B$15,AD124=[1]Clasificación!$B$16),[1]Clasificación!$C$15,IF(AD124=[1]Clasificación!$B$17,[1]Clasificación!$C$17,"Por clasificar"))</f>
        <v>Crítica</v>
      </c>
      <c r="AJ124" s="67" t="str">
        <f>IF(OR(AE124=[1]Clasificación!$B$22,AE124=[1]Clasificación!$B$23),[1]Clasificación!$C$22,IF(AE124=[1]Clasificación!$B$24,[1]Clasificación!$C$24,"Por clasificar"))</f>
        <v>No Crítica</v>
      </c>
      <c r="AK124" s="158"/>
    </row>
    <row r="125" spans="1:37" ht="33.75" customHeight="1">
      <c r="A125" s="61">
        <v>117</v>
      </c>
      <c r="B125" s="151" t="s">
        <v>40</v>
      </c>
      <c r="C125" s="138" t="s">
        <v>100</v>
      </c>
      <c r="D125" s="138" t="s">
        <v>42</v>
      </c>
      <c r="E125" s="152" t="s">
        <v>72</v>
      </c>
      <c r="F125" s="152" t="s">
        <v>134</v>
      </c>
      <c r="G125" s="153"/>
      <c r="H125" s="153" t="s">
        <v>64</v>
      </c>
      <c r="I125" s="154"/>
      <c r="J125" s="153" t="s">
        <v>46</v>
      </c>
      <c r="K125" s="153" t="s">
        <v>46</v>
      </c>
      <c r="L125" s="153" t="s">
        <v>46</v>
      </c>
      <c r="M125" s="153" t="s">
        <v>46</v>
      </c>
      <c r="N125" s="153" t="s">
        <v>47</v>
      </c>
      <c r="O125" s="154"/>
      <c r="P125" s="67" t="s">
        <v>65</v>
      </c>
      <c r="Q125" s="153" t="s">
        <v>91</v>
      </c>
      <c r="R125" s="154"/>
      <c r="S125" s="153" t="s">
        <v>64</v>
      </c>
      <c r="T125" s="153">
        <v>2</v>
      </c>
      <c r="U125" s="154"/>
      <c r="V125" s="149"/>
      <c r="W125" s="149" t="s">
        <v>50</v>
      </c>
      <c r="X125" s="149"/>
      <c r="Y125" s="154"/>
      <c r="Z125" s="71" t="s">
        <v>66</v>
      </c>
      <c r="AA125" s="155" t="s">
        <v>41</v>
      </c>
      <c r="AB125" s="156"/>
      <c r="AC125" s="72" t="s">
        <v>52</v>
      </c>
      <c r="AD125" s="75" t="s">
        <v>53</v>
      </c>
      <c r="AE125" s="75" t="s">
        <v>52</v>
      </c>
      <c r="AF125" s="124" t="str">
        <f t="shared" si="6"/>
        <v>No Crítico</v>
      </c>
      <c r="AG125" s="154"/>
      <c r="AH125" s="73" t="str">
        <f>IF(AC125=[1]Clasificación!$B$9,[1]Clasificación!$C$9,IF(AC125=[1]Clasificación!$B$10,[1]Clasificación!$C$10,IF(OR(AC125=[1]Clasificación!$B$11,AC125=[1]Clasificación!$C$11),[1]Clasificación!$C$11,"Por clasificar")))</f>
        <v>Pública</v>
      </c>
      <c r="AI125" s="67" t="str">
        <f>IF(OR(AD125=[1]Clasificación!$B$15,AD125=[1]Clasificación!$B$16),[1]Clasificación!$C$15,IF(AD125=[1]Clasificación!$B$17,[1]Clasificación!$C$17,"Por clasificar"))</f>
        <v>Crítica</v>
      </c>
      <c r="AJ125" s="67" t="str">
        <f>IF(OR(AE125=[1]Clasificación!$B$22,AE125=[1]Clasificación!$B$23),[1]Clasificación!$C$22,IF(AE125=[1]Clasificación!$B$24,[1]Clasificación!$C$24,"Por clasificar"))</f>
        <v>No Crítica</v>
      </c>
      <c r="AK125" s="158"/>
    </row>
    <row r="126" spans="1:37" ht="33.75" customHeight="1">
      <c r="A126" s="61">
        <v>118</v>
      </c>
      <c r="B126" s="151" t="s">
        <v>74</v>
      </c>
      <c r="C126" s="138" t="s">
        <v>108</v>
      </c>
      <c r="D126" s="138" t="s">
        <v>42</v>
      </c>
      <c r="E126" s="152" t="s">
        <v>133</v>
      </c>
      <c r="F126" s="152" t="s">
        <v>134</v>
      </c>
      <c r="G126" s="153"/>
      <c r="H126" s="67" t="s">
        <v>45</v>
      </c>
      <c r="I126" s="154"/>
      <c r="J126" s="159" t="s">
        <v>46</v>
      </c>
      <c r="K126" s="159" t="s">
        <v>46</v>
      </c>
      <c r="L126" s="159" t="s">
        <v>46</v>
      </c>
      <c r="M126" s="159" t="s">
        <v>46</v>
      </c>
      <c r="N126" s="159" t="s">
        <v>47</v>
      </c>
      <c r="O126" s="154"/>
      <c r="P126" s="159" t="s">
        <v>48</v>
      </c>
      <c r="Q126" s="159" t="s">
        <v>46</v>
      </c>
      <c r="R126" s="154"/>
      <c r="S126" s="159" t="s">
        <v>49</v>
      </c>
      <c r="T126" s="159">
        <v>1</v>
      </c>
      <c r="U126" s="154"/>
      <c r="V126" s="149"/>
      <c r="W126" s="149" t="s">
        <v>50</v>
      </c>
      <c r="X126" s="149"/>
      <c r="Y126" s="154"/>
      <c r="Z126" s="155" t="s">
        <v>108</v>
      </c>
      <c r="AA126" s="155" t="s">
        <v>41</v>
      </c>
      <c r="AB126" s="156"/>
      <c r="AC126" s="72" t="s">
        <v>52</v>
      </c>
      <c r="AD126" s="75" t="s">
        <v>53</v>
      </c>
      <c r="AE126" s="75" t="s">
        <v>52</v>
      </c>
      <c r="AF126" s="157" t="s">
        <v>135</v>
      </c>
      <c r="AG126" s="154"/>
      <c r="AH126" s="73" t="str">
        <f>IF(AC126=[1]Clasificación!$B$9,[1]Clasificación!$C$9,IF(AC126=[1]Clasificación!$B$10,[1]Clasificación!$C$10,IF(OR(AC126=[1]Clasificación!$B$11,AC126=[1]Clasificación!$C$11),[1]Clasificación!$C$11,"Por clasificar")))</f>
        <v>Pública</v>
      </c>
      <c r="AI126" s="67" t="str">
        <f>IF(OR(AD126=[1]Clasificación!$B$15,AD126=[1]Clasificación!$B$16),[1]Clasificación!$C$15,IF(AD126=[1]Clasificación!$B$17,[1]Clasificación!$C$17,"Por clasificar"))</f>
        <v>Crítica</v>
      </c>
      <c r="AJ126" s="67" t="str">
        <f>IF(OR(AE126=[1]Clasificación!$B$22,AE126=[1]Clasificación!$B$23),[1]Clasificación!$C$22,IF(AE126=[1]Clasificación!$B$24,[1]Clasificación!$C$24,"Por clasificar"))</f>
        <v>No Crítica</v>
      </c>
      <c r="AK126" s="158"/>
    </row>
    <row r="127" spans="1:37" ht="33.75" customHeight="1">
      <c r="A127" s="61">
        <v>119</v>
      </c>
      <c r="B127" s="151" t="s">
        <v>74</v>
      </c>
      <c r="C127" s="138" t="s">
        <v>108</v>
      </c>
      <c r="D127" s="138" t="s">
        <v>42</v>
      </c>
      <c r="E127" s="152" t="s">
        <v>104</v>
      </c>
      <c r="F127" s="152" t="s">
        <v>134</v>
      </c>
      <c r="G127" s="153"/>
      <c r="H127" s="153" t="s">
        <v>64</v>
      </c>
      <c r="I127" s="154"/>
      <c r="J127" s="153" t="s">
        <v>46</v>
      </c>
      <c r="K127" s="153" t="s">
        <v>46</v>
      </c>
      <c r="L127" s="153" t="s">
        <v>46</v>
      </c>
      <c r="M127" s="153" t="s">
        <v>46</v>
      </c>
      <c r="N127" s="153" t="s">
        <v>47</v>
      </c>
      <c r="O127" s="154"/>
      <c r="P127" s="67" t="s">
        <v>65</v>
      </c>
      <c r="Q127" s="153" t="s">
        <v>91</v>
      </c>
      <c r="R127" s="154"/>
      <c r="S127" s="153" t="s">
        <v>64</v>
      </c>
      <c r="T127" s="153">
        <v>1</v>
      </c>
      <c r="U127" s="154"/>
      <c r="V127" s="149"/>
      <c r="W127" s="149" t="s">
        <v>50</v>
      </c>
      <c r="X127" s="149"/>
      <c r="Y127" s="154"/>
      <c r="Z127" s="71" t="s">
        <v>66</v>
      </c>
      <c r="AA127" s="155" t="s">
        <v>41</v>
      </c>
      <c r="AB127" s="156"/>
      <c r="AC127" s="72" t="s">
        <v>52</v>
      </c>
      <c r="AD127" s="75" t="s">
        <v>53</v>
      </c>
      <c r="AE127" s="75" t="s">
        <v>52</v>
      </c>
      <c r="AF127" s="124" t="str">
        <f t="shared" ref="AF127:AF130" si="7">IF( OR(AC127="Alto",AD127="Alto",AE127="Alto"),"Crítico","No Crítico")</f>
        <v>No Crítico</v>
      </c>
      <c r="AG127" s="154"/>
      <c r="AH127" s="73" t="str">
        <f>IF(AC127=[1]Clasificación!$B$9,[1]Clasificación!$C$9,IF(AC127=[1]Clasificación!$B$10,[1]Clasificación!$C$10,IF(OR(AC127=[1]Clasificación!$B$11,AC127=[1]Clasificación!$C$11),[1]Clasificación!$C$11,"Por clasificar")))</f>
        <v>Pública</v>
      </c>
      <c r="AI127" s="67" t="str">
        <f>IF(OR(AD127=[1]Clasificación!$B$15,AD127=[1]Clasificación!$B$16),[1]Clasificación!$C$15,IF(AD127=[1]Clasificación!$B$17,[1]Clasificación!$C$17,"Por clasificar"))</f>
        <v>Crítica</v>
      </c>
      <c r="AJ127" s="67" t="str">
        <f>IF(OR(AE127=[1]Clasificación!$B$22,AE127=[1]Clasificación!$B$23),[1]Clasificación!$C$22,IF(AE127=[1]Clasificación!$B$24,[1]Clasificación!$C$24,"Por clasificar"))</f>
        <v>No Crítica</v>
      </c>
      <c r="AK127" s="158"/>
    </row>
    <row r="128" spans="1:37" ht="33.75" customHeight="1">
      <c r="A128" s="61">
        <v>120</v>
      </c>
      <c r="B128" s="151" t="s">
        <v>74</v>
      </c>
      <c r="C128" s="138" t="s">
        <v>108</v>
      </c>
      <c r="D128" s="138" t="s">
        <v>42</v>
      </c>
      <c r="E128" s="152" t="s">
        <v>69</v>
      </c>
      <c r="F128" s="152" t="s">
        <v>134</v>
      </c>
      <c r="G128" s="153"/>
      <c r="H128" s="153" t="s">
        <v>64</v>
      </c>
      <c r="I128" s="154"/>
      <c r="J128" s="153" t="s">
        <v>46</v>
      </c>
      <c r="K128" s="153" t="s">
        <v>46</v>
      </c>
      <c r="L128" s="153" t="s">
        <v>46</v>
      </c>
      <c r="M128" s="153" t="s">
        <v>46</v>
      </c>
      <c r="N128" s="153" t="s">
        <v>47</v>
      </c>
      <c r="O128" s="154"/>
      <c r="P128" s="67" t="s">
        <v>65</v>
      </c>
      <c r="Q128" s="153" t="s">
        <v>91</v>
      </c>
      <c r="R128" s="154"/>
      <c r="S128" s="153" t="s">
        <v>64</v>
      </c>
      <c r="T128" s="153">
        <v>1</v>
      </c>
      <c r="U128" s="154"/>
      <c r="V128" s="149"/>
      <c r="W128" s="149" t="s">
        <v>50</v>
      </c>
      <c r="X128" s="149"/>
      <c r="Y128" s="154"/>
      <c r="Z128" s="71" t="s">
        <v>66</v>
      </c>
      <c r="AA128" s="155" t="s">
        <v>41</v>
      </c>
      <c r="AB128" s="156"/>
      <c r="AC128" s="72" t="s">
        <v>52</v>
      </c>
      <c r="AD128" s="75" t="s">
        <v>53</v>
      </c>
      <c r="AE128" s="75" t="s">
        <v>52</v>
      </c>
      <c r="AF128" s="124" t="str">
        <f t="shared" si="7"/>
        <v>No Crítico</v>
      </c>
      <c r="AG128" s="154"/>
      <c r="AH128" s="73" t="str">
        <f>IF(AC128=[1]Clasificación!$B$9,[1]Clasificación!$C$9,IF(AC128=[1]Clasificación!$B$10,[1]Clasificación!$C$10,IF(OR(AC128=[1]Clasificación!$B$11,AC128=[1]Clasificación!$C$11),[1]Clasificación!$C$11,"Por clasificar")))</f>
        <v>Pública</v>
      </c>
      <c r="AI128" s="67" t="str">
        <f>IF(OR(AD128=[1]Clasificación!$B$15,AD128=[1]Clasificación!$B$16),[1]Clasificación!$C$15,IF(AD128=[1]Clasificación!$B$17,[1]Clasificación!$C$17,"Por clasificar"))</f>
        <v>Crítica</v>
      </c>
      <c r="AJ128" s="67" t="str">
        <f>IF(OR(AE128=[1]Clasificación!$B$22,AE128=[1]Clasificación!$B$23),[1]Clasificación!$C$22,IF(AE128=[1]Clasificación!$B$24,[1]Clasificación!$C$24,"Por clasificar"))</f>
        <v>No Crítica</v>
      </c>
      <c r="AK128" s="158"/>
    </row>
    <row r="129" spans="1:37" ht="33.75" customHeight="1">
      <c r="A129" s="61">
        <v>121</v>
      </c>
      <c r="B129" s="151" t="s">
        <v>74</v>
      </c>
      <c r="C129" s="138" t="s">
        <v>108</v>
      </c>
      <c r="D129" s="138" t="s">
        <v>42</v>
      </c>
      <c r="E129" s="152" t="s">
        <v>80</v>
      </c>
      <c r="F129" s="152" t="s">
        <v>134</v>
      </c>
      <c r="G129" s="153"/>
      <c r="H129" s="153" t="s">
        <v>64</v>
      </c>
      <c r="I129" s="154"/>
      <c r="J129" s="153" t="s">
        <v>46</v>
      </c>
      <c r="K129" s="153" t="s">
        <v>46</v>
      </c>
      <c r="L129" s="153" t="s">
        <v>46</v>
      </c>
      <c r="M129" s="153" t="s">
        <v>46</v>
      </c>
      <c r="N129" s="153" t="s">
        <v>47</v>
      </c>
      <c r="O129" s="154"/>
      <c r="P129" s="67" t="s">
        <v>65</v>
      </c>
      <c r="Q129" s="153" t="s">
        <v>91</v>
      </c>
      <c r="R129" s="154"/>
      <c r="S129" s="153" t="s">
        <v>64</v>
      </c>
      <c r="T129" s="153">
        <v>1</v>
      </c>
      <c r="U129" s="154"/>
      <c r="V129" s="149"/>
      <c r="W129" s="149" t="s">
        <v>50</v>
      </c>
      <c r="X129" s="149"/>
      <c r="Y129" s="154"/>
      <c r="Z129" s="71" t="s">
        <v>66</v>
      </c>
      <c r="AA129" s="155" t="s">
        <v>41</v>
      </c>
      <c r="AB129" s="156"/>
      <c r="AC129" s="72" t="s">
        <v>52</v>
      </c>
      <c r="AD129" s="75" t="s">
        <v>53</v>
      </c>
      <c r="AE129" s="75" t="s">
        <v>52</v>
      </c>
      <c r="AF129" s="124" t="str">
        <f t="shared" si="7"/>
        <v>No Crítico</v>
      </c>
      <c r="AG129" s="154"/>
      <c r="AH129" s="73" t="str">
        <f>IF(AC129=[1]Clasificación!$B$9,[1]Clasificación!$C$9,IF(AC129=[1]Clasificación!$B$10,[1]Clasificación!$C$10,IF(OR(AC129=[1]Clasificación!$B$11,AC129=[1]Clasificación!$C$11),[1]Clasificación!$C$11,"Por clasificar")))</f>
        <v>Pública</v>
      </c>
      <c r="AI129" s="67" t="str">
        <f>IF(OR(AD129=[1]Clasificación!$B$15,AD129=[1]Clasificación!$B$16),[1]Clasificación!$C$15,IF(AD129=[1]Clasificación!$B$17,[1]Clasificación!$C$17,"Por clasificar"))</f>
        <v>Crítica</v>
      </c>
      <c r="AJ129" s="67" t="str">
        <f>IF(OR(AE129=[1]Clasificación!$B$22,AE129=[1]Clasificación!$B$23),[1]Clasificación!$C$22,IF(AE129=[1]Clasificación!$B$24,[1]Clasificación!$C$24,"Por clasificar"))</f>
        <v>No Crítica</v>
      </c>
      <c r="AK129" s="158"/>
    </row>
    <row r="130" spans="1:37" ht="33.75" customHeight="1">
      <c r="A130" s="61">
        <v>122</v>
      </c>
      <c r="B130" s="151" t="s">
        <v>74</v>
      </c>
      <c r="C130" s="138" t="s">
        <v>108</v>
      </c>
      <c r="D130" s="138" t="s">
        <v>42</v>
      </c>
      <c r="E130" s="152" t="s">
        <v>72</v>
      </c>
      <c r="F130" s="152" t="s">
        <v>134</v>
      </c>
      <c r="G130" s="153"/>
      <c r="H130" s="153" t="s">
        <v>64</v>
      </c>
      <c r="I130" s="154"/>
      <c r="J130" s="153" t="s">
        <v>46</v>
      </c>
      <c r="K130" s="153" t="s">
        <v>46</v>
      </c>
      <c r="L130" s="153" t="s">
        <v>46</v>
      </c>
      <c r="M130" s="153" t="s">
        <v>46</v>
      </c>
      <c r="N130" s="153" t="s">
        <v>47</v>
      </c>
      <c r="O130" s="154"/>
      <c r="P130" s="67" t="s">
        <v>65</v>
      </c>
      <c r="Q130" s="153" t="s">
        <v>91</v>
      </c>
      <c r="R130" s="154"/>
      <c r="S130" s="153" t="s">
        <v>64</v>
      </c>
      <c r="T130" s="153">
        <v>1</v>
      </c>
      <c r="U130" s="154"/>
      <c r="V130" s="149"/>
      <c r="W130" s="149" t="s">
        <v>50</v>
      </c>
      <c r="X130" s="149"/>
      <c r="Y130" s="154"/>
      <c r="Z130" s="71" t="s">
        <v>66</v>
      </c>
      <c r="AA130" s="155" t="s">
        <v>41</v>
      </c>
      <c r="AB130" s="156"/>
      <c r="AC130" s="72" t="s">
        <v>52</v>
      </c>
      <c r="AD130" s="75" t="s">
        <v>53</v>
      </c>
      <c r="AE130" s="75" t="s">
        <v>52</v>
      </c>
      <c r="AF130" s="124" t="str">
        <f t="shared" si="7"/>
        <v>No Crítico</v>
      </c>
      <c r="AG130" s="154"/>
      <c r="AH130" s="73" t="str">
        <f>IF(AC130=[1]Clasificación!$B$9,[1]Clasificación!$C$9,IF(AC130=[1]Clasificación!$B$10,[1]Clasificación!$C$10,IF(OR(AC130=[1]Clasificación!$B$11,AC130=[1]Clasificación!$C$11),[1]Clasificación!$C$11,"Por clasificar")))</f>
        <v>Pública</v>
      </c>
      <c r="AI130" s="67" t="str">
        <f>IF(OR(AD130=[1]Clasificación!$B$15,AD130=[1]Clasificación!$B$16),[1]Clasificación!$C$15,IF(AD130=[1]Clasificación!$B$17,[1]Clasificación!$C$17,"Por clasificar"))</f>
        <v>Crítica</v>
      </c>
      <c r="AJ130" s="67" t="str">
        <f>IF(OR(AE130=[1]Clasificación!$B$22,AE130=[1]Clasificación!$B$23),[1]Clasificación!$C$22,IF(AE130=[1]Clasificación!$B$24,[1]Clasificación!$C$24,"Por clasificar"))</f>
        <v>No Crítica</v>
      </c>
      <c r="AK130" s="158"/>
    </row>
    <row r="131" spans="1:37" ht="33.75" customHeight="1">
      <c r="A131" s="61">
        <v>123</v>
      </c>
      <c r="B131" s="151" t="s">
        <v>74</v>
      </c>
      <c r="C131" s="138" t="s">
        <v>51</v>
      </c>
      <c r="D131" s="138" t="s">
        <v>42</v>
      </c>
      <c r="E131" s="152" t="s">
        <v>133</v>
      </c>
      <c r="F131" s="152" t="s">
        <v>134</v>
      </c>
      <c r="G131" s="153"/>
      <c r="H131" s="67" t="s">
        <v>45</v>
      </c>
      <c r="I131" s="154"/>
      <c r="J131" s="159" t="s">
        <v>46</v>
      </c>
      <c r="K131" s="159" t="s">
        <v>46</v>
      </c>
      <c r="L131" s="159" t="s">
        <v>46</v>
      </c>
      <c r="M131" s="159" t="s">
        <v>46</v>
      </c>
      <c r="N131" s="159" t="s">
        <v>47</v>
      </c>
      <c r="O131" s="154"/>
      <c r="P131" s="159" t="s">
        <v>48</v>
      </c>
      <c r="Q131" s="159" t="s">
        <v>46</v>
      </c>
      <c r="R131" s="154"/>
      <c r="S131" s="159" t="s">
        <v>49</v>
      </c>
      <c r="T131" s="159">
        <v>1</v>
      </c>
      <c r="U131" s="154"/>
      <c r="V131" s="149"/>
      <c r="W131" s="149" t="s">
        <v>50</v>
      </c>
      <c r="X131" s="149"/>
      <c r="Y131" s="154"/>
      <c r="Z131" s="155" t="s">
        <v>51</v>
      </c>
      <c r="AA131" s="155" t="s">
        <v>41</v>
      </c>
      <c r="AB131" s="156"/>
      <c r="AC131" s="72" t="s">
        <v>52</v>
      </c>
      <c r="AD131" s="75" t="s">
        <v>53</v>
      </c>
      <c r="AE131" s="75" t="s">
        <v>52</v>
      </c>
      <c r="AF131" s="157" t="s">
        <v>135</v>
      </c>
      <c r="AG131" s="154"/>
      <c r="AH131" s="73" t="str">
        <f>IF(AC131=[1]Clasificación!$B$9,[1]Clasificación!$C$9,IF(AC131=[1]Clasificación!$B$10,[1]Clasificación!$C$10,IF(OR(AC131=[1]Clasificación!$B$11,AC131=[1]Clasificación!$C$11),[1]Clasificación!$C$11,"Por clasificar")))</f>
        <v>Pública</v>
      </c>
      <c r="AI131" s="67" t="str">
        <f>IF(OR(AD131=[1]Clasificación!$B$15,AD131=[1]Clasificación!$B$16),[1]Clasificación!$C$15,IF(AD131=[1]Clasificación!$B$17,[1]Clasificación!$C$17,"Por clasificar"))</f>
        <v>Crítica</v>
      </c>
      <c r="AJ131" s="67" t="str">
        <f>IF(OR(AE131=[1]Clasificación!$B$22,AE131=[1]Clasificación!$B$23),[1]Clasificación!$C$22,IF(AE131=[1]Clasificación!$B$24,[1]Clasificación!$C$24,"Por clasificar"))</f>
        <v>No Crítica</v>
      </c>
      <c r="AK131" s="158"/>
    </row>
    <row r="132" spans="1:37" ht="33.75" customHeight="1">
      <c r="A132" s="61">
        <v>124</v>
      </c>
      <c r="B132" s="151" t="s">
        <v>74</v>
      </c>
      <c r="C132" s="138" t="s">
        <v>51</v>
      </c>
      <c r="D132" s="138" t="s">
        <v>42</v>
      </c>
      <c r="E132" s="152" t="s">
        <v>104</v>
      </c>
      <c r="F132" s="152" t="s">
        <v>134</v>
      </c>
      <c r="G132" s="153"/>
      <c r="H132" s="153" t="s">
        <v>64</v>
      </c>
      <c r="I132" s="154"/>
      <c r="J132" s="153" t="s">
        <v>46</v>
      </c>
      <c r="K132" s="153" t="s">
        <v>46</v>
      </c>
      <c r="L132" s="153" t="s">
        <v>46</v>
      </c>
      <c r="M132" s="153" t="s">
        <v>46</v>
      </c>
      <c r="N132" s="153" t="s">
        <v>47</v>
      </c>
      <c r="O132" s="154"/>
      <c r="P132" s="67" t="s">
        <v>65</v>
      </c>
      <c r="Q132" s="153" t="s">
        <v>91</v>
      </c>
      <c r="R132" s="154"/>
      <c r="S132" s="153" t="s">
        <v>64</v>
      </c>
      <c r="T132" s="153">
        <v>2</v>
      </c>
      <c r="U132" s="154"/>
      <c r="V132" s="149"/>
      <c r="W132" s="149" t="s">
        <v>50</v>
      </c>
      <c r="X132" s="149"/>
      <c r="Y132" s="154"/>
      <c r="Z132" s="71" t="s">
        <v>66</v>
      </c>
      <c r="AA132" s="155" t="s">
        <v>41</v>
      </c>
      <c r="AB132" s="156"/>
      <c r="AC132" s="72" t="s">
        <v>52</v>
      </c>
      <c r="AD132" s="75" t="s">
        <v>53</v>
      </c>
      <c r="AE132" s="75" t="s">
        <v>52</v>
      </c>
      <c r="AF132" s="124" t="str">
        <f t="shared" ref="AF132:AF137" si="8">IF( OR(AC132="Alto",AD132="Alto",AE132="Alto"),"Crítico","No Crítico")</f>
        <v>No Crítico</v>
      </c>
      <c r="AG132" s="154"/>
      <c r="AH132" s="73" t="str">
        <f>IF(AC132=[1]Clasificación!$B$9,[1]Clasificación!$C$9,IF(AC132=[1]Clasificación!$B$10,[1]Clasificación!$C$10,IF(OR(AC132=[1]Clasificación!$B$11,AC132=[1]Clasificación!$C$11),[1]Clasificación!$C$11,"Por clasificar")))</f>
        <v>Pública</v>
      </c>
      <c r="AI132" s="67" t="str">
        <f>IF(OR(AD132=[1]Clasificación!$B$15,AD132=[1]Clasificación!$B$16),[1]Clasificación!$C$15,IF(AD132=[1]Clasificación!$B$17,[1]Clasificación!$C$17,"Por clasificar"))</f>
        <v>Crítica</v>
      </c>
      <c r="AJ132" s="67" t="str">
        <f>IF(OR(AE132=[1]Clasificación!$B$22,AE132=[1]Clasificación!$B$23),[1]Clasificación!$C$22,IF(AE132=[1]Clasificación!$B$24,[1]Clasificación!$C$24,"Por clasificar"))</f>
        <v>No Crítica</v>
      </c>
      <c r="AK132" s="158"/>
    </row>
    <row r="133" spans="1:37" ht="33.75" customHeight="1">
      <c r="A133" s="61">
        <v>125</v>
      </c>
      <c r="B133" s="151" t="s">
        <v>74</v>
      </c>
      <c r="C133" s="138" t="s">
        <v>51</v>
      </c>
      <c r="D133" s="138" t="s">
        <v>42</v>
      </c>
      <c r="E133" s="152" t="s">
        <v>69</v>
      </c>
      <c r="F133" s="152" t="s">
        <v>134</v>
      </c>
      <c r="G133" s="153"/>
      <c r="H133" s="153" t="s">
        <v>64</v>
      </c>
      <c r="I133" s="154"/>
      <c r="J133" s="153" t="s">
        <v>46</v>
      </c>
      <c r="K133" s="153" t="s">
        <v>46</v>
      </c>
      <c r="L133" s="153" t="s">
        <v>46</v>
      </c>
      <c r="M133" s="153" t="s">
        <v>46</v>
      </c>
      <c r="N133" s="153" t="s">
        <v>47</v>
      </c>
      <c r="O133" s="154"/>
      <c r="P133" s="67" t="s">
        <v>65</v>
      </c>
      <c r="Q133" s="153" t="s">
        <v>91</v>
      </c>
      <c r="R133" s="154"/>
      <c r="S133" s="153" t="s">
        <v>64</v>
      </c>
      <c r="T133" s="153">
        <v>1</v>
      </c>
      <c r="U133" s="154"/>
      <c r="V133" s="149"/>
      <c r="W133" s="149" t="s">
        <v>50</v>
      </c>
      <c r="X133" s="149"/>
      <c r="Y133" s="154"/>
      <c r="Z133" s="71" t="s">
        <v>66</v>
      </c>
      <c r="AA133" s="155" t="s">
        <v>41</v>
      </c>
      <c r="AB133" s="156"/>
      <c r="AC133" s="72" t="s">
        <v>52</v>
      </c>
      <c r="AD133" s="75" t="s">
        <v>53</v>
      </c>
      <c r="AE133" s="75" t="s">
        <v>52</v>
      </c>
      <c r="AF133" s="124" t="str">
        <f t="shared" si="8"/>
        <v>No Crítico</v>
      </c>
      <c r="AG133" s="154"/>
      <c r="AH133" s="73" t="str">
        <f>IF(AC133=[1]Clasificación!$B$9,[1]Clasificación!$C$9,IF(AC133=[1]Clasificación!$B$10,[1]Clasificación!$C$10,IF(OR(AC133=[1]Clasificación!$B$11,AC133=[1]Clasificación!$C$11),[1]Clasificación!$C$11,"Por clasificar")))</f>
        <v>Pública</v>
      </c>
      <c r="AI133" s="67" t="str">
        <f>IF(OR(AD133=[1]Clasificación!$B$15,AD133=[1]Clasificación!$B$16),[1]Clasificación!$C$15,IF(AD133=[1]Clasificación!$B$17,[1]Clasificación!$C$17,"Por clasificar"))</f>
        <v>Crítica</v>
      </c>
      <c r="AJ133" s="67" t="str">
        <f>IF(OR(AE133=[1]Clasificación!$B$22,AE133=[1]Clasificación!$B$23),[1]Clasificación!$C$22,IF(AE133=[1]Clasificación!$B$24,[1]Clasificación!$C$24,"Por clasificar"))</f>
        <v>No Crítica</v>
      </c>
      <c r="AK133" s="158"/>
    </row>
    <row r="134" spans="1:37" ht="33.75" customHeight="1">
      <c r="A134" s="61">
        <v>126</v>
      </c>
      <c r="B134" s="151" t="s">
        <v>74</v>
      </c>
      <c r="C134" s="138" t="s">
        <v>51</v>
      </c>
      <c r="D134" s="138" t="s">
        <v>42</v>
      </c>
      <c r="E134" s="152" t="s">
        <v>77</v>
      </c>
      <c r="F134" s="152" t="s">
        <v>134</v>
      </c>
      <c r="G134" s="153"/>
      <c r="H134" s="153" t="s">
        <v>64</v>
      </c>
      <c r="I134" s="154"/>
      <c r="J134" s="153" t="s">
        <v>46</v>
      </c>
      <c r="K134" s="153" t="s">
        <v>46</v>
      </c>
      <c r="L134" s="153" t="s">
        <v>46</v>
      </c>
      <c r="M134" s="153" t="s">
        <v>46</v>
      </c>
      <c r="N134" s="153" t="s">
        <v>47</v>
      </c>
      <c r="O134" s="154"/>
      <c r="P134" s="67" t="s">
        <v>65</v>
      </c>
      <c r="Q134" s="153" t="s">
        <v>91</v>
      </c>
      <c r="R134" s="154"/>
      <c r="S134" s="153" t="s">
        <v>64</v>
      </c>
      <c r="T134" s="153">
        <v>39</v>
      </c>
      <c r="U134" s="154"/>
      <c r="V134" s="149"/>
      <c r="W134" s="149" t="s">
        <v>50</v>
      </c>
      <c r="X134" s="149"/>
      <c r="Y134" s="154"/>
      <c r="Z134" s="71" t="s">
        <v>66</v>
      </c>
      <c r="AA134" s="155" t="s">
        <v>41</v>
      </c>
      <c r="AB134" s="156"/>
      <c r="AC134" s="72" t="s">
        <v>52</v>
      </c>
      <c r="AD134" s="75" t="s">
        <v>53</v>
      </c>
      <c r="AE134" s="75" t="s">
        <v>52</v>
      </c>
      <c r="AF134" s="124" t="str">
        <f t="shared" si="8"/>
        <v>No Crítico</v>
      </c>
      <c r="AG134" s="154"/>
      <c r="AH134" s="73" t="str">
        <f>IF(AC134=[1]Clasificación!$B$9,[1]Clasificación!$C$9,IF(AC134=[1]Clasificación!$B$10,[1]Clasificación!$C$10,IF(OR(AC134=[1]Clasificación!$B$11,AC134=[1]Clasificación!$C$11),[1]Clasificación!$C$11,"Por clasificar")))</f>
        <v>Pública</v>
      </c>
      <c r="AI134" s="67" t="str">
        <f>IF(OR(AD134=[1]Clasificación!$B$15,AD134=[1]Clasificación!$B$16),[1]Clasificación!$C$15,IF(AD134=[1]Clasificación!$B$17,[1]Clasificación!$C$17,"Por clasificar"))</f>
        <v>Crítica</v>
      </c>
      <c r="AJ134" s="67" t="str">
        <f>IF(OR(AE134=[1]Clasificación!$B$22,AE134=[1]Clasificación!$B$23),[1]Clasificación!$C$22,IF(AE134=[1]Clasificación!$B$24,[1]Clasificación!$C$24,"Por clasificar"))</f>
        <v>No Crítica</v>
      </c>
      <c r="AK134" s="158"/>
    </row>
    <row r="135" spans="1:37" ht="33.75" customHeight="1">
      <c r="A135" s="61">
        <v>127</v>
      </c>
      <c r="B135" s="151" t="s">
        <v>74</v>
      </c>
      <c r="C135" s="138" t="s">
        <v>51</v>
      </c>
      <c r="D135" s="138" t="s">
        <v>42</v>
      </c>
      <c r="E135" s="152" t="s">
        <v>80</v>
      </c>
      <c r="F135" s="152" t="s">
        <v>134</v>
      </c>
      <c r="G135" s="153"/>
      <c r="H135" s="153" t="s">
        <v>64</v>
      </c>
      <c r="I135" s="154"/>
      <c r="J135" s="153" t="s">
        <v>46</v>
      </c>
      <c r="K135" s="153" t="s">
        <v>46</v>
      </c>
      <c r="L135" s="153" t="s">
        <v>46</v>
      </c>
      <c r="M135" s="153" t="s">
        <v>46</v>
      </c>
      <c r="N135" s="153" t="s">
        <v>47</v>
      </c>
      <c r="O135" s="154"/>
      <c r="P135" s="67" t="s">
        <v>65</v>
      </c>
      <c r="Q135" s="153" t="s">
        <v>91</v>
      </c>
      <c r="R135" s="154"/>
      <c r="S135" s="153" t="s">
        <v>64</v>
      </c>
      <c r="T135" s="153">
        <v>1</v>
      </c>
      <c r="U135" s="154"/>
      <c r="V135" s="149"/>
      <c r="W135" s="149" t="s">
        <v>50</v>
      </c>
      <c r="X135" s="149"/>
      <c r="Y135" s="154"/>
      <c r="Z135" s="71" t="s">
        <v>66</v>
      </c>
      <c r="AA135" s="155" t="s">
        <v>41</v>
      </c>
      <c r="AB135" s="156"/>
      <c r="AC135" s="72" t="s">
        <v>52</v>
      </c>
      <c r="AD135" s="75" t="s">
        <v>53</v>
      </c>
      <c r="AE135" s="75" t="s">
        <v>52</v>
      </c>
      <c r="AF135" s="124" t="str">
        <f t="shared" si="8"/>
        <v>No Crítico</v>
      </c>
      <c r="AG135" s="154"/>
      <c r="AH135" s="73" t="str">
        <f>IF(AC135=[1]Clasificación!$B$9,[1]Clasificación!$C$9,IF(AC135=[1]Clasificación!$B$10,[1]Clasificación!$C$10,IF(OR(AC135=[1]Clasificación!$B$11,AC135=[1]Clasificación!$C$11),[1]Clasificación!$C$11,"Por clasificar")))</f>
        <v>Pública</v>
      </c>
      <c r="AI135" s="67" t="str">
        <f>IF(OR(AD135=[1]Clasificación!$B$15,AD135=[1]Clasificación!$B$16),[1]Clasificación!$C$15,IF(AD135=[1]Clasificación!$B$17,[1]Clasificación!$C$17,"Por clasificar"))</f>
        <v>Crítica</v>
      </c>
      <c r="AJ135" s="67" t="str">
        <f>IF(OR(AE135=[1]Clasificación!$B$22,AE135=[1]Clasificación!$B$23),[1]Clasificación!$C$22,IF(AE135=[1]Clasificación!$B$24,[1]Clasificación!$C$24,"Por clasificar"))</f>
        <v>No Crítica</v>
      </c>
      <c r="AK135" s="158"/>
    </row>
    <row r="136" spans="1:37" ht="33.75" customHeight="1">
      <c r="A136" s="61">
        <v>128</v>
      </c>
      <c r="B136" s="151" t="s">
        <v>74</v>
      </c>
      <c r="C136" s="138" t="s">
        <v>51</v>
      </c>
      <c r="D136" s="138" t="s">
        <v>42</v>
      </c>
      <c r="E136" s="152" t="s">
        <v>81</v>
      </c>
      <c r="F136" s="152" t="s">
        <v>134</v>
      </c>
      <c r="G136" s="153"/>
      <c r="H136" s="153" t="s">
        <v>64</v>
      </c>
      <c r="I136" s="154"/>
      <c r="J136" s="153" t="s">
        <v>46</v>
      </c>
      <c r="K136" s="153" t="s">
        <v>46</v>
      </c>
      <c r="L136" s="153" t="s">
        <v>46</v>
      </c>
      <c r="M136" s="153" t="s">
        <v>46</v>
      </c>
      <c r="N136" s="153" t="s">
        <v>47</v>
      </c>
      <c r="O136" s="154"/>
      <c r="P136" s="67" t="s">
        <v>65</v>
      </c>
      <c r="Q136" s="153" t="s">
        <v>91</v>
      </c>
      <c r="R136" s="154"/>
      <c r="S136" s="153" t="s">
        <v>64</v>
      </c>
      <c r="T136" s="153">
        <v>17</v>
      </c>
      <c r="U136" s="154"/>
      <c r="V136" s="149"/>
      <c r="W136" s="149" t="s">
        <v>50</v>
      </c>
      <c r="X136" s="149"/>
      <c r="Y136" s="154"/>
      <c r="Z136" s="71" t="s">
        <v>66</v>
      </c>
      <c r="AA136" s="155" t="s">
        <v>41</v>
      </c>
      <c r="AB136" s="156"/>
      <c r="AC136" s="72" t="s">
        <v>52</v>
      </c>
      <c r="AD136" s="75" t="s">
        <v>53</v>
      </c>
      <c r="AE136" s="75" t="s">
        <v>52</v>
      </c>
      <c r="AF136" s="124" t="str">
        <f t="shared" si="8"/>
        <v>No Crítico</v>
      </c>
      <c r="AG136" s="154"/>
      <c r="AH136" s="73" t="str">
        <f>IF(AC136=[1]Clasificación!$B$9,[1]Clasificación!$C$9,IF(AC136=[1]Clasificación!$B$10,[1]Clasificación!$C$10,IF(OR(AC136=[1]Clasificación!$B$11,AC136=[1]Clasificación!$C$11),[1]Clasificación!$C$11,"Por clasificar")))</f>
        <v>Pública</v>
      </c>
      <c r="AI136" s="67" t="str">
        <f>IF(OR(AD136=[1]Clasificación!$B$15,AD136=[1]Clasificación!$B$16),[1]Clasificación!$C$15,IF(AD136=[1]Clasificación!$B$17,[1]Clasificación!$C$17,"Por clasificar"))</f>
        <v>Crítica</v>
      </c>
      <c r="AJ136" s="67" t="str">
        <f>IF(OR(AE136=[1]Clasificación!$B$22,AE136=[1]Clasificación!$B$23),[1]Clasificación!$C$22,IF(AE136=[1]Clasificación!$B$24,[1]Clasificación!$C$24,"Por clasificar"))</f>
        <v>No Crítica</v>
      </c>
      <c r="AK136" s="158"/>
    </row>
    <row r="137" spans="1:37" ht="33.75" customHeight="1">
      <c r="A137" s="61">
        <v>129</v>
      </c>
      <c r="B137" s="151" t="s">
        <v>74</v>
      </c>
      <c r="C137" s="138" t="s">
        <v>51</v>
      </c>
      <c r="D137" s="138" t="s">
        <v>42</v>
      </c>
      <c r="E137" s="152" t="s">
        <v>84</v>
      </c>
      <c r="F137" s="152" t="s">
        <v>134</v>
      </c>
      <c r="G137" s="153"/>
      <c r="H137" s="153" t="s">
        <v>64</v>
      </c>
      <c r="I137" s="154"/>
      <c r="J137" s="153" t="s">
        <v>46</v>
      </c>
      <c r="K137" s="153" t="s">
        <v>46</v>
      </c>
      <c r="L137" s="153" t="s">
        <v>46</v>
      </c>
      <c r="M137" s="153" t="s">
        <v>46</v>
      </c>
      <c r="N137" s="153" t="s">
        <v>47</v>
      </c>
      <c r="O137" s="154"/>
      <c r="P137" s="67" t="s">
        <v>65</v>
      </c>
      <c r="Q137" s="153" t="s">
        <v>91</v>
      </c>
      <c r="R137" s="154"/>
      <c r="S137" s="153" t="s">
        <v>64</v>
      </c>
      <c r="T137" s="153">
        <v>8</v>
      </c>
      <c r="U137" s="154"/>
      <c r="V137" s="149"/>
      <c r="W137" s="149" t="s">
        <v>50</v>
      </c>
      <c r="X137" s="149"/>
      <c r="Y137" s="154"/>
      <c r="Z137" s="71" t="s">
        <v>66</v>
      </c>
      <c r="AA137" s="155" t="s">
        <v>41</v>
      </c>
      <c r="AB137" s="156"/>
      <c r="AC137" s="72" t="s">
        <v>52</v>
      </c>
      <c r="AD137" s="75" t="s">
        <v>53</v>
      </c>
      <c r="AE137" s="75" t="s">
        <v>52</v>
      </c>
      <c r="AF137" s="124" t="str">
        <f t="shared" si="8"/>
        <v>No Crítico</v>
      </c>
      <c r="AG137" s="154"/>
      <c r="AH137" s="73" t="str">
        <f>IF(AC137=[1]Clasificación!$B$9,[1]Clasificación!$C$9,IF(AC137=[1]Clasificación!$B$10,[1]Clasificación!$C$10,IF(OR(AC137=[1]Clasificación!$B$11,AC137=[1]Clasificación!$C$11),[1]Clasificación!$C$11,"Por clasificar")))</f>
        <v>Pública</v>
      </c>
      <c r="AI137" s="67" t="str">
        <f>IF(OR(AD137=[1]Clasificación!$B$15,AD137=[1]Clasificación!$B$16),[1]Clasificación!$C$15,IF(AD137=[1]Clasificación!$B$17,[1]Clasificación!$C$17,"Por clasificar"))</f>
        <v>Crítica</v>
      </c>
      <c r="AJ137" s="67" t="str">
        <f>IF(OR(AE137=[1]Clasificación!$B$22,AE137=[1]Clasificación!$B$23),[1]Clasificación!$C$22,IF(AE137=[1]Clasificación!$B$24,[1]Clasificación!$C$24,"Por clasificar"))</f>
        <v>No Crítica</v>
      </c>
      <c r="AK137" s="158"/>
    </row>
    <row r="138" spans="1:37" ht="33.75" customHeight="1">
      <c r="A138" s="61">
        <v>130</v>
      </c>
      <c r="B138" s="137" t="s">
        <v>74</v>
      </c>
      <c r="C138" s="138" t="s">
        <v>110</v>
      </c>
      <c r="D138" s="139" t="s">
        <v>42</v>
      </c>
      <c r="E138" s="140" t="s">
        <v>133</v>
      </c>
      <c r="F138" s="140" t="s">
        <v>134</v>
      </c>
      <c r="G138" s="141"/>
      <c r="H138" s="67" t="s">
        <v>45</v>
      </c>
      <c r="I138" s="142"/>
      <c r="J138" s="143" t="s">
        <v>46</v>
      </c>
      <c r="K138" s="143" t="s">
        <v>46</v>
      </c>
      <c r="L138" s="143" t="s">
        <v>46</v>
      </c>
      <c r="M138" s="143" t="s">
        <v>46</v>
      </c>
      <c r="N138" s="143" t="s">
        <v>47</v>
      </c>
      <c r="O138" s="142"/>
      <c r="P138" s="143" t="s">
        <v>48</v>
      </c>
      <c r="Q138" s="143" t="s">
        <v>46</v>
      </c>
      <c r="R138" s="142"/>
      <c r="S138" s="143" t="s">
        <v>49</v>
      </c>
      <c r="T138" s="143">
        <v>1</v>
      </c>
      <c r="U138" s="142"/>
      <c r="V138" s="144"/>
      <c r="W138" s="144" t="s">
        <v>50</v>
      </c>
      <c r="X138" s="144"/>
      <c r="Y138" s="142"/>
      <c r="Z138" s="145" t="s">
        <v>110</v>
      </c>
      <c r="AA138" s="145" t="s">
        <v>41</v>
      </c>
      <c r="AB138" s="146"/>
      <c r="AC138" s="72" t="s">
        <v>52</v>
      </c>
      <c r="AD138" s="75" t="s">
        <v>53</v>
      </c>
      <c r="AE138" s="75" t="s">
        <v>52</v>
      </c>
      <c r="AF138" s="150" t="s">
        <v>135</v>
      </c>
      <c r="AG138" s="142"/>
      <c r="AH138" s="73" t="str">
        <f>IF(AC138=[1]Clasificación!$B$9,[1]Clasificación!$C$9,IF(AC138=[1]Clasificación!$B$10,[1]Clasificación!$C$10,IF(OR(AC138=[1]Clasificación!$B$11,AC138=[1]Clasificación!$C$11),[1]Clasificación!$C$11,"Por clasificar")))</f>
        <v>Pública</v>
      </c>
      <c r="AI138" s="67" t="str">
        <f>IF(OR(AD138=[1]Clasificación!$B$15,AD138=[1]Clasificación!$B$16),[1]Clasificación!$C$15,IF(AD138=[1]Clasificación!$B$17,[1]Clasificación!$C$17,"Por clasificar"))</f>
        <v>Crítica</v>
      </c>
      <c r="AJ138" s="67" t="str">
        <f>IF(OR(AE138=[1]Clasificación!$B$22,AE138=[1]Clasificación!$B$23),[1]Clasificación!$C$22,IF(AE138=[1]Clasificación!$B$24,[1]Clasificación!$C$24,"Por clasificar"))</f>
        <v>No Crítica</v>
      </c>
      <c r="AK138" s="148"/>
    </row>
    <row r="139" spans="1:37" ht="33.75" customHeight="1">
      <c r="A139" s="61">
        <v>131</v>
      </c>
      <c r="B139" s="137" t="s">
        <v>74</v>
      </c>
      <c r="C139" s="138" t="s">
        <v>110</v>
      </c>
      <c r="D139" s="139" t="s">
        <v>42</v>
      </c>
      <c r="E139" s="140" t="s">
        <v>101</v>
      </c>
      <c r="F139" s="140" t="s">
        <v>134</v>
      </c>
      <c r="G139" s="141"/>
      <c r="H139" s="141" t="s">
        <v>64</v>
      </c>
      <c r="I139" s="142"/>
      <c r="J139" s="141" t="s">
        <v>46</v>
      </c>
      <c r="K139" s="141" t="s">
        <v>46</v>
      </c>
      <c r="L139" s="141" t="s">
        <v>46</v>
      </c>
      <c r="M139" s="141" t="s">
        <v>46</v>
      </c>
      <c r="N139" s="141" t="s">
        <v>47</v>
      </c>
      <c r="O139" s="142"/>
      <c r="P139" s="67" t="s">
        <v>65</v>
      </c>
      <c r="Q139" s="141" t="s">
        <v>91</v>
      </c>
      <c r="R139" s="142"/>
      <c r="S139" s="141" t="s">
        <v>64</v>
      </c>
      <c r="T139" s="141">
        <v>7</v>
      </c>
      <c r="U139" s="142"/>
      <c r="V139" s="144"/>
      <c r="W139" s="144" t="s">
        <v>50</v>
      </c>
      <c r="X139" s="144"/>
      <c r="Y139" s="142"/>
      <c r="Z139" s="71" t="s">
        <v>66</v>
      </c>
      <c r="AA139" s="145" t="s">
        <v>41</v>
      </c>
      <c r="AB139" s="146"/>
      <c r="AC139" s="72" t="s">
        <v>52</v>
      </c>
      <c r="AD139" s="75" t="s">
        <v>53</v>
      </c>
      <c r="AE139" s="75" t="s">
        <v>52</v>
      </c>
      <c r="AF139" s="124" t="str">
        <f t="shared" ref="AF139:AF143" si="9">IF( OR(AC139="Alto",AD139="Alto",AE139="Alto"),"Crítico","No Crítico")</f>
        <v>No Crítico</v>
      </c>
      <c r="AG139" s="142"/>
      <c r="AH139" s="73" t="str">
        <f>IF(AC139=[1]Clasificación!$B$9,[1]Clasificación!$C$9,IF(AC139=[1]Clasificación!$B$10,[1]Clasificación!$C$10,IF(OR(AC139=[1]Clasificación!$B$11,AC139=[1]Clasificación!$C$11),[1]Clasificación!$C$11,"Por clasificar")))</f>
        <v>Pública</v>
      </c>
      <c r="AI139" s="67" t="str">
        <f>IF(OR(AD139=[1]Clasificación!$B$15,AD139=[1]Clasificación!$B$16),[1]Clasificación!$C$15,IF(AD139=[1]Clasificación!$B$17,[1]Clasificación!$C$17,"Por clasificar"))</f>
        <v>Crítica</v>
      </c>
      <c r="AJ139" s="67" t="str">
        <f>IF(OR(AE139=[1]Clasificación!$B$22,AE139=[1]Clasificación!$B$23),[1]Clasificación!$C$22,IF(AE139=[1]Clasificación!$B$24,[1]Clasificación!$C$24,"Por clasificar"))</f>
        <v>No Crítica</v>
      </c>
      <c r="AK139" s="148"/>
    </row>
    <row r="140" spans="1:37" ht="33.75" customHeight="1">
      <c r="A140" s="61">
        <v>132</v>
      </c>
      <c r="B140" s="137" t="s">
        <v>74</v>
      </c>
      <c r="C140" s="138" t="s">
        <v>110</v>
      </c>
      <c r="D140" s="139" t="s">
        <v>42</v>
      </c>
      <c r="E140" s="140" t="s">
        <v>69</v>
      </c>
      <c r="F140" s="140" t="s">
        <v>134</v>
      </c>
      <c r="G140" s="141"/>
      <c r="H140" s="141" t="s">
        <v>64</v>
      </c>
      <c r="I140" s="142"/>
      <c r="J140" s="141" t="s">
        <v>46</v>
      </c>
      <c r="K140" s="141" t="s">
        <v>46</v>
      </c>
      <c r="L140" s="141" t="s">
        <v>46</v>
      </c>
      <c r="M140" s="141" t="s">
        <v>46</v>
      </c>
      <c r="N140" s="141" t="s">
        <v>47</v>
      </c>
      <c r="O140" s="142"/>
      <c r="P140" s="67" t="s">
        <v>65</v>
      </c>
      <c r="Q140" s="141" t="s">
        <v>91</v>
      </c>
      <c r="R140" s="142"/>
      <c r="S140" s="141" t="s">
        <v>64</v>
      </c>
      <c r="T140" s="141">
        <v>1</v>
      </c>
      <c r="U140" s="142"/>
      <c r="V140" s="144"/>
      <c r="W140" s="144" t="s">
        <v>50</v>
      </c>
      <c r="X140" s="144"/>
      <c r="Y140" s="142"/>
      <c r="Z140" s="71" t="s">
        <v>66</v>
      </c>
      <c r="AA140" s="145" t="s">
        <v>41</v>
      </c>
      <c r="AB140" s="146"/>
      <c r="AC140" s="72" t="s">
        <v>52</v>
      </c>
      <c r="AD140" s="75" t="s">
        <v>53</v>
      </c>
      <c r="AE140" s="75" t="s">
        <v>52</v>
      </c>
      <c r="AF140" s="124" t="str">
        <f t="shared" si="9"/>
        <v>No Crítico</v>
      </c>
      <c r="AG140" s="142"/>
      <c r="AH140" s="73" t="str">
        <f>IF(AC140=[1]Clasificación!$B$9,[1]Clasificación!$C$9,IF(AC140=[1]Clasificación!$B$10,[1]Clasificación!$C$10,IF(OR(AC140=[1]Clasificación!$B$11,AC140=[1]Clasificación!$C$11),[1]Clasificación!$C$11,"Por clasificar")))</f>
        <v>Pública</v>
      </c>
      <c r="AI140" s="67" t="str">
        <f>IF(OR(AD140=[1]Clasificación!$B$15,AD140=[1]Clasificación!$B$16),[1]Clasificación!$C$15,IF(AD140=[1]Clasificación!$B$17,[1]Clasificación!$C$17,"Por clasificar"))</f>
        <v>Crítica</v>
      </c>
      <c r="AJ140" s="67" t="str">
        <f>IF(OR(AE140=[1]Clasificación!$B$22,AE140=[1]Clasificación!$B$23),[1]Clasificación!$C$22,IF(AE140=[1]Clasificación!$B$24,[1]Clasificación!$C$24,"Por clasificar"))</f>
        <v>No Crítica</v>
      </c>
      <c r="AK140" s="148"/>
    </row>
    <row r="141" spans="1:37" ht="33.75" customHeight="1">
      <c r="A141" s="61">
        <v>133</v>
      </c>
      <c r="B141" s="137" t="s">
        <v>74</v>
      </c>
      <c r="C141" s="138" t="s">
        <v>110</v>
      </c>
      <c r="D141" s="139" t="s">
        <v>42</v>
      </c>
      <c r="E141" s="140" t="s">
        <v>77</v>
      </c>
      <c r="F141" s="140" t="s">
        <v>134</v>
      </c>
      <c r="G141" s="141"/>
      <c r="H141" s="141" t="s">
        <v>64</v>
      </c>
      <c r="I141" s="142"/>
      <c r="J141" s="141" t="s">
        <v>46</v>
      </c>
      <c r="K141" s="141" t="s">
        <v>46</v>
      </c>
      <c r="L141" s="141" t="s">
        <v>46</v>
      </c>
      <c r="M141" s="141" t="s">
        <v>46</v>
      </c>
      <c r="N141" s="141" t="s">
        <v>47</v>
      </c>
      <c r="O141" s="142"/>
      <c r="P141" s="67" t="s">
        <v>65</v>
      </c>
      <c r="Q141" s="141" t="s">
        <v>91</v>
      </c>
      <c r="R141" s="142"/>
      <c r="S141" s="141" t="s">
        <v>64</v>
      </c>
      <c r="T141" s="141">
        <v>57</v>
      </c>
      <c r="U141" s="142"/>
      <c r="V141" s="144"/>
      <c r="W141" s="144" t="s">
        <v>50</v>
      </c>
      <c r="X141" s="144"/>
      <c r="Y141" s="142"/>
      <c r="Z141" s="71" t="s">
        <v>66</v>
      </c>
      <c r="AA141" s="145" t="s">
        <v>41</v>
      </c>
      <c r="AB141" s="146"/>
      <c r="AC141" s="72" t="s">
        <v>52</v>
      </c>
      <c r="AD141" s="75" t="s">
        <v>53</v>
      </c>
      <c r="AE141" s="75" t="s">
        <v>52</v>
      </c>
      <c r="AF141" s="124" t="str">
        <f t="shared" si="9"/>
        <v>No Crítico</v>
      </c>
      <c r="AG141" s="142"/>
      <c r="AH141" s="73" t="str">
        <f>IF(AC141=[1]Clasificación!$B$9,[1]Clasificación!$C$9,IF(AC141=[1]Clasificación!$B$10,[1]Clasificación!$C$10,IF(OR(AC141=[1]Clasificación!$B$11,AC141=[1]Clasificación!$C$11),[1]Clasificación!$C$11,"Por clasificar")))</f>
        <v>Pública</v>
      </c>
      <c r="AI141" s="67" t="str">
        <f>IF(OR(AD141=[1]Clasificación!$B$15,AD141=[1]Clasificación!$B$16),[1]Clasificación!$C$15,IF(AD141=[1]Clasificación!$B$17,[1]Clasificación!$C$17,"Por clasificar"))</f>
        <v>Crítica</v>
      </c>
      <c r="AJ141" s="67" t="str">
        <f>IF(OR(AE141=[1]Clasificación!$B$22,AE141=[1]Clasificación!$B$23),[1]Clasificación!$C$22,IF(AE141=[1]Clasificación!$B$24,[1]Clasificación!$C$24,"Por clasificar"))</f>
        <v>No Crítica</v>
      </c>
      <c r="AK141" s="148"/>
    </row>
    <row r="142" spans="1:37" ht="33.75" customHeight="1">
      <c r="A142" s="61">
        <v>134</v>
      </c>
      <c r="B142" s="137" t="s">
        <v>74</v>
      </c>
      <c r="C142" s="138" t="s">
        <v>110</v>
      </c>
      <c r="D142" s="139" t="s">
        <v>42</v>
      </c>
      <c r="E142" s="140" t="s">
        <v>84</v>
      </c>
      <c r="F142" s="140" t="s">
        <v>134</v>
      </c>
      <c r="G142" s="141"/>
      <c r="H142" s="141" t="s">
        <v>64</v>
      </c>
      <c r="I142" s="142"/>
      <c r="J142" s="141" t="s">
        <v>46</v>
      </c>
      <c r="K142" s="141" t="s">
        <v>46</v>
      </c>
      <c r="L142" s="141" t="s">
        <v>46</v>
      </c>
      <c r="M142" s="141" t="s">
        <v>46</v>
      </c>
      <c r="N142" s="141" t="s">
        <v>47</v>
      </c>
      <c r="O142" s="142"/>
      <c r="P142" s="67" t="s">
        <v>65</v>
      </c>
      <c r="Q142" s="141" t="s">
        <v>91</v>
      </c>
      <c r="R142" s="142"/>
      <c r="S142" s="141" t="s">
        <v>64</v>
      </c>
      <c r="T142" s="141">
        <v>4</v>
      </c>
      <c r="U142" s="142"/>
      <c r="V142" s="144"/>
      <c r="W142" s="144" t="s">
        <v>50</v>
      </c>
      <c r="X142" s="144"/>
      <c r="Y142" s="142"/>
      <c r="Z142" s="71" t="s">
        <v>66</v>
      </c>
      <c r="AA142" s="145" t="s">
        <v>41</v>
      </c>
      <c r="AB142" s="146"/>
      <c r="AC142" s="72" t="s">
        <v>52</v>
      </c>
      <c r="AD142" s="75" t="s">
        <v>53</v>
      </c>
      <c r="AE142" s="75" t="s">
        <v>52</v>
      </c>
      <c r="AF142" s="124" t="str">
        <f t="shared" si="9"/>
        <v>No Crítico</v>
      </c>
      <c r="AG142" s="142"/>
      <c r="AH142" s="73" t="str">
        <f>IF(AC142=[1]Clasificación!$B$9,[1]Clasificación!$C$9,IF(AC142=[1]Clasificación!$B$10,[1]Clasificación!$C$10,IF(OR(AC142=[1]Clasificación!$B$11,AC142=[1]Clasificación!$C$11),[1]Clasificación!$C$11,"Por clasificar")))</f>
        <v>Pública</v>
      </c>
      <c r="AI142" s="67" t="str">
        <f>IF(OR(AD142=[1]Clasificación!$B$15,AD142=[1]Clasificación!$B$16),[1]Clasificación!$C$15,IF(AD142=[1]Clasificación!$B$17,[1]Clasificación!$C$17,"Por clasificar"))</f>
        <v>Crítica</v>
      </c>
      <c r="AJ142" s="67" t="str">
        <f>IF(OR(AE142=[1]Clasificación!$B$22,AE142=[1]Clasificación!$B$23),[1]Clasificación!$C$22,IF(AE142=[1]Clasificación!$B$24,[1]Clasificación!$C$24,"Por clasificar"))</f>
        <v>No Crítica</v>
      </c>
      <c r="AK142" s="148"/>
    </row>
    <row r="143" spans="1:37" ht="33.75" customHeight="1">
      <c r="A143" s="61">
        <v>135</v>
      </c>
      <c r="B143" s="137" t="s">
        <v>74</v>
      </c>
      <c r="C143" s="138" t="s">
        <v>110</v>
      </c>
      <c r="D143" s="139" t="s">
        <v>42</v>
      </c>
      <c r="E143" s="140" t="s">
        <v>72</v>
      </c>
      <c r="F143" s="140" t="s">
        <v>134</v>
      </c>
      <c r="G143" s="141"/>
      <c r="H143" s="141" t="s">
        <v>64</v>
      </c>
      <c r="I143" s="142"/>
      <c r="J143" s="141" t="s">
        <v>46</v>
      </c>
      <c r="K143" s="141" t="s">
        <v>46</v>
      </c>
      <c r="L143" s="141" t="s">
        <v>46</v>
      </c>
      <c r="M143" s="141" t="s">
        <v>46</v>
      </c>
      <c r="N143" s="141" t="s">
        <v>47</v>
      </c>
      <c r="O143" s="142"/>
      <c r="P143" s="67" t="s">
        <v>65</v>
      </c>
      <c r="Q143" s="141" t="s">
        <v>91</v>
      </c>
      <c r="R143" s="142"/>
      <c r="S143" s="141" t="s">
        <v>64</v>
      </c>
      <c r="T143" s="141">
        <v>1</v>
      </c>
      <c r="U143" s="142"/>
      <c r="V143" s="144"/>
      <c r="W143" s="144" t="s">
        <v>50</v>
      </c>
      <c r="X143" s="144"/>
      <c r="Y143" s="142"/>
      <c r="Z143" s="71" t="s">
        <v>66</v>
      </c>
      <c r="AA143" s="145" t="s">
        <v>41</v>
      </c>
      <c r="AB143" s="146"/>
      <c r="AC143" s="72" t="s">
        <v>52</v>
      </c>
      <c r="AD143" s="75" t="s">
        <v>53</v>
      </c>
      <c r="AE143" s="75" t="s">
        <v>52</v>
      </c>
      <c r="AF143" s="124" t="str">
        <f t="shared" si="9"/>
        <v>No Crítico</v>
      </c>
      <c r="AG143" s="142"/>
      <c r="AH143" s="73" t="str">
        <f>IF(AC143=[1]Clasificación!$B$9,[1]Clasificación!$C$9,IF(AC143=[1]Clasificación!$B$10,[1]Clasificación!$C$10,IF(OR(AC143=[1]Clasificación!$B$11,AC143=[1]Clasificación!$C$11),[1]Clasificación!$C$11,"Por clasificar")))</f>
        <v>Pública</v>
      </c>
      <c r="AI143" s="67" t="str">
        <f>IF(OR(AD143=[1]Clasificación!$B$15,AD143=[1]Clasificación!$B$16),[1]Clasificación!$C$15,IF(AD143=[1]Clasificación!$B$17,[1]Clasificación!$C$17,"Por clasificar"))</f>
        <v>Crítica</v>
      </c>
      <c r="AJ143" s="67" t="str">
        <f>IF(OR(AE143=[1]Clasificación!$B$22,AE143=[1]Clasificación!$B$23),[1]Clasificación!$C$22,IF(AE143=[1]Clasificación!$B$24,[1]Clasificación!$C$24,"Por clasificar"))</f>
        <v>No Crítica</v>
      </c>
      <c r="AK143" s="148"/>
    </row>
    <row r="144" spans="1:37" ht="33.75" customHeight="1">
      <c r="A144" s="61">
        <v>136</v>
      </c>
      <c r="B144" s="137" t="s">
        <v>111</v>
      </c>
      <c r="C144" s="138" t="s">
        <v>112</v>
      </c>
      <c r="D144" s="139" t="s">
        <v>42</v>
      </c>
      <c r="E144" s="140" t="s">
        <v>133</v>
      </c>
      <c r="F144" s="140" t="s">
        <v>134</v>
      </c>
      <c r="G144" s="141"/>
      <c r="H144" s="67" t="s">
        <v>45</v>
      </c>
      <c r="I144" s="142"/>
      <c r="J144" s="143" t="s">
        <v>46</v>
      </c>
      <c r="K144" s="143" t="s">
        <v>46</v>
      </c>
      <c r="L144" s="143" t="s">
        <v>46</v>
      </c>
      <c r="M144" s="143" t="s">
        <v>46</v>
      </c>
      <c r="N144" s="143" t="s">
        <v>47</v>
      </c>
      <c r="O144" s="142"/>
      <c r="P144" s="143" t="s">
        <v>48</v>
      </c>
      <c r="Q144" s="143" t="s">
        <v>46</v>
      </c>
      <c r="R144" s="142"/>
      <c r="S144" s="143" t="s">
        <v>49</v>
      </c>
      <c r="T144" s="143">
        <v>1</v>
      </c>
      <c r="U144" s="142"/>
      <c r="V144" s="144"/>
      <c r="W144" s="144" t="s">
        <v>50</v>
      </c>
      <c r="X144" s="144"/>
      <c r="Y144" s="142"/>
      <c r="Z144" s="145" t="s">
        <v>112</v>
      </c>
      <c r="AA144" s="145" t="s">
        <v>41</v>
      </c>
      <c r="AB144" s="146"/>
      <c r="AC144" s="72" t="s">
        <v>52</v>
      </c>
      <c r="AD144" s="75" t="s">
        <v>53</v>
      </c>
      <c r="AE144" s="75" t="s">
        <v>52</v>
      </c>
      <c r="AF144" s="150" t="s">
        <v>135</v>
      </c>
      <c r="AG144" s="142"/>
      <c r="AH144" s="73" t="str">
        <f>IF(AC144=[1]Clasificación!$B$9,[1]Clasificación!$C$9,IF(AC144=[1]Clasificación!$B$10,[1]Clasificación!$C$10,IF(OR(AC144=[1]Clasificación!$B$11,AC144=[1]Clasificación!$C$11),[1]Clasificación!$C$11,"Por clasificar")))</f>
        <v>Pública</v>
      </c>
      <c r="AI144" s="67" t="str">
        <f>IF(OR(AD144=[1]Clasificación!$B$15,AD144=[1]Clasificación!$B$16),[1]Clasificación!$C$15,IF(AD144=[1]Clasificación!$B$17,[1]Clasificación!$C$17,"Por clasificar"))</f>
        <v>Crítica</v>
      </c>
      <c r="AJ144" s="67" t="str">
        <f>IF(OR(AE144=[1]Clasificación!$B$22,AE144=[1]Clasificación!$B$23),[1]Clasificación!$C$22,IF(AE144=[1]Clasificación!$B$24,[1]Clasificación!$C$24,"Por clasificar"))</f>
        <v>No Crítica</v>
      </c>
      <c r="AK144" s="148"/>
    </row>
    <row r="145" spans="1:37" ht="33.75" customHeight="1">
      <c r="A145" s="61">
        <v>137</v>
      </c>
      <c r="B145" s="137" t="s">
        <v>111</v>
      </c>
      <c r="C145" s="138" t="s">
        <v>112</v>
      </c>
      <c r="D145" s="139" t="s">
        <v>42</v>
      </c>
      <c r="E145" s="140" t="s">
        <v>62</v>
      </c>
      <c r="F145" s="140" t="s">
        <v>134</v>
      </c>
      <c r="G145" s="141"/>
      <c r="H145" s="141" t="s">
        <v>64</v>
      </c>
      <c r="I145" s="142"/>
      <c r="J145" s="141" t="s">
        <v>46</v>
      </c>
      <c r="K145" s="141" t="s">
        <v>46</v>
      </c>
      <c r="L145" s="141" t="s">
        <v>46</v>
      </c>
      <c r="M145" s="141" t="s">
        <v>46</v>
      </c>
      <c r="N145" s="141" t="s">
        <v>47</v>
      </c>
      <c r="O145" s="142"/>
      <c r="P145" s="67" t="s">
        <v>65</v>
      </c>
      <c r="Q145" s="141" t="s">
        <v>91</v>
      </c>
      <c r="R145" s="142"/>
      <c r="S145" s="141" t="s">
        <v>64</v>
      </c>
      <c r="T145" s="141">
        <v>1</v>
      </c>
      <c r="U145" s="142"/>
      <c r="V145" s="144"/>
      <c r="W145" s="144" t="s">
        <v>50</v>
      </c>
      <c r="X145" s="144"/>
      <c r="Y145" s="142"/>
      <c r="Z145" s="71" t="s">
        <v>66</v>
      </c>
      <c r="AA145" s="145" t="s">
        <v>41</v>
      </c>
      <c r="AB145" s="146"/>
      <c r="AC145" s="72" t="s">
        <v>52</v>
      </c>
      <c r="AD145" s="75" t="s">
        <v>53</v>
      </c>
      <c r="AE145" s="75" t="s">
        <v>52</v>
      </c>
      <c r="AF145" s="124" t="str">
        <f t="shared" ref="AF145" si="10">IF( OR(AC145="Alto",AD145="Alto",AE145="Alto"),"Crítico","No Crítico")</f>
        <v>No Crítico</v>
      </c>
      <c r="AG145" s="142"/>
      <c r="AH145" s="73" t="str">
        <f>IF(AC145=[1]Clasificación!$B$9,[1]Clasificación!$C$9,IF(AC145=[1]Clasificación!$B$10,[1]Clasificación!$C$10,IF(OR(AC145=[1]Clasificación!$B$11,AC145=[1]Clasificación!$C$11),[1]Clasificación!$C$11,"Por clasificar")))</f>
        <v>Pública</v>
      </c>
      <c r="AI145" s="67" t="str">
        <f>IF(OR(AD145=[1]Clasificación!$B$15,AD145=[1]Clasificación!$B$16),[1]Clasificación!$C$15,IF(AD145=[1]Clasificación!$B$17,[1]Clasificación!$C$17,"Por clasificar"))</f>
        <v>Crítica</v>
      </c>
      <c r="AJ145" s="67" t="str">
        <f>IF(OR(AE145=[1]Clasificación!$B$22,AE145=[1]Clasificación!$B$23),[1]Clasificación!$C$22,IF(AE145=[1]Clasificación!$B$24,[1]Clasificación!$C$24,"Por clasificar"))</f>
        <v>No Crítica</v>
      </c>
      <c r="AK145" s="148"/>
    </row>
    <row r="146" spans="1:37" ht="33.75" customHeight="1">
      <c r="A146" s="61">
        <v>138</v>
      </c>
      <c r="B146" s="137" t="s">
        <v>113</v>
      </c>
      <c r="C146" s="138" t="s">
        <v>114</v>
      </c>
      <c r="D146" s="139" t="s">
        <v>42</v>
      </c>
      <c r="E146" s="140" t="s">
        <v>133</v>
      </c>
      <c r="F146" s="140" t="s">
        <v>134</v>
      </c>
      <c r="G146" s="141"/>
      <c r="H146" s="67" t="s">
        <v>45</v>
      </c>
      <c r="I146" s="142"/>
      <c r="J146" s="143" t="s">
        <v>46</v>
      </c>
      <c r="K146" s="143" t="s">
        <v>46</v>
      </c>
      <c r="L146" s="143" t="s">
        <v>46</v>
      </c>
      <c r="M146" s="143" t="s">
        <v>46</v>
      </c>
      <c r="N146" s="143" t="s">
        <v>47</v>
      </c>
      <c r="O146" s="142"/>
      <c r="P146" s="143" t="s">
        <v>48</v>
      </c>
      <c r="Q146" s="143" t="s">
        <v>46</v>
      </c>
      <c r="R146" s="142"/>
      <c r="S146" s="143" t="s">
        <v>49</v>
      </c>
      <c r="T146" s="143">
        <v>1</v>
      </c>
      <c r="U146" s="142"/>
      <c r="V146" s="144"/>
      <c r="W146" s="144" t="s">
        <v>50</v>
      </c>
      <c r="X146" s="144"/>
      <c r="Y146" s="142"/>
      <c r="Z146" s="145" t="s">
        <v>114</v>
      </c>
      <c r="AA146" s="145" t="s">
        <v>41</v>
      </c>
      <c r="AB146" s="146"/>
      <c r="AC146" s="72" t="s">
        <v>52</v>
      </c>
      <c r="AD146" s="75" t="s">
        <v>53</v>
      </c>
      <c r="AE146" s="75" t="s">
        <v>52</v>
      </c>
      <c r="AF146" s="150" t="s">
        <v>135</v>
      </c>
      <c r="AG146" s="142"/>
      <c r="AH146" s="73" t="str">
        <f>IF(AC146=[1]Clasificación!$B$9,[1]Clasificación!$C$9,IF(AC146=[1]Clasificación!$B$10,[1]Clasificación!$C$10,IF(OR(AC146=[1]Clasificación!$B$11,AC146=[1]Clasificación!$C$11),[1]Clasificación!$C$11,"Por clasificar")))</f>
        <v>Pública</v>
      </c>
      <c r="AI146" s="67" t="str">
        <f>IF(OR(AD146=[1]Clasificación!$B$15,AD146=[1]Clasificación!$B$16),[1]Clasificación!$C$15,IF(AD146=[1]Clasificación!$B$17,[1]Clasificación!$C$17,"Por clasificar"))</f>
        <v>Crítica</v>
      </c>
      <c r="AJ146" s="67" t="str">
        <f>IF(OR(AE146=[1]Clasificación!$B$22,AE146=[1]Clasificación!$B$23),[1]Clasificación!$C$22,IF(AE146=[1]Clasificación!$B$24,[1]Clasificación!$C$24,"Por clasificar"))</f>
        <v>No Crítica</v>
      </c>
      <c r="AK146" s="148"/>
    </row>
    <row r="147" spans="1:37" ht="33.75" customHeight="1">
      <c r="A147" s="61">
        <v>139</v>
      </c>
      <c r="B147" s="137" t="s">
        <v>40</v>
      </c>
      <c r="C147" s="138" t="s">
        <v>87</v>
      </c>
      <c r="D147" s="139" t="s">
        <v>42</v>
      </c>
      <c r="E147" s="140" t="s">
        <v>133</v>
      </c>
      <c r="F147" s="140" t="s">
        <v>134</v>
      </c>
      <c r="G147" s="141"/>
      <c r="H147" s="67" t="s">
        <v>45</v>
      </c>
      <c r="I147" s="142"/>
      <c r="J147" s="143" t="s">
        <v>46</v>
      </c>
      <c r="K147" s="143" t="s">
        <v>46</v>
      </c>
      <c r="L147" s="143" t="s">
        <v>46</v>
      </c>
      <c r="M147" s="143" t="s">
        <v>46</v>
      </c>
      <c r="N147" s="143" t="s">
        <v>47</v>
      </c>
      <c r="O147" s="142"/>
      <c r="P147" s="143" t="s">
        <v>48</v>
      </c>
      <c r="Q147" s="143" t="s">
        <v>46</v>
      </c>
      <c r="R147" s="142"/>
      <c r="S147" s="143" t="s">
        <v>49</v>
      </c>
      <c r="T147" s="143">
        <v>1</v>
      </c>
      <c r="U147" s="142"/>
      <c r="V147" s="144"/>
      <c r="W147" s="144" t="s">
        <v>50</v>
      </c>
      <c r="X147" s="144"/>
      <c r="Y147" s="142"/>
      <c r="Z147" s="145" t="s">
        <v>87</v>
      </c>
      <c r="AA147" s="145" t="s">
        <v>41</v>
      </c>
      <c r="AB147" s="146"/>
      <c r="AC147" s="72" t="s">
        <v>52</v>
      </c>
      <c r="AD147" s="75" t="s">
        <v>53</v>
      </c>
      <c r="AE147" s="75" t="s">
        <v>52</v>
      </c>
      <c r="AF147" s="150" t="s">
        <v>135</v>
      </c>
      <c r="AG147" s="142"/>
      <c r="AH147" s="73" t="str">
        <f>IF(AC147=[1]Clasificación!$B$9,[1]Clasificación!$C$9,IF(AC147=[1]Clasificación!$B$10,[1]Clasificación!$C$10,IF(OR(AC147=[1]Clasificación!$B$11,AC147=[1]Clasificación!$C$11),[1]Clasificación!$C$11,"Por clasificar")))</f>
        <v>Pública</v>
      </c>
      <c r="AI147" s="67" t="str">
        <f>IF(OR(AD147=[1]Clasificación!$B$15,AD147=[1]Clasificación!$B$16),[1]Clasificación!$C$15,IF(AD147=[1]Clasificación!$B$17,[1]Clasificación!$C$17,"Por clasificar"))</f>
        <v>Crítica</v>
      </c>
      <c r="AJ147" s="67" t="str">
        <f>IF(OR(AE147=[1]Clasificación!$B$22,AE147=[1]Clasificación!$B$23),[1]Clasificación!$C$22,IF(AE147=[1]Clasificación!$B$24,[1]Clasificación!$C$24,"Por clasificar"))</f>
        <v>No Crítica</v>
      </c>
      <c r="AK147" s="148"/>
    </row>
    <row r="148" spans="1:37" ht="33.75" customHeight="1">
      <c r="A148" s="61">
        <v>140</v>
      </c>
      <c r="B148" s="137" t="s">
        <v>74</v>
      </c>
      <c r="C148" s="138" t="s">
        <v>119</v>
      </c>
      <c r="D148" s="139" t="s">
        <v>42</v>
      </c>
      <c r="E148" s="140" t="s">
        <v>133</v>
      </c>
      <c r="F148" s="140" t="s">
        <v>134</v>
      </c>
      <c r="G148" s="141"/>
      <c r="H148" s="67" t="s">
        <v>45</v>
      </c>
      <c r="I148" s="142"/>
      <c r="J148" s="143" t="s">
        <v>46</v>
      </c>
      <c r="K148" s="143" t="s">
        <v>46</v>
      </c>
      <c r="L148" s="143" t="s">
        <v>46</v>
      </c>
      <c r="M148" s="143" t="s">
        <v>46</v>
      </c>
      <c r="N148" s="143" t="s">
        <v>47</v>
      </c>
      <c r="O148" s="142"/>
      <c r="P148" s="143" t="s">
        <v>48</v>
      </c>
      <c r="Q148" s="143" t="s">
        <v>46</v>
      </c>
      <c r="R148" s="142"/>
      <c r="S148" s="143" t="s">
        <v>49</v>
      </c>
      <c r="T148" s="143">
        <v>1</v>
      </c>
      <c r="U148" s="142"/>
      <c r="V148" s="144"/>
      <c r="W148" s="144" t="s">
        <v>50</v>
      </c>
      <c r="X148" s="144"/>
      <c r="Y148" s="142"/>
      <c r="Z148" s="145" t="s">
        <v>119</v>
      </c>
      <c r="AA148" s="145" t="s">
        <v>41</v>
      </c>
      <c r="AB148" s="146"/>
      <c r="AC148" s="72" t="s">
        <v>52</v>
      </c>
      <c r="AD148" s="75" t="s">
        <v>53</v>
      </c>
      <c r="AE148" s="75" t="s">
        <v>52</v>
      </c>
      <c r="AF148" s="150" t="s">
        <v>135</v>
      </c>
      <c r="AG148" s="142"/>
      <c r="AH148" s="73" t="str">
        <f>IF(AC148=[1]Clasificación!$B$9,[1]Clasificación!$C$9,IF(AC148=[1]Clasificación!$B$10,[1]Clasificación!$C$10,IF(OR(AC148=[1]Clasificación!$B$11,AC148=[1]Clasificación!$C$11),[1]Clasificación!$C$11,"Por clasificar")))</f>
        <v>Pública</v>
      </c>
      <c r="AI148" s="67" t="str">
        <f>IF(OR(AD148=[1]Clasificación!$B$15,AD148=[1]Clasificación!$B$16),[1]Clasificación!$C$15,IF(AD148=[1]Clasificación!$B$17,[1]Clasificación!$C$17,"Por clasificar"))</f>
        <v>Crítica</v>
      </c>
      <c r="AJ148" s="67" t="str">
        <f>IF(OR(AE148=[1]Clasificación!$B$22,AE148=[1]Clasificación!$B$23),[1]Clasificación!$C$22,IF(AE148=[1]Clasificación!$B$24,[1]Clasificación!$C$24,"Por clasificar"))</f>
        <v>No Crítica</v>
      </c>
      <c r="AK148" s="148"/>
    </row>
    <row r="149" spans="1:37" ht="33.75" customHeight="1">
      <c r="A149" s="61">
        <v>141</v>
      </c>
      <c r="B149" s="137" t="s">
        <v>40</v>
      </c>
      <c r="C149" s="138" t="s">
        <v>66</v>
      </c>
      <c r="D149" s="139" t="s">
        <v>42</v>
      </c>
      <c r="E149" s="140" t="s">
        <v>133</v>
      </c>
      <c r="F149" s="140" t="s">
        <v>134</v>
      </c>
      <c r="G149" s="141"/>
      <c r="H149" s="67" t="s">
        <v>45</v>
      </c>
      <c r="I149" s="142"/>
      <c r="J149" s="143" t="s">
        <v>46</v>
      </c>
      <c r="K149" s="143" t="s">
        <v>46</v>
      </c>
      <c r="L149" s="143" t="s">
        <v>46</v>
      </c>
      <c r="M149" s="143" t="s">
        <v>46</v>
      </c>
      <c r="N149" s="143" t="s">
        <v>47</v>
      </c>
      <c r="O149" s="142"/>
      <c r="P149" s="143" t="s">
        <v>48</v>
      </c>
      <c r="Q149" s="143" t="s">
        <v>46</v>
      </c>
      <c r="R149" s="142"/>
      <c r="S149" s="143" t="s">
        <v>49</v>
      </c>
      <c r="T149" s="143">
        <v>1</v>
      </c>
      <c r="U149" s="142"/>
      <c r="V149" s="144"/>
      <c r="W149" s="144" t="s">
        <v>50</v>
      </c>
      <c r="X149" s="144"/>
      <c r="Y149" s="142"/>
      <c r="Z149" s="145" t="s">
        <v>66</v>
      </c>
      <c r="AA149" s="145" t="s">
        <v>41</v>
      </c>
      <c r="AB149" s="146"/>
      <c r="AC149" s="72" t="s">
        <v>52</v>
      </c>
      <c r="AD149" s="75" t="s">
        <v>53</v>
      </c>
      <c r="AE149" s="75" t="s">
        <v>52</v>
      </c>
      <c r="AF149" s="150" t="s">
        <v>135</v>
      </c>
      <c r="AG149" s="142"/>
      <c r="AH149" s="73" t="str">
        <f>IF(AC149=[1]Clasificación!$B$9,[1]Clasificación!$C$9,IF(AC149=[1]Clasificación!$B$10,[1]Clasificación!$C$10,IF(OR(AC149=[1]Clasificación!$B$11,AC149=[1]Clasificación!$C$11),[1]Clasificación!$C$11,"Por clasificar")))</f>
        <v>Pública</v>
      </c>
      <c r="AI149" s="67" t="str">
        <f>IF(OR(AD149=[1]Clasificación!$B$15,AD149=[1]Clasificación!$B$16),[1]Clasificación!$C$15,IF(AD149=[1]Clasificación!$B$17,[1]Clasificación!$C$17,"Por clasificar"))</f>
        <v>Crítica</v>
      </c>
      <c r="AJ149" s="67" t="str">
        <f>IF(OR(AE149=[1]Clasificación!$B$22,AE149=[1]Clasificación!$B$23),[1]Clasificación!$C$22,IF(AE149=[1]Clasificación!$B$24,[1]Clasificación!$C$24,"Por clasificar"))</f>
        <v>No Crítica</v>
      </c>
      <c r="AK149" s="148"/>
    </row>
    <row r="150" spans="1:37" ht="33.75" customHeight="1">
      <c r="A150" s="61">
        <v>142</v>
      </c>
      <c r="B150" s="137" t="s">
        <v>115</v>
      </c>
      <c r="C150" s="138" t="s">
        <v>120</v>
      </c>
      <c r="D150" s="139" t="s">
        <v>42</v>
      </c>
      <c r="E150" s="140" t="s">
        <v>133</v>
      </c>
      <c r="F150" s="140" t="s">
        <v>134</v>
      </c>
      <c r="G150" s="141"/>
      <c r="H150" s="67" t="s">
        <v>45</v>
      </c>
      <c r="I150" s="142"/>
      <c r="J150" s="143" t="s">
        <v>46</v>
      </c>
      <c r="K150" s="143" t="s">
        <v>46</v>
      </c>
      <c r="L150" s="143" t="s">
        <v>46</v>
      </c>
      <c r="M150" s="143" t="s">
        <v>46</v>
      </c>
      <c r="N150" s="143" t="s">
        <v>47</v>
      </c>
      <c r="O150" s="142"/>
      <c r="P150" s="143" t="s">
        <v>48</v>
      </c>
      <c r="Q150" s="143" t="s">
        <v>46</v>
      </c>
      <c r="R150" s="142"/>
      <c r="S150" s="143" t="s">
        <v>49</v>
      </c>
      <c r="T150" s="143">
        <v>1</v>
      </c>
      <c r="U150" s="142"/>
      <c r="V150" s="144"/>
      <c r="W150" s="144" t="s">
        <v>50</v>
      </c>
      <c r="X150" s="144"/>
      <c r="Y150" s="142"/>
      <c r="Z150" s="145" t="s">
        <v>120</v>
      </c>
      <c r="AA150" s="145" t="s">
        <v>41</v>
      </c>
      <c r="AB150" s="146"/>
      <c r="AC150" s="72" t="s">
        <v>52</v>
      </c>
      <c r="AD150" s="75" t="s">
        <v>53</v>
      </c>
      <c r="AE150" s="75" t="s">
        <v>52</v>
      </c>
      <c r="AF150" s="150" t="s">
        <v>135</v>
      </c>
      <c r="AG150" s="142"/>
      <c r="AH150" s="73" t="str">
        <f>IF(AC150=[1]Clasificación!$B$9,[1]Clasificación!$C$9,IF(AC150=[1]Clasificación!$B$10,[1]Clasificación!$C$10,IF(OR(AC150=[1]Clasificación!$B$11,AC150=[1]Clasificación!$C$11),[1]Clasificación!$C$11,"Por clasificar")))</f>
        <v>Pública</v>
      </c>
      <c r="AI150" s="67" t="str">
        <f>IF(OR(AD150=[1]Clasificación!$B$15,AD150=[1]Clasificación!$B$16),[1]Clasificación!$C$15,IF(AD150=[1]Clasificación!$B$17,[1]Clasificación!$C$17,"Por clasificar"))</f>
        <v>Crítica</v>
      </c>
      <c r="AJ150" s="67" t="str">
        <f>IF(OR(AE150=[1]Clasificación!$B$22,AE150=[1]Clasificación!$B$23),[1]Clasificación!$C$22,IF(AE150=[1]Clasificación!$B$24,[1]Clasificación!$C$24,"Por clasificar"))</f>
        <v>No Crítica</v>
      </c>
      <c r="AK150" s="148"/>
    </row>
    <row r="151" spans="1:37" ht="33.75" customHeight="1">
      <c r="A151" s="61">
        <v>143</v>
      </c>
      <c r="B151" s="137" t="s">
        <v>115</v>
      </c>
      <c r="C151" s="138" t="s">
        <v>122</v>
      </c>
      <c r="D151" s="139" t="s">
        <v>42</v>
      </c>
      <c r="E151" s="140" t="s">
        <v>133</v>
      </c>
      <c r="F151" s="140" t="s">
        <v>134</v>
      </c>
      <c r="G151" s="141"/>
      <c r="H151" s="67" t="s">
        <v>45</v>
      </c>
      <c r="I151" s="142"/>
      <c r="J151" s="143" t="s">
        <v>46</v>
      </c>
      <c r="K151" s="143" t="s">
        <v>46</v>
      </c>
      <c r="L151" s="143" t="s">
        <v>46</v>
      </c>
      <c r="M151" s="143" t="s">
        <v>46</v>
      </c>
      <c r="N151" s="143" t="s">
        <v>47</v>
      </c>
      <c r="O151" s="142"/>
      <c r="P151" s="143" t="s">
        <v>48</v>
      </c>
      <c r="Q151" s="143" t="s">
        <v>46</v>
      </c>
      <c r="R151" s="142"/>
      <c r="S151" s="143" t="s">
        <v>49</v>
      </c>
      <c r="T151" s="143">
        <v>1</v>
      </c>
      <c r="U151" s="142"/>
      <c r="V151" s="144"/>
      <c r="W151" s="144" t="s">
        <v>50</v>
      </c>
      <c r="X151" s="144"/>
      <c r="Y151" s="142"/>
      <c r="Z151" s="145" t="s">
        <v>122</v>
      </c>
      <c r="AA151" s="145" t="s">
        <v>41</v>
      </c>
      <c r="AB151" s="146"/>
      <c r="AC151" s="72" t="s">
        <v>52</v>
      </c>
      <c r="AD151" s="75" t="s">
        <v>53</v>
      </c>
      <c r="AE151" s="75" t="s">
        <v>52</v>
      </c>
      <c r="AF151" s="150" t="s">
        <v>135</v>
      </c>
      <c r="AG151" s="142"/>
      <c r="AH151" s="73" t="str">
        <f>IF(AC151=[1]Clasificación!$B$9,[1]Clasificación!$C$9,IF(AC151=[1]Clasificación!$B$10,[1]Clasificación!$C$10,IF(OR(AC151=[1]Clasificación!$B$11,AC151=[1]Clasificación!$C$11),[1]Clasificación!$C$11,"Por clasificar")))</f>
        <v>Pública</v>
      </c>
      <c r="AI151" s="67" t="str">
        <f>IF(OR(AD151=[1]Clasificación!$B$15,AD151=[1]Clasificación!$B$16),[1]Clasificación!$C$15,IF(AD151=[1]Clasificación!$B$17,[1]Clasificación!$C$17,"Por clasificar"))</f>
        <v>Crítica</v>
      </c>
      <c r="AJ151" s="67" t="str">
        <f>IF(OR(AE151=[1]Clasificación!$B$22,AE151=[1]Clasificación!$B$23),[1]Clasificación!$C$22,IF(AE151=[1]Clasificación!$B$24,[1]Clasificación!$C$24,"Por clasificar"))</f>
        <v>No Crítica</v>
      </c>
      <c r="AK151" s="148"/>
    </row>
    <row r="152" spans="1:37" ht="33.75" customHeight="1">
      <c r="A152" s="61">
        <v>144</v>
      </c>
      <c r="B152" s="137" t="s">
        <v>115</v>
      </c>
      <c r="C152" s="138" t="s">
        <v>122</v>
      </c>
      <c r="D152" s="139" t="s">
        <v>42</v>
      </c>
      <c r="E152" s="140" t="s">
        <v>121</v>
      </c>
      <c r="F152" s="140" t="s">
        <v>134</v>
      </c>
      <c r="G152" s="141"/>
      <c r="H152" s="141" t="s">
        <v>64</v>
      </c>
      <c r="I152" s="142"/>
      <c r="J152" s="141" t="s">
        <v>46</v>
      </c>
      <c r="K152" s="141" t="s">
        <v>46</v>
      </c>
      <c r="L152" s="141" t="s">
        <v>46</v>
      </c>
      <c r="M152" s="141" t="s">
        <v>46</v>
      </c>
      <c r="N152" s="141" t="s">
        <v>47</v>
      </c>
      <c r="O152" s="142"/>
      <c r="P152" s="67" t="s">
        <v>65</v>
      </c>
      <c r="Q152" s="141" t="s">
        <v>91</v>
      </c>
      <c r="R152" s="142"/>
      <c r="S152" s="141" t="s">
        <v>64</v>
      </c>
      <c r="T152" s="141">
        <v>1</v>
      </c>
      <c r="U152" s="142"/>
      <c r="V152" s="144"/>
      <c r="W152" s="144" t="s">
        <v>50</v>
      </c>
      <c r="X152" s="144"/>
      <c r="Y152" s="142"/>
      <c r="Z152" s="71" t="s">
        <v>66</v>
      </c>
      <c r="AA152" s="145" t="s">
        <v>41</v>
      </c>
      <c r="AB152" s="146"/>
      <c r="AC152" s="72" t="s">
        <v>52</v>
      </c>
      <c r="AD152" s="75" t="s">
        <v>53</v>
      </c>
      <c r="AE152" s="75" t="s">
        <v>52</v>
      </c>
      <c r="AF152" s="124" t="str">
        <f t="shared" ref="AF152:AF154" si="11">IF( OR(AC152="Alto",AD152="Alto",AE152="Alto"),"Crítico","No Crítico")</f>
        <v>No Crítico</v>
      </c>
      <c r="AG152" s="142"/>
      <c r="AH152" s="73" t="str">
        <f>IF(AC152=[1]Clasificación!$B$9,[1]Clasificación!$C$9,IF(AC152=[1]Clasificación!$B$10,[1]Clasificación!$C$10,IF(OR(AC152=[1]Clasificación!$B$11,AC152=[1]Clasificación!$C$11),[1]Clasificación!$C$11,"Por clasificar")))</f>
        <v>Pública</v>
      </c>
      <c r="AI152" s="67" t="str">
        <f>IF(OR(AD152=[1]Clasificación!$B$15,AD152=[1]Clasificación!$B$16),[1]Clasificación!$C$15,IF(AD152=[1]Clasificación!$B$17,[1]Clasificación!$C$17,"Por clasificar"))</f>
        <v>Crítica</v>
      </c>
      <c r="AJ152" s="67" t="str">
        <f>IF(OR(AE152=[1]Clasificación!$B$22,AE152=[1]Clasificación!$B$23),[1]Clasificación!$C$22,IF(AE152=[1]Clasificación!$B$24,[1]Clasificación!$C$24,"Por clasificar"))</f>
        <v>No Crítica</v>
      </c>
      <c r="AK152" s="148"/>
    </row>
    <row r="153" spans="1:37" ht="33.75" customHeight="1">
      <c r="A153" s="61">
        <v>145</v>
      </c>
      <c r="B153" s="137" t="s">
        <v>115</v>
      </c>
      <c r="C153" s="138" t="s">
        <v>122</v>
      </c>
      <c r="D153" s="139" t="s">
        <v>42</v>
      </c>
      <c r="E153" s="140" t="s">
        <v>116</v>
      </c>
      <c r="F153" s="140" t="s">
        <v>134</v>
      </c>
      <c r="G153" s="141"/>
      <c r="H153" s="141" t="s">
        <v>64</v>
      </c>
      <c r="I153" s="142"/>
      <c r="J153" s="141" t="s">
        <v>46</v>
      </c>
      <c r="K153" s="141" t="s">
        <v>46</v>
      </c>
      <c r="L153" s="141" t="s">
        <v>46</v>
      </c>
      <c r="M153" s="141" t="s">
        <v>46</v>
      </c>
      <c r="N153" s="141" t="s">
        <v>47</v>
      </c>
      <c r="O153" s="142"/>
      <c r="P153" s="67" t="s">
        <v>65</v>
      </c>
      <c r="Q153" s="141" t="s">
        <v>91</v>
      </c>
      <c r="R153" s="142"/>
      <c r="S153" s="141" t="s">
        <v>64</v>
      </c>
      <c r="T153" s="141">
        <v>1</v>
      </c>
      <c r="U153" s="142"/>
      <c r="V153" s="144"/>
      <c r="W153" s="144" t="s">
        <v>50</v>
      </c>
      <c r="X153" s="144"/>
      <c r="Y153" s="142"/>
      <c r="Z153" s="71" t="s">
        <v>66</v>
      </c>
      <c r="AA153" s="145" t="s">
        <v>41</v>
      </c>
      <c r="AB153" s="146"/>
      <c r="AC153" s="72" t="s">
        <v>52</v>
      </c>
      <c r="AD153" s="75" t="s">
        <v>53</v>
      </c>
      <c r="AE153" s="75" t="s">
        <v>52</v>
      </c>
      <c r="AF153" s="124" t="str">
        <f t="shared" si="11"/>
        <v>No Crítico</v>
      </c>
      <c r="AG153" s="142"/>
      <c r="AH153" s="73" t="str">
        <f>IF(AC153=[1]Clasificación!$B$9,[1]Clasificación!$C$9,IF(AC153=[1]Clasificación!$B$10,[1]Clasificación!$C$10,IF(OR(AC153=[1]Clasificación!$B$11,AC153=[1]Clasificación!$C$11),[1]Clasificación!$C$11,"Por clasificar")))</f>
        <v>Pública</v>
      </c>
      <c r="AI153" s="67" t="str">
        <f>IF(OR(AD153=[1]Clasificación!$B$15,AD153=[1]Clasificación!$B$16),[1]Clasificación!$C$15,IF(AD153=[1]Clasificación!$B$17,[1]Clasificación!$C$17,"Por clasificar"))</f>
        <v>Crítica</v>
      </c>
      <c r="AJ153" s="67" t="str">
        <f>IF(OR(AE153=[1]Clasificación!$B$22,AE153=[1]Clasificación!$B$23),[1]Clasificación!$C$22,IF(AE153=[1]Clasificación!$B$24,[1]Clasificación!$C$24,"Por clasificar"))</f>
        <v>No Crítica</v>
      </c>
      <c r="AK153" s="148"/>
    </row>
    <row r="154" spans="1:37" ht="33.75" customHeight="1">
      <c r="A154" s="61">
        <v>146</v>
      </c>
      <c r="B154" s="137" t="s">
        <v>115</v>
      </c>
      <c r="C154" s="138" t="s">
        <v>122</v>
      </c>
      <c r="D154" s="139" t="s">
        <v>42</v>
      </c>
      <c r="E154" s="140" t="s">
        <v>72</v>
      </c>
      <c r="F154" s="140" t="s">
        <v>134</v>
      </c>
      <c r="G154" s="141"/>
      <c r="H154" s="141" t="s">
        <v>64</v>
      </c>
      <c r="I154" s="142"/>
      <c r="J154" s="141" t="s">
        <v>46</v>
      </c>
      <c r="K154" s="141" t="s">
        <v>46</v>
      </c>
      <c r="L154" s="141" t="s">
        <v>46</v>
      </c>
      <c r="M154" s="141" t="s">
        <v>46</v>
      </c>
      <c r="N154" s="141" t="s">
        <v>47</v>
      </c>
      <c r="O154" s="142"/>
      <c r="P154" s="67" t="s">
        <v>65</v>
      </c>
      <c r="Q154" s="141" t="s">
        <v>91</v>
      </c>
      <c r="R154" s="142"/>
      <c r="S154" s="141" t="s">
        <v>64</v>
      </c>
      <c r="T154" s="141">
        <v>1</v>
      </c>
      <c r="U154" s="142"/>
      <c r="V154" s="144"/>
      <c r="W154" s="144" t="s">
        <v>50</v>
      </c>
      <c r="X154" s="144"/>
      <c r="Y154" s="142"/>
      <c r="Z154" s="71" t="s">
        <v>66</v>
      </c>
      <c r="AA154" s="145" t="s">
        <v>41</v>
      </c>
      <c r="AB154" s="146"/>
      <c r="AC154" s="72" t="s">
        <v>52</v>
      </c>
      <c r="AD154" s="75" t="s">
        <v>53</v>
      </c>
      <c r="AE154" s="75" t="s">
        <v>52</v>
      </c>
      <c r="AF154" s="124" t="str">
        <f t="shared" si="11"/>
        <v>No Crítico</v>
      </c>
      <c r="AG154" s="142"/>
      <c r="AH154" s="73" t="str">
        <f>IF(AC154=[1]Clasificación!$B$9,[1]Clasificación!$C$9,IF(AC154=[1]Clasificación!$B$10,[1]Clasificación!$C$10,IF(OR(AC154=[1]Clasificación!$B$11,AC154=[1]Clasificación!$C$11),[1]Clasificación!$C$11,"Por clasificar")))</f>
        <v>Pública</v>
      </c>
      <c r="AI154" s="67" t="str">
        <f>IF(OR(AD154=[1]Clasificación!$B$15,AD154=[1]Clasificación!$B$16),[1]Clasificación!$C$15,IF(AD154=[1]Clasificación!$B$17,[1]Clasificación!$C$17,"Por clasificar"))</f>
        <v>Crítica</v>
      </c>
      <c r="AJ154" s="67" t="str">
        <f>IF(OR(AE154=[1]Clasificación!$B$22,AE154=[1]Clasificación!$B$23),[1]Clasificación!$C$22,IF(AE154=[1]Clasificación!$B$24,[1]Clasificación!$C$24,"Por clasificar"))</f>
        <v>No Crítica</v>
      </c>
      <c r="AK154" s="148"/>
    </row>
    <row r="155" spans="1:37" ht="33.75" customHeight="1">
      <c r="A155" s="61">
        <v>147</v>
      </c>
      <c r="B155" s="137" t="s">
        <v>111</v>
      </c>
      <c r="C155" s="138" t="s">
        <v>123</v>
      </c>
      <c r="D155" s="139" t="s">
        <v>42</v>
      </c>
      <c r="E155" s="140" t="s">
        <v>133</v>
      </c>
      <c r="F155" s="140" t="s">
        <v>134</v>
      </c>
      <c r="G155" s="141"/>
      <c r="H155" s="67" t="s">
        <v>45</v>
      </c>
      <c r="I155" s="142"/>
      <c r="J155" s="143" t="s">
        <v>46</v>
      </c>
      <c r="K155" s="143" t="s">
        <v>46</v>
      </c>
      <c r="L155" s="143" t="s">
        <v>46</v>
      </c>
      <c r="M155" s="143" t="s">
        <v>46</v>
      </c>
      <c r="N155" s="143" t="s">
        <v>47</v>
      </c>
      <c r="O155" s="142"/>
      <c r="P155" s="143" t="s">
        <v>48</v>
      </c>
      <c r="Q155" s="143" t="s">
        <v>46</v>
      </c>
      <c r="R155" s="142"/>
      <c r="S155" s="143" t="s">
        <v>49</v>
      </c>
      <c r="T155" s="143">
        <v>1</v>
      </c>
      <c r="U155" s="142"/>
      <c r="V155" s="144"/>
      <c r="W155" s="144" t="s">
        <v>50</v>
      </c>
      <c r="X155" s="144"/>
      <c r="Y155" s="142"/>
      <c r="Z155" s="145" t="s">
        <v>123</v>
      </c>
      <c r="AA155" s="145" t="s">
        <v>41</v>
      </c>
      <c r="AB155" s="146"/>
      <c r="AC155" s="72" t="s">
        <v>52</v>
      </c>
      <c r="AD155" s="75" t="s">
        <v>53</v>
      </c>
      <c r="AE155" s="75" t="s">
        <v>52</v>
      </c>
      <c r="AF155" s="150" t="s">
        <v>135</v>
      </c>
      <c r="AG155" s="142"/>
      <c r="AH155" s="73" t="str">
        <f>IF(AC155=[1]Clasificación!$B$9,[1]Clasificación!$C$9,IF(AC155=[1]Clasificación!$B$10,[1]Clasificación!$C$10,IF(OR(AC155=[1]Clasificación!$B$11,AC155=[1]Clasificación!$C$11),[1]Clasificación!$C$11,"Por clasificar")))</f>
        <v>Pública</v>
      </c>
      <c r="AI155" s="67" t="str">
        <f>IF(OR(AD155=[1]Clasificación!$B$15,AD155=[1]Clasificación!$B$16),[1]Clasificación!$C$15,IF(AD155=[1]Clasificación!$B$17,[1]Clasificación!$C$17,"Por clasificar"))</f>
        <v>Crítica</v>
      </c>
      <c r="AJ155" s="67" t="str">
        <f>IF(OR(AE155=[1]Clasificación!$B$22,AE155=[1]Clasificación!$B$23),[1]Clasificación!$C$22,IF(AE155=[1]Clasificación!$B$24,[1]Clasificación!$C$24,"Por clasificar"))</f>
        <v>No Crítica</v>
      </c>
      <c r="AK155" s="148"/>
    </row>
    <row r="156" spans="1:37" ht="33.75" customHeight="1">
      <c r="A156" s="61">
        <v>148</v>
      </c>
      <c r="B156" s="137" t="s">
        <v>40</v>
      </c>
      <c r="C156" s="138" t="s">
        <v>87</v>
      </c>
      <c r="D156" s="139" t="s">
        <v>42</v>
      </c>
      <c r="E156" s="140" t="s">
        <v>69</v>
      </c>
      <c r="F156" s="140" t="s">
        <v>134</v>
      </c>
      <c r="G156" s="141"/>
      <c r="H156" s="141" t="s">
        <v>64</v>
      </c>
      <c r="I156" s="142"/>
      <c r="J156" s="141" t="s">
        <v>46</v>
      </c>
      <c r="K156" s="141" t="s">
        <v>46</v>
      </c>
      <c r="L156" s="141" t="s">
        <v>46</v>
      </c>
      <c r="M156" s="141" t="s">
        <v>46</v>
      </c>
      <c r="N156" s="141" t="s">
        <v>47</v>
      </c>
      <c r="O156" s="142"/>
      <c r="P156" s="67" t="s">
        <v>65</v>
      </c>
      <c r="Q156" s="141" t="s">
        <v>91</v>
      </c>
      <c r="R156" s="142"/>
      <c r="S156" s="141" t="s">
        <v>64</v>
      </c>
      <c r="T156" s="141">
        <v>1</v>
      </c>
      <c r="U156" s="142"/>
      <c r="V156" s="144"/>
      <c r="W156" s="144" t="s">
        <v>50</v>
      </c>
      <c r="X156" s="144"/>
      <c r="Y156" s="142"/>
      <c r="Z156" s="71" t="s">
        <v>66</v>
      </c>
      <c r="AA156" s="145" t="s">
        <v>41</v>
      </c>
      <c r="AB156" s="146"/>
      <c r="AC156" s="72" t="s">
        <v>52</v>
      </c>
      <c r="AD156" s="75" t="s">
        <v>53</v>
      </c>
      <c r="AE156" s="75" t="s">
        <v>52</v>
      </c>
      <c r="AF156" s="124" t="str">
        <f t="shared" ref="AF156:AF166" si="12">IF( OR(AC156="Alto",AD156="Alto",AE156="Alto"),"Crítico","No Crítico")</f>
        <v>No Crítico</v>
      </c>
      <c r="AG156" s="142"/>
      <c r="AH156" s="73" t="str">
        <f>IF(AC156=[1]Clasificación!$B$9,[1]Clasificación!$C$9,IF(AC156=[1]Clasificación!$B$10,[1]Clasificación!$C$10,IF(OR(AC156=[1]Clasificación!$B$11,AC156=[1]Clasificación!$C$11),[1]Clasificación!$C$11,"Por clasificar")))</f>
        <v>Pública</v>
      </c>
      <c r="AI156" s="67" t="str">
        <f>IF(OR(AD156=[1]Clasificación!$B$15,AD156=[1]Clasificación!$B$16),[1]Clasificación!$C$15,IF(AD156=[1]Clasificación!$B$17,[1]Clasificación!$C$17,"Por clasificar"))</f>
        <v>Crítica</v>
      </c>
      <c r="AJ156" s="67" t="str">
        <f>IF(OR(AE156=[1]Clasificación!$B$22,AE156=[1]Clasificación!$B$23),[1]Clasificación!$C$22,IF(AE156=[1]Clasificación!$B$24,[1]Clasificación!$C$24,"Por clasificar"))</f>
        <v>No Crítica</v>
      </c>
      <c r="AK156" s="148"/>
    </row>
    <row r="157" spans="1:37" ht="33.75" customHeight="1">
      <c r="A157" s="61">
        <v>149</v>
      </c>
      <c r="B157" s="137" t="s">
        <v>40</v>
      </c>
      <c r="C157" s="138" t="s">
        <v>87</v>
      </c>
      <c r="D157" s="139" t="s">
        <v>42</v>
      </c>
      <c r="E157" s="140" t="s">
        <v>62</v>
      </c>
      <c r="F157" s="140" t="s">
        <v>134</v>
      </c>
      <c r="G157" s="141"/>
      <c r="H157" s="141" t="s">
        <v>64</v>
      </c>
      <c r="I157" s="142"/>
      <c r="J157" s="141" t="s">
        <v>46</v>
      </c>
      <c r="K157" s="141" t="s">
        <v>46</v>
      </c>
      <c r="L157" s="141" t="s">
        <v>46</v>
      </c>
      <c r="M157" s="141" t="s">
        <v>46</v>
      </c>
      <c r="N157" s="141" t="s">
        <v>47</v>
      </c>
      <c r="O157" s="142"/>
      <c r="P157" s="67" t="s">
        <v>65</v>
      </c>
      <c r="Q157" s="141" t="s">
        <v>91</v>
      </c>
      <c r="R157" s="142"/>
      <c r="S157" s="141" t="s">
        <v>64</v>
      </c>
      <c r="T157" s="141">
        <v>1</v>
      </c>
      <c r="U157" s="142"/>
      <c r="V157" s="144"/>
      <c r="W157" s="144" t="s">
        <v>50</v>
      </c>
      <c r="X157" s="144"/>
      <c r="Y157" s="142"/>
      <c r="Z157" s="71" t="s">
        <v>66</v>
      </c>
      <c r="AA157" s="145" t="s">
        <v>41</v>
      </c>
      <c r="AB157" s="146"/>
      <c r="AC157" s="72" t="s">
        <v>52</v>
      </c>
      <c r="AD157" s="75" t="s">
        <v>53</v>
      </c>
      <c r="AE157" s="75" t="s">
        <v>52</v>
      </c>
      <c r="AF157" s="124" t="str">
        <f t="shared" si="12"/>
        <v>No Crítico</v>
      </c>
      <c r="AG157" s="142"/>
      <c r="AH157" s="73" t="str">
        <f>IF(AC157=[1]Clasificación!$B$9,[1]Clasificación!$C$9,IF(AC157=[1]Clasificación!$B$10,[1]Clasificación!$C$10,IF(OR(AC157=[1]Clasificación!$B$11,AC157=[1]Clasificación!$C$11),[1]Clasificación!$C$11,"Por clasificar")))</f>
        <v>Pública</v>
      </c>
      <c r="AI157" s="67" t="str">
        <f>IF(OR(AD157=[1]Clasificación!$B$15,AD157=[1]Clasificación!$B$16),[1]Clasificación!$C$15,IF(AD157=[1]Clasificación!$B$17,[1]Clasificación!$C$17,"Por clasificar"))</f>
        <v>Crítica</v>
      </c>
      <c r="AJ157" s="67" t="str">
        <f>IF(OR(AE157=[1]Clasificación!$B$22,AE157=[1]Clasificación!$B$23),[1]Clasificación!$C$22,IF(AE157=[1]Clasificación!$B$24,[1]Clasificación!$C$24,"Por clasificar"))</f>
        <v>No Crítica</v>
      </c>
      <c r="AK157" s="148"/>
    </row>
    <row r="158" spans="1:37" ht="33.75" customHeight="1">
      <c r="A158" s="61">
        <v>150</v>
      </c>
      <c r="B158" s="137" t="s">
        <v>40</v>
      </c>
      <c r="C158" s="138" t="s">
        <v>87</v>
      </c>
      <c r="D158" s="139" t="s">
        <v>42</v>
      </c>
      <c r="E158" s="140" t="s">
        <v>116</v>
      </c>
      <c r="F158" s="140" t="s">
        <v>134</v>
      </c>
      <c r="G158" s="141"/>
      <c r="H158" s="141" t="s">
        <v>64</v>
      </c>
      <c r="I158" s="142"/>
      <c r="J158" s="141" t="s">
        <v>46</v>
      </c>
      <c r="K158" s="141" t="s">
        <v>46</v>
      </c>
      <c r="L158" s="141" t="s">
        <v>46</v>
      </c>
      <c r="M158" s="141" t="s">
        <v>46</v>
      </c>
      <c r="N158" s="141" t="s">
        <v>47</v>
      </c>
      <c r="O158" s="142"/>
      <c r="P158" s="67" t="s">
        <v>65</v>
      </c>
      <c r="Q158" s="141" t="s">
        <v>91</v>
      </c>
      <c r="R158" s="142"/>
      <c r="S158" s="141" t="s">
        <v>64</v>
      </c>
      <c r="T158" s="141">
        <v>1</v>
      </c>
      <c r="U158" s="142"/>
      <c r="V158" s="144"/>
      <c r="W158" s="144" t="s">
        <v>50</v>
      </c>
      <c r="X158" s="144"/>
      <c r="Y158" s="142"/>
      <c r="Z158" s="71" t="s">
        <v>66</v>
      </c>
      <c r="AA158" s="145" t="s">
        <v>41</v>
      </c>
      <c r="AB158" s="146"/>
      <c r="AC158" s="72" t="s">
        <v>52</v>
      </c>
      <c r="AD158" s="75" t="s">
        <v>53</v>
      </c>
      <c r="AE158" s="75" t="s">
        <v>52</v>
      </c>
      <c r="AF158" s="124" t="str">
        <f t="shared" si="12"/>
        <v>No Crítico</v>
      </c>
      <c r="AG158" s="142"/>
      <c r="AH158" s="73" t="str">
        <f>IF(AC158=[1]Clasificación!$B$9,[1]Clasificación!$C$9,IF(AC158=[1]Clasificación!$B$10,[1]Clasificación!$C$10,IF(OR(AC158=[1]Clasificación!$B$11,AC158=[1]Clasificación!$C$11),[1]Clasificación!$C$11,"Por clasificar")))</f>
        <v>Pública</v>
      </c>
      <c r="AI158" s="67" t="str">
        <f>IF(OR(AD158=[1]Clasificación!$B$15,AD158=[1]Clasificación!$B$16),[1]Clasificación!$C$15,IF(AD158=[1]Clasificación!$B$17,[1]Clasificación!$C$17,"Por clasificar"))</f>
        <v>Crítica</v>
      </c>
      <c r="AJ158" s="67" t="str">
        <f>IF(OR(AE158=[1]Clasificación!$B$22,AE158=[1]Clasificación!$B$23),[1]Clasificación!$C$22,IF(AE158=[1]Clasificación!$B$24,[1]Clasificación!$C$24,"Por clasificar"))</f>
        <v>No Crítica</v>
      </c>
      <c r="AK158" s="148"/>
    </row>
    <row r="159" spans="1:37" ht="33.75" customHeight="1">
      <c r="A159" s="61">
        <v>151</v>
      </c>
      <c r="B159" s="137" t="s">
        <v>40</v>
      </c>
      <c r="C159" s="138" t="s">
        <v>87</v>
      </c>
      <c r="D159" s="139" t="s">
        <v>42</v>
      </c>
      <c r="E159" s="140" t="s">
        <v>80</v>
      </c>
      <c r="F159" s="140" t="s">
        <v>134</v>
      </c>
      <c r="G159" s="141"/>
      <c r="H159" s="141" t="s">
        <v>64</v>
      </c>
      <c r="I159" s="142"/>
      <c r="J159" s="141" t="s">
        <v>46</v>
      </c>
      <c r="K159" s="141" t="s">
        <v>46</v>
      </c>
      <c r="L159" s="141" t="s">
        <v>46</v>
      </c>
      <c r="M159" s="141" t="s">
        <v>46</v>
      </c>
      <c r="N159" s="141" t="s">
        <v>47</v>
      </c>
      <c r="O159" s="142"/>
      <c r="P159" s="67" t="s">
        <v>65</v>
      </c>
      <c r="Q159" s="141" t="s">
        <v>91</v>
      </c>
      <c r="R159" s="142"/>
      <c r="S159" s="141" t="s">
        <v>64</v>
      </c>
      <c r="T159" s="141">
        <v>2</v>
      </c>
      <c r="U159" s="142"/>
      <c r="V159" s="144"/>
      <c r="W159" s="144" t="s">
        <v>50</v>
      </c>
      <c r="X159" s="144"/>
      <c r="Y159" s="142"/>
      <c r="Z159" s="71" t="s">
        <v>66</v>
      </c>
      <c r="AA159" s="145" t="s">
        <v>41</v>
      </c>
      <c r="AB159" s="146"/>
      <c r="AC159" s="72" t="s">
        <v>52</v>
      </c>
      <c r="AD159" s="75" t="s">
        <v>53</v>
      </c>
      <c r="AE159" s="75" t="s">
        <v>52</v>
      </c>
      <c r="AF159" s="124" t="str">
        <f t="shared" si="12"/>
        <v>No Crítico</v>
      </c>
      <c r="AG159" s="142"/>
      <c r="AH159" s="73" t="str">
        <f>IF(AC159=[1]Clasificación!$B$9,[1]Clasificación!$C$9,IF(AC159=[1]Clasificación!$B$10,[1]Clasificación!$C$10,IF(OR(AC159=[1]Clasificación!$B$11,AC159=[1]Clasificación!$C$11),[1]Clasificación!$C$11,"Por clasificar")))</f>
        <v>Pública</v>
      </c>
      <c r="AI159" s="67" t="str">
        <f>IF(OR(AD159=[1]Clasificación!$B$15,AD159=[1]Clasificación!$B$16),[1]Clasificación!$C$15,IF(AD159=[1]Clasificación!$B$17,[1]Clasificación!$C$17,"Por clasificar"))</f>
        <v>Crítica</v>
      </c>
      <c r="AJ159" s="67" t="str">
        <f>IF(OR(AE159=[1]Clasificación!$B$22,AE159=[1]Clasificación!$B$23),[1]Clasificación!$C$22,IF(AE159=[1]Clasificación!$B$24,[1]Clasificación!$C$24,"Por clasificar"))</f>
        <v>No Crítica</v>
      </c>
      <c r="AK159" s="148"/>
    </row>
    <row r="160" spans="1:37" ht="33.75" customHeight="1">
      <c r="A160" s="61">
        <v>152</v>
      </c>
      <c r="B160" s="137" t="s">
        <v>40</v>
      </c>
      <c r="C160" s="138" t="s">
        <v>87</v>
      </c>
      <c r="D160" s="139" t="s">
        <v>42</v>
      </c>
      <c r="E160" s="140" t="s">
        <v>84</v>
      </c>
      <c r="F160" s="140" t="s">
        <v>134</v>
      </c>
      <c r="G160" s="141"/>
      <c r="H160" s="141" t="s">
        <v>64</v>
      </c>
      <c r="I160" s="142"/>
      <c r="J160" s="141" t="s">
        <v>46</v>
      </c>
      <c r="K160" s="141" t="s">
        <v>46</v>
      </c>
      <c r="L160" s="141" t="s">
        <v>46</v>
      </c>
      <c r="M160" s="141" t="s">
        <v>46</v>
      </c>
      <c r="N160" s="141" t="s">
        <v>47</v>
      </c>
      <c r="O160" s="142"/>
      <c r="P160" s="67" t="s">
        <v>65</v>
      </c>
      <c r="Q160" s="141" t="s">
        <v>91</v>
      </c>
      <c r="R160" s="142"/>
      <c r="S160" s="141" t="s">
        <v>64</v>
      </c>
      <c r="T160" s="141">
        <v>1</v>
      </c>
      <c r="U160" s="142"/>
      <c r="V160" s="144"/>
      <c r="W160" s="144" t="s">
        <v>50</v>
      </c>
      <c r="X160" s="144"/>
      <c r="Y160" s="142"/>
      <c r="Z160" s="71" t="s">
        <v>66</v>
      </c>
      <c r="AA160" s="145" t="s">
        <v>41</v>
      </c>
      <c r="AB160" s="146"/>
      <c r="AC160" s="72" t="s">
        <v>52</v>
      </c>
      <c r="AD160" s="75" t="s">
        <v>53</v>
      </c>
      <c r="AE160" s="75" t="s">
        <v>52</v>
      </c>
      <c r="AF160" s="124" t="str">
        <f t="shared" si="12"/>
        <v>No Crítico</v>
      </c>
      <c r="AG160" s="142"/>
      <c r="AH160" s="73" t="str">
        <f>IF(AC160=[1]Clasificación!$B$9,[1]Clasificación!$C$9,IF(AC160=[1]Clasificación!$B$10,[1]Clasificación!$C$10,IF(OR(AC160=[1]Clasificación!$B$11,AC160=[1]Clasificación!$C$11),[1]Clasificación!$C$11,"Por clasificar")))</f>
        <v>Pública</v>
      </c>
      <c r="AI160" s="67" t="str">
        <f>IF(OR(AD160=[1]Clasificación!$B$15,AD160=[1]Clasificación!$B$16),[1]Clasificación!$C$15,IF(AD160=[1]Clasificación!$B$17,[1]Clasificación!$C$17,"Por clasificar"))</f>
        <v>Crítica</v>
      </c>
      <c r="AJ160" s="67" t="str">
        <f>IF(OR(AE160=[1]Clasificación!$B$22,AE160=[1]Clasificación!$B$23),[1]Clasificación!$C$22,IF(AE160=[1]Clasificación!$B$24,[1]Clasificación!$C$24,"Por clasificar"))</f>
        <v>No Crítica</v>
      </c>
      <c r="AK160" s="148"/>
    </row>
    <row r="161" spans="1:37" ht="33.75" customHeight="1">
      <c r="A161" s="61">
        <v>153</v>
      </c>
      <c r="B161" s="137" t="s">
        <v>40</v>
      </c>
      <c r="C161" s="138" t="s">
        <v>87</v>
      </c>
      <c r="D161" s="139" t="s">
        <v>42</v>
      </c>
      <c r="E161" s="140" t="s">
        <v>72</v>
      </c>
      <c r="F161" s="140" t="s">
        <v>134</v>
      </c>
      <c r="G161" s="141"/>
      <c r="H161" s="141" t="s">
        <v>64</v>
      </c>
      <c r="I161" s="142"/>
      <c r="J161" s="141" t="s">
        <v>46</v>
      </c>
      <c r="K161" s="141" t="s">
        <v>46</v>
      </c>
      <c r="L161" s="141" t="s">
        <v>46</v>
      </c>
      <c r="M161" s="141" t="s">
        <v>46</v>
      </c>
      <c r="N161" s="141" t="s">
        <v>47</v>
      </c>
      <c r="O161" s="142"/>
      <c r="P161" s="67" t="s">
        <v>65</v>
      </c>
      <c r="Q161" s="141" t="s">
        <v>91</v>
      </c>
      <c r="R161" s="142"/>
      <c r="S161" s="141" t="s">
        <v>64</v>
      </c>
      <c r="T161" s="141">
        <v>4</v>
      </c>
      <c r="U161" s="142"/>
      <c r="V161" s="144"/>
      <c r="W161" s="144" t="s">
        <v>50</v>
      </c>
      <c r="X161" s="144"/>
      <c r="Y161" s="142"/>
      <c r="Z161" s="71" t="s">
        <v>66</v>
      </c>
      <c r="AA161" s="145" t="s">
        <v>41</v>
      </c>
      <c r="AB161" s="146"/>
      <c r="AC161" s="72" t="s">
        <v>52</v>
      </c>
      <c r="AD161" s="75" t="s">
        <v>53</v>
      </c>
      <c r="AE161" s="75" t="s">
        <v>52</v>
      </c>
      <c r="AF161" s="124" t="str">
        <f t="shared" si="12"/>
        <v>No Crítico</v>
      </c>
      <c r="AG161" s="142"/>
      <c r="AH161" s="73" t="str">
        <f>IF(AC161=[1]Clasificación!$B$9,[1]Clasificación!$C$9,IF(AC161=[1]Clasificación!$B$10,[1]Clasificación!$C$10,IF(OR(AC161=[1]Clasificación!$B$11,AC161=[1]Clasificación!$C$11),[1]Clasificación!$C$11,"Por clasificar")))</f>
        <v>Pública</v>
      </c>
      <c r="AI161" s="67" t="str">
        <f>IF(OR(AD161=[1]Clasificación!$B$15,AD161=[1]Clasificación!$B$16),[1]Clasificación!$C$15,IF(AD161=[1]Clasificación!$B$17,[1]Clasificación!$C$17,"Por clasificar"))</f>
        <v>Crítica</v>
      </c>
      <c r="AJ161" s="67" t="str">
        <f>IF(OR(AE161=[1]Clasificación!$B$22,AE161=[1]Clasificación!$B$23),[1]Clasificación!$C$22,IF(AE161=[1]Clasificación!$B$24,[1]Clasificación!$C$24,"Por clasificar"))</f>
        <v>No Crítica</v>
      </c>
      <c r="AK161" s="148"/>
    </row>
    <row r="162" spans="1:37" ht="33.75" customHeight="1">
      <c r="A162" s="61">
        <v>154</v>
      </c>
      <c r="B162" s="137" t="s">
        <v>40</v>
      </c>
      <c r="C162" s="138" t="s">
        <v>66</v>
      </c>
      <c r="D162" s="139" t="s">
        <v>42</v>
      </c>
      <c r="E162" s="140" t="s">
        <v>104</v>
      </c>
      <c r="F162" s="140" t="s">
        <v>134</v>
      </c>
      <c r="G162" s="141"/>
      <c r="H162" s="141" t="s">
        <v>64</v>
      </c>
      <c r="I162" s="142"/>
      <c r="J162" s="141" t="s">
        <v>46</v>
      </c>
      <c r="K162" s="141" t="s">
        <v>46</v>
      </c>
      <c r="L162" s="141" t="s">
        <v>46</v>
      </c>
      <c r="M162" s="141" t="s">
        <v>46</v>
      </c>
      <c r="N162" s="141" t="s">
        <v>47</v>
      </c>
      <c r="O162" s="142"/>
      <c r="P162" s="67" t="s">
        <v>65</v>
      </c>
      <c r="Q162" s="141" t="s">
        <v>91</v>
      </c>
      <c r="R162" s="142"/>
      <c r="S162" s="141" t="s">
        <v>64</v>
      </c>
      <c r="T162" s="141">
        <v>1</v>
      </c>
      <c r="U162" s="142"/>
      <c r="V162" s="144"/>
      <c r="W162" s="144" t="s">
        <v>50</v>
      </c>
      <c r="X162" s="144"/>
      <c r="Y162" s="142"/>
      <c r="Z162" s="71" t="s">
        <v>66</v>
      </c>
      <c r="AA162" s="145" t="s">
        <v>41</v>
      </c>
      <c r="AB162" s="146"/>
      <c r="AC162" s="72" t="s">
        <v>52</v>
      </c>
      <c r="AD162" s="75" t="s">
        <v>53</v>
      </c>
      <c r="AE162" s="75" t="s">
        <v>52</v>
      </c>
      <c r="AF162" s="124" t="str">
        <f t="shared" si="12"/>
        <v>No Crítico</v>
      </c>
      <c r="AG162" s="142"/>
      <c r="AH162" s="73" t="str">
        <f>IF(AC162=[1]Clasificación!$B$9,[1]Clasificación!$C$9,IF(AC162=[1]Clasificación!$B$10,[1]Clasificación!$C$10,IF(OR(AC162=[1]Clasificación!$B$11,AC162=[1]Clasificación!$C$11),[1]Clasificación!$C$11,"Por clasificar")))</f>
        <v>Pública</v>
      </c>
      <c r="AI162" s="67" t="str">
        <f>IF(OR(AD162=[1]Clasificación!$B$15,AD162=[1]Clasificación!$B$16),[1]Clasificación!$C$15,IF(AD162=[1]Clasificación!$B$17,[1]Clasificación!$C$17,"Por clasificar"))</f>
        <v>Crítica</v>
      </c>
      <c r="AJ162" s="67" t="str">
        <f>IF(OR(AE162=[1]Clasificación!$B$22,AE162=[1]Clasificación!$B$23),[1]Clasificación!$C$22,IF(AE162=[1]Clasificación!$B$24,[1]Clasificación!$C$24,"Por clasificar"))</f>
        <v>No Crítica</v>
      </c>
      <c r="AK162" s="148"/>
    </row>
    <row r="163" spans="1:37" ht="33.75" customHeight="1">
      <c r="A163" s="61">
        <v>155</v>
      </c>
      <c r="B163" s="137" t="s">
        <v>40</v>
      </c>
      <c r="C163" s="138" t="s">
        <v>66</v>
      </c>
      <c r="D163" s="139" t="s">
        <v>42</v>
      </c>
      <c r="E163" s="140" t="s">
        <v>69</v>
      </c>
      <c r="F163" s="140" t="s">
        <v>134</v>
      </c>
      <c r="G163" s="141"/>
      <c r="H163" s="141" t="s">
        <v>64</v>
      </c>
      <c r="I163" s="142"/>
      <c r="J163" s="141" t="s">
        <v>46</v>
      </c>
      <c r="K163" s="141" t="s">
        <v>46</v>
      </c>
      <c r="L163" s="141" t="s">
        <v>46</v>
      </c>
      <c r="M163" s="141" t="s">
        <v>46</v>
      </c>
      <c r="N163" s="141" t="s">
        <v>47</v>
      </c>
      <c r="O163" s="142"/>
      <c r="P163" s="67" t="s">
        <v>65</v>
      </c>
      <c r="Q163" s="141" t="s">
        <v>91</v>
      </c>
      <c r="R163" s="142"/>
      <c r="S163" s="141" t="s">
        <v>64</v>
      </c>
      <c r="T163" s="141">
        <v>1</v>
      </c>
      <c r="U163" s="142"/>
      <c r="V163" s="144"/>
      <c r="W163" s="144" t="s">
        <v>50</v>
      </c>
      <c r="X163" s="144"/>
      <c r="Y163" s="142"/>
      <c r="Z163" s="71" t="s">
        <v>66</v>
      </c>
      <c r="AA163" s="145" t="s">
        <v>41</v>
      </c>
      <c r="AB163" s="146"/>
      <c r="AC163" s="72" t="s">
        <v>52</v>
      </c>
      <c r="AD163" s="75" t="s">
        <v>53</v>
      </c>
      <c r="AE163" s="75" t="s">
        <v>52</v>
      </c>
      <c r="AF163" s="124" t="str">
        <f t="shared" si="12"/>
        <v>No Crítico</v>
      </c>
      <c r="AG163" s="142"/>
      <c r="AH163" s="73" t="str">
        <f>IF(AC163=[1]Clasificación!$B$9,[1]Clasificación!$C$9,IF(AC163=[1]Clasificación!$B$10,[1]Clasificación!$C$10,IF(OR(AC163=[1]Clasificación!$B$11,AC163=[1]Clasificación!$C$11),[1]Clasificación!$C$11,"Por clasificar")))</f>
        <v>Pública</v>
      </c>
      <c r="AI163" s="67" t="str">
        <f>IF(OR(AD163=[1]Clasificación!$B$15,AD163=[1]Clasificación!$B$16),[1]Clasificación!$C$15,IF(AD163=[1]Clasificación!$B$17,[1]Clasificación!$C$17,"Por clasificar"))</f>
        <v>Crítica</v>
      </c>
      <c r="AJ163" s="67" t="str">
        <f>IF(OR(AE163=[1]Clasificación!$B$22,AE163=[1]Clasificación!$B$23),[1]Clasificación!$C$22,IF(AE163=[1]Clasificación!$B$24,[1]Clasificación!$C$24,"Por clasificar"))</f>
        <v>No Crítica</v>
      </c>
      <c r="AK163" s="148"/>
    </row>
    <row r="164" spans="1:37" ht="33.75" customHeight="1">
      <c r="A164" s="61">
        <v>156</v>
      </c>
      <c r="B164" s="137" t="s">
        <v>40</v>
      </c>
      <c r="C164" s="138" t="s">
        <v>66</v>
      </c>
      <c r="D164" s="139" t="s">
        <v>42</v>
      </c>
      <c r="E164" s="140" t="s">
        <v>62</v>
      </c>
      <c r="F164" s="140" t="s">
        <v>134</v>
      </c>
      <c r="G164" s="141"/>
      <c r="H164" s="141" t="s">
        <v>64</v>
      </c>
      <c r="I164" s="142"/>
      <c r="J164" s="141" t="s">
        <v>46</v>
      </c>
      <c r="K164" s="141" t="s">
        <v>46</v>
      </c>
      <c r="L164" s="141" t="s">
        <v>46</v>
      </c>
      <c r="M164" s="141" t="s">
        <v>46</v>
      </c>
      <c r="N164" s="141" t="s">
        <v>47</v>
      </c>
      <c r="O164" s="142"/>
      <c r="P164" s="67" t="s">
        <v>65</v>
      </c>
      <c r="Q164" s="141" t="s">
        <v>91</v>
      </c>
      <c r="R164" s="142"/>
      <c r="S164" s="141" t="s">
        <v>64</v>
      </c>
      <c r="T164" s="141">
        <v>1</v>
      </c>
      <c r="U164" s="142"/>
      <c r="V164" s="144"/>
      <c r="W164" s="144" t="s">
        <v>50</v>
      </c>
      <c r="X164" s="144"/>
      <c r="Y164" s="142"/>
      <c r="Z164" s="71" t="s">
        <v>66</v>
      </c>
      <c r="AA164" s="145" t="s">
        <v>41</v>
      </c>
      <c r="AB164" s="146"/>
      <c r="AC164" s="72" t="s">
        <v>52</v>
      </c>
      <c r="AD164" s="75" t="s">
        <v>53</v>
      </c>
      <c r="AE164" s="75" t="s">
        <v>52</v>
      </c>
      <c r="AF164" s="124" t="str">
        <f t="shared" si="12"/>
        <v>No Crítico</v>
      </c>
      <c r="AG164" s="142"/>
      <c r="AH164" s="73" t="str">
        <f>IF(AC164=[1]Clasificación!$B$9,[1]Clasificación!$C$9,IF(AC164=[1]Clasificación!$B$10,[1]Clasificación!$C$10,IF(OR(AC164=[1]Clasificación!$B$11,AC164=[1]Clasificación!$C$11),[1]Clasificación!$C$11,"Por clasificar")))</f>
        <v>Pública</v>
      </c>
      <c r="AI164" s="67" t="str">
        <f>IF(OR(AD164=[1]Clasificación!$B$15,AD164=[1]Clasificación!$B$16),[1]Clasificación!$C$15,IF(AD164=[1]Clasificación!$B$17,[1]Clasificación!$C$17,"Por clasificar"))</f>
        <v>Crítica</v>
      </c>
      <c r="AJ164" s="67" t="str">
        <f>IF(OR(AE164=[1]Clasificación!$B$22,AE164=[1]Clasificación!$B$23),[1]Clasificación!$C$22,IF(AE164=[1]Clasificación!$B$24,[1]Clasificación!$C$24,"Por clasificar"))</f>
        <v>No Crítica</v>
      </c>
      <c r="AK164" s="148"/>
    </row>
    <row r="165" spans="1:37" ht="33.75" customHeight="1">
      <c r="A165" s="61">
        <v>157</v>
      </c>
      <c r="B165" s="137" t="s">
        <v>40</v>
      </c>
      <c r="C165" s="138" t="s">
        <v>66</v>
      </c>
      <c r="D165" s="139" t="s">
        <v>42</v>
      </c>
      <c r="E165" s="140" t="s">
        <v>80</v>
      </c>
      <c r="F165" s="140" t="s">
        <v>134</v>
      </c>
      <c r="G165" s="141"/>
      <c r="H165" s="141" t="s">
        <v>64</v>
      </c>
      <c r="I165" s="142"/>
      <c r="J165" s="141" t="s">
        <v>46</v>
      </c>
      <c r="K165" s="141" t="s">
        <v>46</v>
      </c>
      <c r="L165" s="141" t="s">
        <v>46</v>
      </c>
      <c r="M165" s="141" t="s">
        <v>46</v>
      </c>
      <c r="N165" s="141" t="s">
        <v>47</v>
      </c>
      <c r="O165" s="142"/>
      <c r="P165" s="67" t="s">
        <v>65</v>
      </c>
      <c r="Q165" s="141" t="s">
        <v>91</v>
      </c>
      <c r="R165" s="142"/>
      <c r="S165" s="141" t="s">
        <v>64</v>
      </c>
      <c r="T165" s="141">
        <v>1</v>
      </c>
      <c r="U165" s="142"/>
      <c r="V165" s="144"/>
      <c r="W165" s="144" t="s">
        <v>50</v>
      </c>
      <c r="X165" s="144"/>
      <c r="Y165" s="142"/>
      <c r="Z165" s="71" t="s">
        <v>66</v>
      </c>
      <c r="AA165" s="145" t="s">
        <v>41</v>
      </c>
      <c r="AB165" s="146"/>
      <c r="AC165" s="72" t="s">
        <v>52</v>
      </c>
      <c r="AD165" s="75" t="s">
        <v>53</v>
      </c>
      <c r="AE165" s="75" t="s">
        <v>52</v>
      </c>
      <c r="AF165" s="124" t="str">
        <f t="shared" si="12"/>
        <v>No Crítico</v>
      </c>
      <c r="AG165" s="142"/>
      <c r="AH165" s="73" t="str">
        <f>IF(AC165=[1]Clasificación!$B$9,[1]Clasificación!$C$9,IF(AC165=[1]Clasificación!$B$10,[1]Clasificación!$C$10,IF(OR(AC165=[1]Clasificación!$B$11,AC165=[1]Clasificación!$C$11),[1]Clasificación!$C$11,"Por clasificar")))</f>
        <v>Pública</v>
      </c>
      <c r="AI165" s="67" t="str">
        <f>IF(OR(AD165=[1]Clasificación!$B$15,AD165=[1]Clasificación!$B$16),[1]Clasificación!$C$15,IF(AD165=[1]Clasificación!$B$17,[1]Clasificación!$C$17,"Por clasificar"))</f>
        <v>Crítica</v>
      </c>
      <c r="AJ165" s="67" t="str">
        <f>IF(OR(AE165=[1]Clasificación!$B$22,AE165=[1]Clasificación!$B$23),[1]Clasificación!$C$22,IF(AE165=[1]Clasificación!$B$24,[1]Clasificación!$C$24,"Por clasificar"))</f>
        <v>No Crítica</v>
      </c>
      <c r="AK165" s="148"/>
    </row>
    <row r="166" spans="1:37" ht="33.75" customHeight="1">
      <c r="A166" s="61">
        <v>158</v>
      </c>
      <c r="B166" s="137" t="s">
        <v>40</v>
      </c>
      <c r="C166" s="138" t="s">
        <v>66</v>
      </c>
      <c r="D166" s="139" t="s">
        <v>42</v>
      </c>
      <c r="E166" s="140" t="s">
        <v>72</v>
      </c>
      <c r="F166" s="140" t="s">
        <v>134</v>
      </c>
      <c r="G166" s="141"/>
      <c r="H166" s="141" t="s">
        <v>64</v>
      </c>
      <c r="I166" s="142"/>
      <c r="J166" s="141" t="s">
        <v>46</v>
      </c>
      <c r="K166" s="141" t="s">
        <v>46</v>
      </c>
      <c r="L166" s="141" t="s">
        <v>46</v>
      </c>
      <c r="M166" s="141" t="s">
        <v>46</v>
      </c>
      <c r="N166" s="141" t="s">
        <v>47</v>
      </c>
      <c r="O166" s="142"/>
      <c r="P166" s="67" t="s">
        <v>65</v>
      </c>
      <c r="Q166" s="141" t="s">
        <v>91</v>
      </c>
      <c r="R166" s="142"/>
      <c r="S166" s="141" t="s">
        <v>64</v>
      </c>
      <c r="T166" s="141">
        <v>3</v>
      </c>
      <c r="U166" s="142"/>
      <c r="V166" s="144"/>
      <c r="W166" s="144" t="s">
        <v>50</v>
      </c>
      <c r="X166" s="144"/>
      <c r="Y166" s="142"/>
      <c r="Z166" s="71" t="s">
        <v>66</v>
      </c>
      <c r="AA166" s="145" t="s">
        <v>41</v>
      </c>
      <c r="AB166" s="146"/>
      <c r="AC166" s="72" t="s">
        <v>52</v>
      </c>
      <c r="AD166" s="75" t="s">
        <v>53</v>
      </c>
      <c r="AE166" s="75" t="s">
        <v>52</v>
      </c>
      <c r="AF166" s="124" t="str">
        <f t="shared" si="12"/>
        <v>No Crítico</v>
      </c>
      <c r="AG166" s="142"/>
      <c r="AH166" s="73" t="str">
        <f>IF(AC166=[1]Clasificación!$B$9,[1]Clasificación!$C$9,IF(AC166=[1]Clasificación!$B$10,[1]Clasificación!$C$10,IF(OR(AC166=[1]Clasificación!$B$11,AC166=[1]Clasificación!$C$11),[1]Clasificación!$C$11,"Por clasificar")))</f>
        <v>Pública</v>
      </c>
      <c r="AI166" s="67" t="str">
        <f>IF(OR(AD166=[1]Clasificación!$B$15,AD166=[1]Clasificación!$B$16),[1]Clasificación!$C$15,IF(AD166=[1]Clasificación!$B$17,[1]Clasificación!$C$17,"Por clasificar"))</f>
        <v>Crítica</v>
      </c>
      <c r="AJ166" s="67" t="str">
        <f>IF(OR(AE166=[1]Clasificación!$B$22,AE166=[1]Clasificación!$B$23),[1]Clasificación!$C$22,IF(AE166=[1]Clasificación!$B$24,[1]Clasificación!$C$24,"Por clasificar"))</f>
        <v>No Crítica</v>
      </c>
      <c r="AK166" s="148"/>
    </row>
    <row r="167" spans="1:37" ht="33.75" customHeight="1">
      <c r="A167" s="61">
        <v>159</v>
      </c>
      <c r="B167" s="137" t="s">
        <v>40</v>
      </c>
      <c r="C167" s="138" t="s">
        <v>41</v>
      </c>
      <c r="D167" s="139" t="s">
        <v>42</v>
      </c>
      <c r="E167" s="140" t="s">
        <v>69</v>
      </c>
      <c r="F167" s="140" t="s">
        <v>134</v>
      </c>
      <c r="G167" s="141"/>
      <c r="H167" s="141" t="s">
        <v>64</v>
      </c>
      <c r="I167" s="142"/>
      <c r="J167" s="141" t="s">
        <v>46</v>
      </c>
      <c r="K167" s="141" t="s">
        <v>46</v>
      </c>
      <c r="L167" s="141" t="s">
        <v>46</v>
      </c>
      <c r="M167" s="141" t="s">
        <v>46</v>
      </c>
      <c r="N167" s="141" t="s">
        <v>47</v>
      </c>
      <c r="O167" s="142"/>
      <c r="P167" s="67" t="s">
        <v>65</v>
      </c>
      <c r="Q167" s="141" t="s">
        <v>91</v>
      </c>
      <c r="R167" s="142"/>
      <c r="S167" s="141" t="s">
        <v>64</v>
      </c>
      <c r="T167" s="141">
        <v>1</v>
      </c>
      <c r="U167" s="142"/>
      <c r="V167" s="144"/>
      <c r="W167" s="144" t="s">
        <v>50</v>
      </c>
      <c r="X167" s="144"/>
      <c r="Y167" s="142"/>
      <c r="Z167" s="71" t="s">
        <v>66</v>
      </c>
      <c r="AA167" s="145" t="s">
        <v>41</v>
      </c>
      <c r="AB167" s="146"/>
      <c r="AC167" s="72" t="s">
        <v>52</v>
      </c>
      <c r="AD167" s="75" t="s">
        <v>53</v>
      </c>
      <c r="AE167" s="75" t="s">
        <v>52</v>
      </c>
      <c r="AF167" s="150" t="s">
        <v>89</v>
      </c>
      <c r="AG167" s="142"/>
      <c r="AH167" s="73" t="str">
        <f>IF(AC167=[1]Clasificación!$B$9,[1]Clasificación!$C$9,IF(AC167=[1]Clasificación!$B$10,[1]Clasificación!$C$10,IF(OR(AC167=[1]Clasificación!$B$11,AC167=[1]Clasificación!$C$11),[1]Clasificación!$C$11,"Por clasificar")))</f>
        <v>Pública</v>
      </c>
      <c r="AI167" s="67" t="str">
        <f>IF(OR(AD167=[1]Clasificación!$B$15,AD167=[1]Clasificación!$B$16),[1]Clasificación!$C$15,IF(AD167=[1]Clasificación!$B$17,[1]Clasificación!$C$17,"Por clasificar"))</f>
        <v>Crítica</v>
      </c>
      <c r="AJ167" s="67" t="str">
        <f>IF(OR(AE167=[1]Clasificación!$B$22,AE167=[1]Clasificación!$B$23),[1]Clasificación!$C$22,IF(AE167=[1]Clasificación!$B$24,[1]Clasificación!$C$24,"Por clasificar"))</f>
        <v>No Crítica</v>
      </c>
      <c r="AK167" s="148"/>
    </row>
    <row r="168" spans="1:37" ht="33.75" customHeight="1">
      <c r="A168" s="61">
        <v>160</v>
      </c>
      <c r="B168" s="137" t="s">
        <v>40</v>
      </c>
      <c r="C168" s="138" t="s">
        <v>41</v>
      </c>
      <c r="D168" s="139" t="s">
        <v>42</v>
      </c>
      <c r="E168" s="140" t="s">
        <v>62</v>
      </c>
      <c r="F168" s="140" t="s">
        <v>134</v>
      </c>
      <c r="G168" s="141"/>
      <c r="H168" s="141" t="s">
        <v>64</v>
      </c>
      <c r="I168" s="142"/>
      <c r="J168" s="141" t="s">
        <v>46</v>
      </c>
      <c r="K168" s="141" t="s">
        <v>46</v>
      </c>
      <c r="L168" s="141" t="s">
        <v>46</v>
      </c>
      <c r="M168" s="141" t="s">
        <v>46</v>
      </c>
      <c r="N168" s="141" t="s">
        <v>47</v>
      </c>
      <c r="O168" s="142"/>
      <c r="P168" s="67" t="s">
        <v>65</v>
      </c>
      <c r="Q168" s="141" t="s">
        <v>91</v>
      </c>
      <c r="R168" s="142"/>
      <c r="S168" s="141" t="s">
        <v>64</v>
      </c>
      <c r="T168" s="141">
        <v>1</v>
      </c>
      <c r="U168" s="142"/>
      <c r="V168" s="144"/>
      <c r="W168" s="144" t="s">
        <v>50</v>
      </c>
      <c r="X168" s="144"/>
      <c r="Y168" s="142"/>
      <c r="Z168" s="71" t="s">
        <v>66</v>
      </c>
      <c r="AA168" s="145" t="s">
        <v>41</v>
      </c>
      <c r="AB168" s="146"/>
      <c r="AC168" s="72" t="s">
        <v>52</v>
      </c>
      <c r="AD168" s="75" t="s">
        <v>53</v>
      </c>
      <c r="AE168" s="75" t="s">
        <v>52</v>
      </c>
      <c r="AF168" s="150" t="s">
        <v>89</v>
      </c>
      <c r="AG168" s="142"/>
      <c r="AH168" s="73" t="str">
        <f>IF(AC168=[1]Clasificación!$B$9,[1]Clasificación!$C$9,IF(AC168=[1]Clasificación!$B$10,[1]Clasificación!$C$10,IF(OR(AC168=[1]Clasificación!$B$11,AC168=[1]Clasificación!$C$11),[1]Clasificación!$C$11,"Por clasificar")))</f>
        <v>Pública</v>
      </c>
      <c r="AI168" s="67" t="str">
        <f>IF(OR(AD168=[1]Clasificación!$B$15,AD168=[1]Clasificación!$B$16),[1]Clasificación!$C$15,IF(AD168=[1]Clasificación!$B$17,[1]Clasificación!$C$17,"Por clasificar"))</f>
        <v>Crítica</v>
      </c>
      <c r="AJ168" s="67" t="str">
        <f>IF(OR(AE168=[1]Clasificación!$B$22,AE168=[1]Clasificación!$B$23),[1]Clasificación!$C$22,IF(AE168=[1]Clasificación!$B$24,[1]Clasificación!$C$24,"Por clasificar"))</f>
        <v>No Crítica</v>
      </c>
      <c r="AK168" s="148"/>
    </row>
    <row r="169" spans="1:37" ht="33.75" customHeight="1">
      <c r="A169" s="61">
        <v>161</v>
      </c>
      <c r="B169" s="137" t="s">
        <v>40</v>
      </c>
      <c r="C169" s="138" t="s">
        <v>41</v>
      </c>
      <c r="D169" s="139" t="s">
        <v>42</v>
      </c>
      <c r="E169" s="140" t="s">
        <v>72</v>
      </c>
      <c r="F169" s="140" t="s">
        <v>134</v>
      </c>
      <c r="G169" s="141"/>
      <c r="H169" s="141" t="s">
        <v>64</v>
      </c>
      <c r="I169" s="142"/>
      <c r="J169" s="141" t="s">
        <v>46</v>
      </c>
      <c r="K169" s="141" t="s">
        <v>46</v>
      </c>
      <c r="L169" s="141" t="s">
        <v>46</v>
      </c>
      <c r="M169" s="141" t="s">
        <v>46</v>
      </c>
      <c r="N169" s="141" t="s">
        <v>47</v>
      </c>
      <c r="O169" s="142"/>
      <c r="P169" s="67" t="s">
        <v>65</v>
      </c>
      <c r="Q169" s="141" t="s">
        <v>91</v>
      </c>
      <c r="R169" s="142"/>
      <c r="S169" s="141" t="s">
        <v>64</v>
      </c>
      <c r="T169" s="141">
        <v>1</v>
      </c>
      <c r="U169" s="142"/>
      <c r="V169" s="144"/>
      <c r="W169" s="144" t="s">
        <v>50</v>
      </c>
      <c r="X169" s="144"/>
      <c r="Y169" s="142"/>
      <c r="Z169" s="71" t="s">
        <v>66</v>
      </c>
      <c r="AA169" s="145" t="s">
        <v>41</v>
      </c>
      <c r="AB169" s="146"/>
      <c r="AC169" s="72" t="s">
        <v>52</v>
      </c>
      <c r="AD169" s="75" t="s">
        <v>53</v>
      </c>
      <c r="AE169" s="75" t="s">
        <v>52</v>
      </c>
      <c r="AF169" s="150" t="s">
        <v>89</v>
      </c>
      <c r="AG169" s="142"/>
      <c r="AH169" s="73" t="str">
        <f>IF(AC169=[1]Clasificación!$B$9,[1]Clasificación!$C$9,IF(AC169=[1]Clasificación!$B$10,[1]Clasificación!$C$10,IF(OR(AC169=[1]Clasificación!$B$11,AC169=[1]Clasificación!$C$11),[1]Clasificación!$C$11,"Por clasificar")))</f>
        <v>Pública</v>
      </c>
      <c r="AI169" s="67" t="str">
        <f>IF(OR(AD169=[1]Clasificación!$B$15,AD169=[1]Clasificación!$B$16),[1]Clasificación!$C$15,IF(AD169=[1]Clasificación!$B$17,[1]Clasificación!$C$17,"Por clasificar"))</f>
        <v>Crítica</v>
      </c>
      <c r="AJ169" s="67" t="str">
        <f>IF(OR(AE169=[1]Clasificación!$B$22,AE169=[1]Clasificación!$B$23),[1]Clasificación!$C$22,IF(AE169=[1]Clasificación!$B$24,[1]Clasificación!$C$24,"Por clasificar"))</f>
        <v>No Crítica</v>
      </c>
      <c r="AK169" s="148"/>
    </row>
    <row r="170" spans="1:37" ht="33.75" customHeight="1">
      <c r="A170" s="61">
        <v>162</v>
      </c>
      <c r="B170" s="137" t="s">
        <v>115</v>
      </c>
      <c r="C170" s="138" t="s">
        <v>120</v>
      </c>
      <c r="D170" s="139" t="s">
        <v>42</v>
      </c>
      <c r="E170" s="140" t="s">
        <v>121</v>
      </c>
      <c r="F170" s="140" t="s">
        <v>134</v>
      </c>
      <c r="G170" s="141"/>
      <c r="H170" s="141" t="s">
        <v>64</v>
      </c>
      <c r="I170" s="142"/>
      <c r="J170" s="141" t="s">
        <v>46</v>
      </c>
      <c r="K170" s="141" t="s">
        <v>46</v>
      </c>
      <c r="L170" s="141" t="s">
        <v>46</v>
      </c>
      <c r="M170" s="141" t="s">
        <v>46</v>
      </c>
      <c r="N170" s="141" t="s">
        <v>47</v>
      </c>
      <c r="O170" s="142"/>
      <c r="P170" s="67" t="s">
        <v>65</v>
      </c>
      <c r="Q170" s="141" t="s">
        <v>91</v>
      </c>
      <c r="R170" s="142"/>
      <c r="S170" s="141" t="s">
        <v>64</v>
      </c>
      <c r="T170" s="141">
        <v>1</v>
      </c>
      <c r="U170" s="142"/>
      <c r="V170" s="144"/>
      <c r="W170" s="144" t="s">
        <v>50</v>
      </c>
      <c r="X170" s="144"/>
      <c r="Y170" s="142"/>
      <c r="Z170" s="71" t="s">
        <v>66</v>
      </c>
      <c r="AA170" s="145" t="s">
        <v>41</v>
      </c>
      <c r="AB170" s="146"/>
      <c r="AC170" s="72" t="s">
        <v>52</v>
      </c>
      <c r="AD170" s="75" t="s">
        <v>53</v>
      </c>
      <c r="AE170" s="75" t="s">
        <v>52</v>
      </c>
      <c r="AF170" s="124" t="str">
        <f t="shared" ref="AF170:AF233" si="13">IF( OR(AC170="Alto",AD170="Alto",AE170="Alto"),"Crítico","No Crítico")</f>
        <v>No Crítico</v>
      </c>
      <c r="AG170" s="142"/>
      <c r="AH170" s="73" t="str">
        <f>IF(AC170=[1]Clasificación!$B$9,[1]Clasificación!$C$9,IF(AC170=[1]Clasificación!$B$10,[1]Clasificación!$C$10,IF(OR(AC170=[1]Clasificación!$B$11,AC170=[1]Clasificación!$C$11),[1]Clasificación!$C$11,"Por clasificar")))</f>
        <v>Pública</v>
      </c>
      <c r="AI170" s="67" t="str">
        <f>IF(OR(AD170=[1]Clasificación!$B$15,AD170=[1]Clasificación!$B$16),[1]Clasificación!$C$15,IF(AD170=[1]Clasificación!$B$17,[1]Clasificación!$C$17,"Por clasificar"))</f>
        <v>Crítica</v>
      </c>
      <c r="AJ170" s="67" t="str">
        <f>IF(OR(AE170=[1]Clasificación!$B$22,AE170=[1]Clasificación!$B$23),[1]Clasificación!$C$22,IF(AE170=[1]Clasificación!$B$24,[1]Clasificación!$C$24,"Por clasificar"))</f>
        <v>No Crítica</v>
      </c>
      <c r="AK170" s="148"/>
    </row>
    <row r="171" spans="1:37" ht="33.75" customHeight="1">
      <c r="A171" s="61">
        <v>163</v>
      </c>
      <c r="B171" s="137" t="s">
        <v>115</v>
      </c>
      <c r="C171" s="138" t="s">
        <v>120</v>
      </c>
      <c r="D171" s="139" t="s">
        <v>42</v>
      </c>
      <c r="E171" s="140" t="s">
        <v>80</v>
      </c>
      <c r="F171" s="140" t="s">
        <v>134</v>
      </c>
      <c r="G171" s="141"/>
      <c r="H171" s="141" t="s">
        <v>64</v>
      </c>
      <c r="I171" s="142"/>
      <c r="J171" s="141" t="s">
        <v>46</v>
      </c>
      <c r="K171" s="141" t="s">
        <v>46</v>
      </c>
      <c r="L171" s="141" t="s">
        <v>46</v>
      </c>
      <c r="M171" s="141" t="s">
        <v>46</v>
      </c>
      <c r="N171" s="141" t="s">
        <v>47</v>
      </c>
      <c r="O171" s="142"/>
      <c r="P171" s="67" t="s">
        <v>65</v>
      </c>
      <c r="Q171" s="141" t="s">
        <v>91</v>
      </c>
      <c r="R171" s="142"/>
      <c r="S171" s="141" t="s">
        <v>64</v>
      </c>
      <c r="T171" s="141">
        <v>1</v>
      </c>
      <c r="U171" s="142"/>
      <c r="V171" s="144"/>
      <c r="W171" s="144" t="s">
        <v>50</v>
      </c>
      <c r="X171" s="144"/>
      <c r="Y171" s="142"/>
      <c r="Z171" s="71" t="s">
        <v>66</v>
      </c>
      <c r="AA171" s="145" t="s">
        <v>41</v>
      </c>
      <c r="AB171" s="146"/>
      <c r="AC171" s="72" t="s">
        <v>52</v>
      </c>
      <c r="AD171" s="75" t="s">
        <v>53</v>
      </c>
      <c r="AE171" s="75" t="s">
        <v>52</v>
      </c>
      <c r="AF171" s="124" t="str">
        <f t="shared" si="13"/>
        <v>No Crítico</v>
      </c>
      <c r="AG171" s="142"/>
      <c r="AH171" s="73" t="str">
        <f>IF(AC171=[1]Clasificación!$B$9,[1]Clasificación!$C$9,IF(AC171=[1]Clasificación!$B$10,[1]Clasificación!$C$10,IF(OR(AC171=[1]Clasificación!$B$11,AC171=[1]Clasificación!$C$11),[1]Clasificación!$C$11,"Por clasificar")))</f>
        <v>Pública</v>
      </c>
      <c r="AI171" s="67" t="str">
        <f>IF(OR(AD171=[1]Clasificación!$B$15,AD171=[1]Clasificación!$B$16),[1]Clasificación!$C$15,IF(AD171=[1]Clasificación!$B$17,[1]Clasificación!$C$17,"Por clasificar"))</f>
        <v>Crítica</v>
      </c>
      <c r="AJ171" s="67" t="str">
        <f>IF(OR(AE171=[1]Clasificación!$B$22,AE171=[1]Clasificación!$B$23),[1]Clasificación!$C$22,IF(AE171=[1]Clasificación!$B$24,[1]Clasificación!$C$24,"Por clasificar"))</f>
        <v>No Crítica</v>
      </c>
      <c r="AK171" s="148"/>
    </row>
    <row r="172" spans="1:37" ht="33.75" customHeight="1">
      <c r="A172" s="61">
        <v>164</v>
      </c>
      <c r="B172" s="137" t="s">
        <v>115</v>
      </c>
      <c r="C172" s="138" t="s">
        <v>114</v>
      </c>
      <c r="D172" s="139" t="s">
        <v>42</v>
      </c>
      <c r="E172" s="140" t="s">
        <v>62</v>
      </c>
      <c r="F172" s="140" t="s">
        <v>134</v>
      </c>
      <c r="G172" s="141"/>
      <c r="H172" s="141" t="s">
        <v>64</v>
      </c>
      <c r="I172" s="142"/>
      <c r="J172" s="141" t="s">
        <v>46</v>
      </c>
      <c r="K172" s="141" t="s">
        <v>46</v>
      </c>
      <c r="L172" s="141" t="s">
        <v>46</v>
      </c>
      <c r="M172" s="141" t="s">
        <v>46</v>
      </c>
      <c r="N172" s="141" t="s">
        <v>47</v>
      </c>
      <c r="O172" s="142"/>
      <c r="P172" s="67" t="s">
        <v>65</v>
      </c>
      <c r="Q172" s="141" t="s">
        <v>91</v>
      </c>
      <c r="R172" s="142"/>
      <c r="S172" s="141" t="s">
        <v>64</v>
      </c>
      <c r="T172" s="141">
        <v>1</v>
      </c>
      <c r="U172" s="142"/>
      <c r="V172" s="144"/>
      <c r="W172" s="144" t="s">
        <v>50</v>
      </c>
      <c r="X172" s="144"/>
      <c r="Y172" s="142"/>
      <c r="Z172" s="71" t="s">
        <v>66</v>
      </c>
      <c r="AA172" s="145" t="s">
        <v>41</v>
      </c>
      <c r="AB172" s="146"/>
      <c r="AC172" s="72" t="s">
        <v>52</v>
      </c>
      <c r="AD172" s="75" t="s">
        <v>53</v>
      </c>
      <c r="AE172" s="75" t="s">
        <v>52</v>
      </c>
      <c r="AF172" s="124" t="str">
        <f t="shared" si="13"/>
        <v>No Crítico</v>
      </c>
      <c r="AG172" s="142"/>
      <c r="AH172" s="73" t="str">
        <f>IF(AC172=[1]Clasificación!$B$9,[1]Clasificación!$C$9,IF(AC172=[1]Clasificación!$B$10,[1]Clasificación!$C$10,IF(OR(AC172=[1]Clasificación!$B$11,AC172=[1]Clasificación!$C$11),[1]Clasificación!$C$11,"Por clasificar")))</f>
        <v>Pública</v>
      </c>
      <c r="AI172" s="67" t="str">
        <f>IF(OR(AD172=[1]Clasificación!$B$15,AD172=[1]Clasificación!$B$16),[1]Clasificación!$C$15,IF(AD172=[1]Clasificación!$B$17,[1]Clasificación!$C$17,"Por clasificar"))</f>
        <v>Crítica</v>
      </c>
      <c r="AJ172" s="67" t="str">
        <f>IF(OR(AE172=[1]Clasificación!$B$22,AE172=[1]Clasificación!$B$23),[1]Clasificación!$C$22,IF(AE172=[1]Clasificación!$B$24,[1]Clasificación!$C$24,"Por clasificar"))</f>
        <v>No Crítica</v>
      </c>
      <c r="AK172" s="148"/>
    </row>
    <row r="173" spans="1:37" ht="33.75" customHeight="1">
      <c r="A173" s="61">
        <v>165</v>
      </c>
      <c r="B173" s="137" t="s">
        <v>115</v>
      </c>
      <c r="C173" s="138" t="s">
        <v>114</v>
      </c>
      <c r="D173" s="139" t="s">
        <v>42</v>
      </c>
      <c r="E173" s="140" t="s">
        <v>116</v>
      </c>
      <c r="F173" s="140" t="s">
        <v>134</v>
      </c>
      <c r="G173" s="141"/>
      <c r="H173" s="141" t="s">
        <v>64</v>
      </c>
      <c r="I173" s="142"/>
      <c r="J173" s="141" t="s">
        <v>46</v>
      </c>
      <c r="K173" s="141" t="s">
        <v>46</v>
      </c>
      <c r="L173" s="141" t="s">
        <v>46</v>
      </c>
      <c r="M173" s="141" t="s">
        <v>46</v>
      </c>
      <c r="N173" s="141" t="s">
        <v>47</v>
      </c>
      <c r="O173" s="142"/>
      <c r="P173" s="67" t="s">
        <v>65</v>
      </c>
      <c r="Q173" s="141" t="s">
        <v>91</v>
      </c>
      <c r="R173" s="142"/>
      <c r="S173" s="141" t="s">
        <v>64</v>
      </c>
      <c r="T173" s="141">
        <v>2</v>
      </c>
      <c r="U173" s="142"/>
      <c r="V173" s="144"/>
      <c r="W173" s="144" t="s">
        <v>50</v>
      </c>
      <c r="X173" s="144"/>
      <c r="Y173" s="142"/>
      <c r="Z173" s="71" t="s">
        <v>66</v>
      </c>
      <c r="AA173" s="145" t="s">
        <v>41</v>
      </c>
      <c r="AB173" s="146"/>
      <c r="AC173" s="72" t="s">
        <v>52</v>
      </c>
      <c r="AD173" s="75" t="s">
        <v>53</v>
      </c>
      <c r="AE173" s="75" t="s">
        <v>52</v>
      </c>
      <c r="AF173" s="124" t="str">
        <f t="shared" si="13"/>
        <v>No Crítico</v>
      </c>
      <c r="AG173" s="142"/>
      <c r="AH173" s="73" t="str">
        <f>IF(AC173=[1]Clasificación!$B$9,[1]Clasificación!$C$9,IF(AC173=[1]Clasificación!$B$10,[1]Clasificación!$C$10,IF(OR(AC173=[1]Clasificación!$B$11,AC173=[1]Clasificación!$C$11),[1]Clasificación!$C$11,"Por clasificar")))</f>
        <v>Pública</v>
      </c>
      <c r="AI173" s="67" t="str">
        <f>IF(OR(AD173=[1]Clasificación!$B$15,AD173=[1]Clasificación!$B$16),[1]Clasificación!$C$15,IF(AD173=[1]Clasificación!$B$17,[1]Clasificación!$C$17,"Por clasificar"))</f>
        <v>Crítica</v>
      </c>
      <c r="AJ173" s="67" t="str">
        <f>IF(OR(AE173=[1]Clasificación!$B$22,AE173=[1]Clasificación!$B$23),[1]Clasificación!$C$22,IF(AE173=[1]Clasificación!$B$24,[1]Clasificación!$C$24,"Por clasificar"))</f>
        <v>No Crítica</v>
      </c>
      <c r="AK173" s="148"/>
    </row>
    <row r="174" spans="1:37" ht="33.75" customHeight="1">
      <c r="A174" s="61">
        <v>166</v>
      </c>
      <c r="B174" s="137" t="s">
        <v>115</v>
      </c>
      <c r="C174" s="138" t="s">
        <v>114</v>
      </c>
      <c r="D174" s="139" t="s">
        <v>42</v>
      </c>
      <c r="E174" s="140" t="s">
        <v>117</v>
      </c>
      <c r="F174" s="140" t="s">
        <v>134</v>
      </c>
      <c r="G174" s="141"/>
      <c r="H174" s="141" t="s">
        <v>64</v>
      </c>
      <c r="I174" s="142"/>
      <c r="J174" s="141" t="s">
        <v>46</v>
      </c>
      <c r="K174" s="141" t="s">
        <v>46</v>
      </c>
      <c r="L174" s="141" t="s">
        <v>46</v>
      </c>
      <c r="M174" s="141" t="s">
        <v>46</v>
      </c>
      <c r="N174" s="141" t="s">
        <v>47</v>
      </c>
      <c r="O174" s="142"/>
      <c r="P174" s="67" t="s">
        <v>65</v>
      </c>
      <c r="Q174" s="141" t="s">
        <v>91</v>
      </c>
      <c r="R174" s="142"/>
      <c r="S174" s="141" t="s">
        <v>64</v>
      </c>
      <c r="T174" s="141">
        <v>2</v>
      </c>
      <c r="U174" s="142"/>
      <c r="V174" s="144"/>
      <c r="W174" s="144" t="s">
        <v>50</v>
      </c>
      <c r="X174" s="144"/>
      <c r="Y174" s="142"/>
      <c r="Z174" s="71" t="s">
        <v>66</v>
      </c>
      <c r="AA174" s="145" t="s">
        <v>41</v>
      </c>
      <c r="AB174" s="146"/>
      <c r="AC174" s="72" t="s">
        <v>52</v>
      </c>
      <c r="AD174" s="75" t="s">
        <v>53</v>
      </c>
      <c r="AE174" s="75" t="s">
        <v>52</v>
      </c>
      <c r="AF174" s="124" t="str">
        <f t="shared" si="13"/>
        <v>No Crítico</v>
      </c>
      <c r="AG174" s="142"/>
      <c r="AH174" s="73" t="str">
        <f>IF(AC174=[1]Clasificación!$B$9,[1]Clasificación!$C$9,IF(AC174=[1]Clasificación!$B$10,[1]Clasificación!$C$10,IF(OR(AC174=[1]Clasificación!$B$11,AC174=[1]Clasificación!$C$11),[1]Clasificación!$C$11,"Por clasificar")))</f>
        <v>Pública</v>
      </c>
      <c r="AI174" s="67" t="str">
        <f>IF(OR(AD174=[1]Clasificación!$B$15,AD174=[1]Clasificación!$B$16),[1]Clasificación!$C$15,IF(AD174=[1]Clasificación!$B$17,[1]Clasificación!$C$17,"Por clasificar"))</f>
        <v>Crítica</v>
      </c>
      <c r="AJ174" s="67" t="str">
        <f>IF(OR(AE174=[1]Clasificación!$B$22,AE174=[1]Clasificación!$B$23),[1]Clasificación!$C$22,IF(AE174=[1]Clasificación!$B$24,[1]Clasificación!$C$24,"Por clasificar"))</f>
        <v>No Crítica</v>
      </c>
      <c r="AK174" s="148"/>
    </row>
    <row r="175" spans="1:37" ht="33.75" customHeight="1">
      <c r="A175" s="61">
        <v>167</v>
      </c>
      <c r="B175" s="137" t="s">
        <v>115</v>
      </c>
      <c r="C175" s="138" t="s">
        <v>114</v>
      </c>
      <c r="D175" s="139" t="s">
        <v>42</v>
      </c>
      <c r="E175" s="140" t="s">
        <v>118</v>
      </c>
      <c r="F175" s="140" t="s">
        <v>134</v>
      </c>
      <c r="G175" s="141"/>
      <c r="H175" s="141" t="s">
        <v>64</v>
      </c>
      <c r="I175" s="142"/>
      <c r="J175" s="141" t="s">
        <v>46</v>
      </c>
      <c r="K175" s="141" t="s">
        <v>46</v>
      </c>
      <c r="L175" s="141" t="s">
        <v>46</v>
      </c>
      <c r="M175" s="141" t="s">
        <v>46</v>
      </c>
      <c r="N175" s="141" t="s">
        <v>47</v>
      </c>
      <c r="O175" s="142"/>
      <c r="P175" s="67" t="s">
        <v>65</v>
      </c>
      <c r="Q175" s="141" t="s">
        <v>91</v>
      </c>
      <c r="R175" s="142"/>
      <c r="S175" s="141" t="s">
        <v>64</v>
      </c>
      <c r="T175" s="141">
        <v>1</v>
      </c>
      <c r="U175" s="142"/>
      <c r="V175" s="144"/>
      <c r="W175" s="144" t="s">
        <v>50</v>
      </c>
      <c r="X175" s="144"/>
      <c r="Y175" s="142"/>
      <c r="Z175" s="71" t="s">
        <v>66</v>
      </c>
      <c r="AA175" s="145" t="s">
        <v>41</v>
      </c>
      <c r="AB175" s="146"/>
      <c r="AC175" s="72" t="s">
        <v>52</v>
      </c>
      <c r="AD175" s="75" t="s">
        <v>53</v>
      </c>
      <c r="AE175" s="75" t="s">
        <v>52</v>
      </c>
      <c r="AF175" s="124" t="str">
        <f t="shared" si="13"/>
        <v>No Crítico</v>
      </c>
      <c r="AG175" s="142"/>
      <c r="AH175" s="73" t="str">
        <f>IF(AC175=[1]Clasificación!$B$9,[1]Clasificación!$C$9,IF(AC175=[1]Clasificación!$B$10,[1]Clasificación!$C$10,IF(OR(AC175=[1]Clasificación!$B$11,AC175=[1]Clasificación!$C$11),[1]Clasificación!$C$11,"Por clasificar")))</f>
        <v>Pública</v>
      </c>
      <c r="AI175" s="67" t="str">
        <f>IF(OR(AD175=[1]Clasificación!$B$15,AD175=[1]Clasificación!$B$16),[1]Clasificación!$C$15,IF(AD175=[1]Clasificación!$B$17,[1]Clasificación!$C$17,"Por clasificar"))</f>
        <v>Crítica</v>
      </c>
      <c r="AJ175" s="67" t="str">
        <f>IF(OR(AE175=[1]Clasificación!$B$22,AE175=[1]Clasificación!$B$23),[1]Clasificación!$C$22,IF(AE175=[1]Clasificación!$B$24,[1]Clasificación!$C$24,"Por clasificar"))</f>
        <v>No Crítica</v>
      </c>
      <c r="AK175" s="148"/>
    </row>
    <row r="176" spans="1:37" ht="33.75" customHeight="1">
      <c r="A176" s="61">
        <v>168</v>
      </c>
      <c r="B176" s="137" t="s">
        <v>115</v>
      </c>
      <c r="C176" s="138" t="s">
        <v>114</v>
      </c>
      <c r="D176" s="139" t="s">
        <v>42</v>
      </c>
      <c r="E176" s="140" t="s">
        <v>72</v>
      </c>
      <c r="F176" s="140" t="s">
        <v>134</v>
      </c>
      <c r="G176" s="141"/>
      <c r="H176" s="141" t="s">
        <v>64</v>
      </c>
      <c r="I176" s="142"/>
      <c r="J176" s="141" t="s">
        <v>46</v>
      </c>
      <c r="K176" s="141" t="s">
        <v>46</v>
      </c>
      <c r="L176" s="141" t="s">
        <v>46</v>
      </c>
      <c r="M176" s="141" t="s">
        <v>46</v>
      </c>
      <c r="N176" s="141" t="s">
        <v>47</v>
      </c>
      <c r="O176" s="142"/>
      <c r="P176" s="67" t="s">
        <v>65</v>
      </c>
      <c r="Q176" s="141" t="s">
        <v>91</v>
      </c>
      <c r="R176" s="142"/>
      <c r="S176" s="141" t="s">
        <v>64</v>
      </c>
      <c r="T176" s="141">
        <v>1</v>
      </c>
      <c r="U176" s="142"/>
      <c r="V176" s="144"/>
      <c r="W176" s="144" t="s">
        <v>50</v>
      </c>
      <c r="X176" s="144"/>
      <c r="Y176" s="142"/>
      <c r="Z176" s="71" t="s">
        <v>66</v>
      </c>
      <c r="AA176" s="145" t="s">
        <v>41</v>
      </c>
      <c r="AB176" s="146"/>
      <c r="AC176" s="72" t="s">
        <v>52</v>
      </c>
      <c r="AD176" s="75" t="s">
        <v>53</v>
      </c>
      <c r="AE176" s="75" t="s">
        <v>52</v>
      </c>
      <c r="AF176" s="124" t="str">
        <f t="shared" si="13"/>
        <v>No Crítico</v>
      </c>
      <c r="AG176" s="142"/>
      <c r="AH176" s="73" t="str">
        <f>IF(AC176=[1]Clasificación!$B$9,[1]Clasificación!$C$9,IF(AC176=[1]Clasificación!$B$10,[1]Clasificación!$C$10,IF(OR(AC176=[1]Clasificación!$B$11,AC176=[1]Clasificación!$C$11),[1]Clasificación!$C$11,"Por clasificar")))</f>
        <v>Pública</v>
      </c>
      <c r="AI176" s="67" t="str">
        <f>IF(OR(AD176=[1]Clasificación!$B$15,AD176=[1]Clasificación!$B$16),[1]Clasificación!$C$15,IF(AD176=[1]Clasificación!$B$17,[1]Clasificación!$C$17,"Por clasificar"))</f>
        <v>Crítica</v>
      </c>
      <c r="AJ176" s="67" t="str">
        <f>IF(OR(AE176=[1]Clasificación!$B$22,AE176=[1]Clasificación!$B$23),[1]Clasificación!$C$22,IF(AE176=[1]Clasificación!$B$24,[1]Clasificación!$C$24,"Por clasificar"))</f>
        <v>No Crítica</v>
      </c>
      <c r="AK176" s="148"/>
    </row>
    <row r="177" spans="1:37" ht="33.75" customHeight="1">
      <c r="A177" s="61">
        <v>169</v>
      </c>
      <c r="B177" s="137" t="s">
        <v>74</v>
      </c>
      <c r="C177" s="138" t="s">
        <v>119</v>
      </c>
      <c r="D177" s="139" t="s">
        <v>42</v>
      </c>
      <c r="E177" s="140" t="s">
        <v>104</v>
      </c>
      <c r="F177" s="140" t="s">
        <v>134</v>
      </c>
      <c r="G177" s="141"/>
      <c r="H177" s="141" t="s">
        <v>64</v>
      </c>
      <c r="I177" s="142"/>
      <c r="J177" s="141" t="s">
        <v>46</v>
      </c>
      <c r="K177" s="141" t="s">
        <v>46</v>
      </c>
      <c r="L177" s="141" t="s">
        <v>46</v>
      </c>
      <c r="M177" s="141" t="s">
        <v>46</v>
      </c>
      <c r="N177" s="141" t="s">
        <v>47</v>
      </c>
      <c r="O177" s="142"/>
      <c r="P177" s="67" t="s">
        <v>65</v>
      </c>
      <c r="Q177" s="141" t="s">
        <v>91</v>
      </c>
      <c r="R177" s="142"/>
      <c r="S177" s="141" t="s">
        <v>64</v>
      </c>
      <c r="T177" s="141">
        <v>1</v>
      </c>
      <c r="U177" s="142"/>
      <c r="V177" s="144"/>
      <c r="W177" s="144" t="s">
        <v>50</v>
      </c>
      <c r="X177" s="144"/>
      <c r="Y177" s="142"/>
      <c r="Z177" s="71" t="s">
        <v>66</v>
      </c>
      <c r="AA177" s="145" t="s">
        <v>41</v>
      </c>
      <c r="AB177" s="146"/>
      <c r="AC177" s="72" t="s">
        <v>52</v>
      </c>
      <c r="AD177" s="75" t="s">
        <v>53</v>
      </c>
      <c r="AE177" s="75" t="s">
        <v>52</v>
      </c>
      <c r="AF177" s="124" t="str">
        <f t="shared" si="13"/>
        <v>No Crítico</v>
      </c>
      <c r="AG177" s="142"/>
      <c r="AH177" s="73" t="str">
        <f>IF(AC177=[1]Clasificación!$B$9,[1]Clasificación!$C$9,IF(AC177=[1]Clasificación!$B$10,[1]Clasificación!$C$10,IF(OR(AC177=[1]Clasificación!$B$11,AC177=[1]Clasificación!$C$11),[1]Clasificación!$C$11,"Por clasificar")))</f>
        <v>Pública</v>
      </c>
      <c r="AI177" s="67" t="str">
        <f>IF(OR(AD177=[1]Clasificación!$B$15,AD177=[1]Clasificación!$B$16),[1]Clasificación!$C$15,IF(AD177=[1]Clasificación!$B$17,[1]Clasificación!$C$17,"Por clasificar"))</f>
        <v>Crítica</v>
      </c>
      <c r="AJ177" s="67" t="str">
        <f>IF(OR(AE177=[1]Clasificación!$B$22,AE177=[1]Clasificación!$B$23),[1]Clasificación!$C$22,IF(AE177=[1]Clasificación!$B$24,[1]Clasificación!$C$24,"Por clasificar"))</f>
        <v>No Crítica</v>
      </c>
      <c r="AK177" s="148"/>
    </row>
    <row r="178" spans="1:37" ht="33.75" customHeight="1">
      <c r="A178" s="61">
        <v>170</v>
      </c>
      <c r="B178" s="137" t="s">
        <v>74</v>
      </c>
      <c r="C178" s="138" t="s">
        <v>119</v>
      </c>
      <c r="D178" s="139" t="s">
        <v>42</v>
      </c>
      <c r="E178" s="140" t="s">
        <v>69</v>
      </c>
      <c r="F178" s="140" t="s">
        <v>134</v>
      </c>
      <c r="G178" s="141"/>
      <c r="H178" s="141" t="s">
        <v>64</v>
      </c>
      <c r="I178" s="142"/>
      <c r="J178" s="141" t="s">
        <v>46</v>
      </c>
      <c r="K178" s="141" t="s">
        <v>46</v>
      </c>
      <c r="L178" s="141" t="s">
        <v>46</v>
      </c>
      <c r="M178" s="141" t="s">
        <v>46</v>
      </c>
      <c r="N178" s="141" t="s">
        <v>47</v>
      </c>
      <c r="O178" s="142"/>
      <c r="P178" s="67" t="s">
        <v>65</v>
      </c>
      <c r="Q178" s="141" t="s">
        <v>91</v>
      </c>
      <c r="R178" s="142"/>
      <c r="S178" s="141" t="s">
        <v>64</v>
      </c>
      <c r="T178" s="141">
        <v>1</v>
      </c>
      <c r="U178" s="142"/>
      <c r="V178" s="144"/>
      <c r="W178" s="144" t="s">
        <v>50</v>
      </c>
      <c r="X178" s="144"/>
      <c r="Y178" s="142"/>
      <c r="Z178" s="71" t="s">
        <v>66</v>
      </c>
      <c r="AA178" s="145" t="s">
        <v>41</v>
      </c>
      <c r="AB178" s="146"/>
      <c r="AC178" s="72" t="s">
        <v>52</v>
      </c>
      <c r="AD178" s="75" t="s">
        <v>53</v>
      </c>
      <c r="AE178" s="75" t="s">
        <v>52</v>
      </c>
      <c r="AF178" s="124" t="str">
        <f t="shared" si="13"/>
        <v>No Crítico</v>
      </c>
      <c r="AG178" s="142"/>
      <c r="AH178" s="73" t="str">
        <f>IF(AC178=[1]Clasificación!$B$9,[1]Clasificación!$C$9,IF(AC178=[1]Clasificación!$B$10,[1]Clasificación!$C$10,IF(OR(AC178=[1]Clasificación!$B$11,AC178=[1]Clasificación!$C$11),[1]Clasificación!$C$11,"Por clasificar")))</f>
        <v>Pública</v>
      </c>
      <c r="AI178" s="67" t="str">
        <f>IF(OR(AD178=[1]Clasificación!$B$15,AD178=[1]Clasificación!$B$16),[1]Clasificación!$C$15,IF(AD178=[1]Clasificación!$B$17,[1]Clasificación!$C$17,"Por clasificar"))</f>
        <v>Crítica</v>
      </c>
      <c r="AJ178" s="67" t="str">
        <f>IF(OR(AE178=[1]Clasificación!$B$22,AE178=[1]Clasificación!$B$23),[1]Clasificación!$C$22,IF(AE178=[1]Clasificación!$B$24,[1]Clasificación!$C$24,"Por clasificar"))</f>
        <v>No Crítica</v>
      </c>
      <c r="AK178" s="148"/>
    </row>
    <row r="179" spans="1:37" ht="33.75" customHeight="1">
      <c r="A179" s="61">
        <v>171</v>
      </c>
      <c r="B179" s="137" t="s">
        <v>74</v>
      </c>
      <c r="C179" s="138" t="s">
        <v>119</v>
      </c>
      <c r="D179" s="139" t="s">
        <v>42</v>
      </c>
      <c r="E179" s="140" t="s">
        <v>80</v>
      </c>
      <c r="F179" s="140" t="s">
        <v>134</v>
      </c>
      <c r="G179" s="141"/>
      <c r="H179" s="141" t="s">
        <v>64</v>
      </c>
      <c r="I179" s="142"/>
      <c r="J179" s="141" t="s">
        <v>46</v>
      </c>
      <c r="K179" s="141" t="s">
        <v>46</v>
      </c>
      <c r="L179" s="141" t="s">
        <v>46</v>
      </c>
      <c r="M179" s="141" t="s">
        <v>46</v>
      </c>
      <c r="N179" s="141" t="s">
        <v>47</v>
      </c>
      <c r="O179" s="142"/>
      <c r="P179" s="67" t="s">
        <v>65</v>
      </c>
      <c r="Q179" s="141" t="s">
        <v>91</v>
      </c>
      <c r="R179" s="142"/>
      <c r="S179" s="141" t="s">
        <v>64</v>
      </c>
      <c r="T179" s="141">
        <v>1</v>
      </c>
      <c r="U179" s="142"/>
      <c r="V179" s="144"/>
      <c r="W179" s="144" t="s">
        <v>50</v>
      </c>
      <c r="X179" s="144"/>
      <c r="Y179" s="142"/>
      <c r="Z179" s="71" t="s">
        <v>66</v>
      </c>
      <c r="AA179" s="145" t="s">
        <v>41</v>
      </c>
      <c r="AB179" s="146"/>
      <c r="AC179" s="72" t="s">
        <v>52</v>
      </c>
      <c r="AD179" s="75" t="s">
        <v>53</v>
      </c>
      <c r="AE179" s="75" t="s">
        <v>52</v>
      </c>
      <c r="AF179" s="124" t="str">
        <f t="shared" si="13"/>
        <v>No Crítico</v>
      </c>
      <c r="AG179" s="142"/>
      <c r="AH179" s="73" t="str">
        <f>IF(AC179=[1]Clasificación!$B$9,[1]Clasificación!$C$9,IF(AC179=[1]Clasificación!$B$10,[1]Clasificación!$C$10,IF(OR(AC179=[1]Clasificación!$B$11,AC179=[1]Clasificación!$C$11),[1]Clasificación!$C$11,"Por clasificar")))</f>
        <v>Pública</v>
      </c>
      <c r="AI179" s="67" t="str">
        <f>IF(OR(AD179=[1]Clasificación!$B$15,AD179=[1]Clasificación!$B$16),[1]Clasificación!$C$15,IF(AD179=[1]Clasificación!$B$17,[1]Clasificación!$C$17,"Por clasificar"))</f>
        <v>Crítica</v>
      </c>
      <c r="AJ179" s="67" t="str">
        <f>IF(OR(AE179=[1]Clasificación!$B$22,AE179=[1]Clasificación!$B$23),[1]Clasificación!$C$22,IF(AE179=[1]Clasificación!$B$24,[1]Clasificación!$C$24,"Por clasificar"))</f>
        <v>No Crítica</v>
      </c>
      <c r="AK179" s="148"/>
    </row>
    <row r="180" spans="1:37" ht="33.75" customHeight="1">
      <c r="A180" s="61">
        <v>172</v>
      </c>
      <c r="B180" s="137" t="s">
        <v>74</v>
      </c>
      <c r="C180" s="138" t="s">
        <v>119</v>
      </c>
      <c r="D180" s="139" t="s">
        <v>42</v>
      </c>
      <c r="E180" s="140" t="s">
        <v>84</v>
      </c>
      <c r="F180" s="140" t="s">
        <v>134</v>
      </c>
      <c r="G180" s="141"/>
      <c r="H180" s="141" t="s">
        <v>64</v>
      </c>
      <c r="I180" s="142"/>
      <c r="J180" s="141" t="s">
        <v>46</v>
      </c>
      <c r="K180" s="141" t="s">
        <v>46</v>
      </c>
      <c r="L180" s="141" t="s">
        <v>46</v>
      </c>
      <c r="M180" s="141" t="s">
        <v>46</v>
      </c>
      <c r="N180" s="141" t="s">
        <v>47</v>
      </c>
      <c r="O180" s="142"/>
      <c r="P180" s="67" t="s">
        <v>65</v>
      </c>
      <c r="Q180" s="141" t="s">
        <v>91</v>
      </c>
      <c r="R180" s="142"/>
      <c r="S180" s="141" t="s">
        <v>64</v>
      </c>
      <c r="T180" s="141">
        <v>2</v>
      </c>
      <c r="U180" s="142"/>
      <c r="V180" s="144"/>
      <c r="W180" s="144" t="s">
        <v>50</v>
      </c>
      <c r="X180" s="144"/>
      <c r="Y180" s="142"/>
      <c r="Z180" s="71" t="s">
        <v>66</v>
      </c>
      <c r="AA180" s="145" t="s">
        <v>41</v>
      </c>
      <c r="AB180" s="146"/>
      <c r="AC180" s="72" t="s">
        <v>52</v>
      </c>
      <c r="AD180" s="75" t="s">
        <v>53</v>
      </c>
      <c r="AE180" s="75" t="s">
        <v>52</v>
      </c>
      <c r="AF180" s="124" t="str">
        <f t="shared" si="13"/>
        <v>No Crítico</v>
      </c>
      <c r="AG180" s="142"/>
      <c r="AH180" s="73" t="str">
        <f>IF(AC180=[1]Clasificación!$B$9,[1]Clasificación!$C$9,IF(AC180=[1]Clasificación!$B$10,[1]Clasificación!$C$10,IF(OR(AC180=[1]Clasificación!$B$11,AC180=[1]Clasificación!$C$11),[1]Clasificación!$C$11,"Por clasificar")))</f>
        <v>Pública</v>
      </c>
      <c r="AI180" s="67" t="str">
        <f>IF(OR(AD180=[1]Clasificación!$B$15,AD180=[1]Clasificación!$B$16),[1]Clasificación!$C$15,IF(AD180=[1]Clasificación!$B$17,[1]Clasificación!$C$17,"Por clasificar"))</f>
        <v>Crítica</v>
      </c>
      <c r="AJ180" s="67" t="str">
        <f>IF(OR(AE180=[1]Clasificación!$B$22,AE180=[1]Clasificación!$B$23),[1]Clasificación!$C$22,IF(AE180=[1]Clasificación!$B$24,[1]Clasificación!$C$24,"Por clasificar"))</f>
        <v>No Crítica</v>
      </c>
      <c r="AK180" s="148"/>
    </row>
    <row r="181" spans="1:37" ht="33.75" customHeight="1">
      <c r="A181" s="61">
        <v>173</v>
      </c>
      <c r="B181" s="137" t="s">
        <v>115</v>
      </c>
      <c r="C181" s="138" t="s">
        <v>123</v>
      </c>
      <c r="D181" s="139" t="s">
        <v>42</v>
      </c>
      <c r="E181" s="140" t="s">
        <v>101</v>
      </c>
      <c r="F181" s="140" t="s">
        <v>134</v>
      </c>
      <c r="G181" s="141"/>
      <c r="H181" s="141" t="s">
        <v>64</v>
      </c>
      <c r="I181" s="142"/>
      <c r="J181" s="141" t="s">
        <v>46</v>
      </c>
      <c r="K181" s="141" t="s">
        <v>46</v>
      </c>
      <c r="L181" s="141" t="s">
        <v>46</v>
      </c>
      <c r="M181" s="141" t="s">
        <v>46</v>
      </c>
      <c r="N181" s="141" t="s">
        <v>47</v>
      </c>
      <c r="O181" s="142"/>
      <c r="P181" s="67" t="s">
        <v>65</v>
      </c>
      <c r="Q181" s="141" t="s">
        <v>91</v>
      </c>
      <c r="R181" s="142"/>
      <c r="S181" s="141" t="s">
        <v>64</v>
      </c>
      <c r="T181" s="141">
        <v>1</v>
      </c>
      <c r="U181" s="142"/>
      <c r="V181" s="144"/>
      <c r="W181" s="144" t="s">
        <v>50</v>
      </c>
      <c r="X181" s="144"/>
      <c r="Y181" s="142"/>
      <c r="Z181" s="71" t="s">
        <v>66</v>
      </c>
      <c r="AA181" s="145" t="s">
        <v>41</v>
      </c>
      <c r="AB181" s="146"/>
      <c r="AC181" s="72" t="s">
        <v>52</v>
      </c>
      <c r="AD181" s="75" t="s">
        <v>53</v>
      </c>
      <c r="AE181" s="75" t="s">
        <v>52</v>
      </c>
      <c r="AF181" s="124" t="str">
        <f t="shared" si="13"/>
        <v>No Crítico</v>
      </c>
      <c r="AG181" s="142"/>
      <c r="AH181" s="73" t="str">
        <f>IF(AC181=[1]Clasificación!$B$9,[1]Clasificación!$C$9,IF(AC181=[1]Clasificación!$B$10,[1]Clasificación!$C$10,IF(OR(AC181=[1]Clasificación!$B$11,AC181=[1]Clasificación!$C$11),[1]Clasificación!$C$11,"Por clasificar")))</f>
        <v>Pública</v>
      </c>
      <c r="AI181" s="67" t="str">
        <f>IF(OR(AD181=[1]Clasificación!$B$15,AD181=[1]Clasificación!$B$16),[1]Clasificación!$C$15,IF(AD181=[1]Clasificación!$B$17,[1]Clasificación!$C$17,"Por clasificar"))</f>
        <v>Crítica</v>
      </c>
      <c r="AJ181" s="67" t="str">
        <f>IF(OR(AE181=[1]Clasificación!$B$22,AE181=[1]Clasificación!$B$23),[1]Clasificación!$C$22,IF(AE181=[1]Clasificación!$B$24,[1]Clasificación!$C$24,"Por clasificar"))</f>
        <v>No Crítica</v>
      </c>
      <c r="AK181" s="148"/>
    </row>
    <row r="182" spans="1:37" ht="33.75" customHeight="1">
      <c r="A182" s="61">
        <v>174</v>
      </c>
      <c r="B182" s="137" t="s">
        <v>115</v>
      </c>
      <c r="C182" s="138" t="s">
        <v>123</v>
      </c>
      <c r="D182" s="139" t="s">
        <v>42</v>
      </c>
      <c r="E182" s="140" t="s">
        <v>80</v>
      </c>
      <c r="F182" s="140" t="s">
        <v>134</v>
      </c>
      <c r="G182" s="141"/>
      <c r="H182" s="141" t="s">
        <v>64</v>
      </c>
      <c r="I182" s="142"/>
      <c r="J182" s="141" t="s">
        <v>46</v>
      </c>
      <c r="K182" s="141" t="s">
        <v>46</v>
      </c>
      <c r="L182" s="141" t="s">
        <v>46</v>
      </c>
      <c r="M182" s="141" t="s">
        <v>46</v>
      </c>
      <c r="N182" s="141" t="s">
        <v>47</v>
      </c>
      <c r="O182" s="142"/>
      <c r="P182" s="67" t="s">
        <v>65</v>
      </c>
      <c r="Q182" s="141" t="s">
        <v>91</v>
      </c>
      <c r="R182" s="142"/>
      <c r="S182" s="141" t="s">
        <v>64</v>
      </c>
      <c r="T182" s="141">
        <v>2</v>
      </c>
      <c r="U182" s="142"/>
      <c r="V182" s="144"/>
      <c r="W182" s="144" t="s">
        <v>50</v>
      </c>
      <c r="X182" s="144"/>
      <c r="Y182" s="142"/>
      <c r="Z182" s="71" t="s">
        <v>66</v>
      </c>
      <c r="AA182" s="145" t="s">
        <v>41</v>
      </c>
      <c r="AB182" s="146"/>
      <c r="AC182" s="72" t="s">
        <v>52</v>
      </c>
      <c r="AD182" s="75" t="s">
        <v>53</v>
      </c>
      <c r="AE182" s="75" t="s">
        <v>52</v>
      </c>
      <c r="AF182" s="124" t="str">
        <f t="shared" si="13"/>
        <v>No Crítico</v>
      </c>
      <c r="AG182" s="142"/>
      <c r="AH182" s="73" t="str">
        <f>IF(AC182=[1]Clasificación!$B$9,[1]Clasificación!$C$9,IF(AC182=[1]Clasificación!$B$10,[1]Clasificación!$C$10,IF(OR(AC182=[1]Clasificación!$B$11,AC182=[1]Clasificación!$C$11),[1]Clasificación!$C$11,"Por clasificar")))</f>
        <v>Pública</v>
      </c>
      <c r="AI182" s="67" t="str">
        <f>IF(OR(AD182=[1]Clasificación!$B$15,AD182=[1]Clasificación!$B$16),[1]Clasificación!$C$15,IF(AD182=[1]Clasificación!$B$17,[1]Clasificación!$C$17,"Por clasificar"))</f>
        <v>Crítica</v>
      </c>
      <c r="AJ182" s="67" t="str">
        <f>IF(OR(AE182=[1]Clasificación!$B$22,AE182=[1]Clasificación!$B$23),[1]Clasificación!$C$22,IF(AE182=[1]Clasificación!$B$24,[1]Clasificación!$C$24,"Por clasificar"))</f>
        <v>No Crítica</v>
      </c>
      <c r="AK182" s="148"/>
    </row>
    <row r="183" spans="1:37" ht="33.75" customHeight="1">
      <c r="A183" s="61">
        <v>175</v>
      </c>
      <c r="B183" s="137" t="s">
        <v>115</v>
      </c>
      <c r="C183" s="138" t="s">
        <v>123</v>
      </c>
      <c r="D183" s="139" t="s">
        <v>42</v>
      </c>
      <c r="E183" s="140" t="s">
        <v>124</v>
      </c>
      <c r="F183" s="140" t="s">
        <v>134</v>
      </c>
      <c r="G183" s="141"/>
      <c r="H183" s="141" t="s">
        <v>64</v>
      </c>
      <c r="I183" s="142"/>
      <c r="J183" s="141" t="s">
        <v>46</v>
      </c>
      <c r="K183" s="141" t="s">
        <v>46</v>
      </c>
      <c r="L183" s="141" t="s">
        <v>46</v>
      </c>
      <c r="M183" s="141" t="s">
        <v>46</v>
      </c>
      <c r="N183" s="141" t="s">
        <v>47</v>
      </c>
      <c r="O183" s="142"/>
      <c r="P183" s="67" t="s">
        <v>65</v>
      </c>
      <c r="Q183" s="141" t="s">
        <v>91</v>
      </c>
      <c r="R183" s="142"/>
      <c r="S183" s="141" t="s">
        <v>64</v>
      </c>
      <c r="T183" s="141">
        <v>1</v>
      </c>
      <c r="U183" s="142"/>
      <c r="V183" s="144"/>
      <c r="W183" s="144" t="s">
        <v>50</v>
      </c>
      <c r="X183" s="144"/>
      <c r="Y183" s="142"/>
      <c r="Z183" s="71" t="s">
        <v>66</v>
      </c>
      <c r="AA183" s="145" t="s">
        <v>41</v>
      </c>
      <c r="AB183" s="146"/>
      <c r="AC183" s="72" t="s">
        <v>52</v>
      </c>
      <c r="AD183" s="75" t="s">
        <v>53</v>
      </c>
      <c r="AE183" s="75" t="s">
        <v>52</v>
      </c>
      <c r="AF183" s="124" t="str">
        <f t="shared" si="13"/>
        <v>No Crítico</v>
      </c>
      <c r="AG183" s="142"/>
      <c r="AH183" s="73" t="str">
        <f>IF(AC183=[1]Clasificación!$B$9,[1]Clasificación!$C$9,IF(AC183=[1]Clasificación!$B$10,[1]Clasificación!$C$10,IF(OR(AC183=[1]Clasificación!$B$11,AC183=[1]Clasificación!$C$11),[1]Clasificación!$C$11,"Por clasificar")))</f>
        <v>Pública</v>
      </c>
      <c r="AI183" s="67" t="str">
        <f>IF(OR(AD183=[1]Clasificación!$B$15,AD183=[1]Clasificación!$B$16),[1]Clasificación!$C$15,IF(AD183=[1]Clasificación!$B$17,[1]Clasificación!$C$17,"Por clasificar"))</f>
        <v>Crítica</v>
      </c>
      <c r="AJ183" s="67" t="str">
        <f>IF(OR(AE183=[1]Clasificación!$B$22,AE183=[1]Clasificación!$B$23),[1]Clasificación!$C$22,IF(AE183=[1]Clasificación!$B$24,[1]Clasificación!$C$24,"Por clasificar"))</f>
        <v>No Crítica</v>
      </c>
      <c r="AK183" s="148"/>
    </row>
    <row r="184" spans="1:37" ht="33.75" customHeight="1">
      <c r="A184" s="61">
        <v>176</v>
      </c>
      <c r="B184" s="137" t="s">
        <v>115</v>
      </c>
      <c r="C184" s="138" t="s">
        <v>123</v>
      </c>
      <c r="D184" s="139" t="s">
        <v>42</v>
      </c>
      <c r="E184" s="140" t="s">
        <v>125</v>
      </c>
      <c r="F184" s="140" t="s">
        <v>134</v>
      </c>
      <c r="G184" s="141"/>
      <c r="H184" s="141" t="s">
        <v>64</v>
      </c>
      <c r="I184" s="142"/>
      <c r="J184" s="141" t="s">
        <v>46</v>
      </c>
      <c r="K184" s="141" t="s">
        <v>46</v>
      </c>
      <c r="L184" s="141" t="s">
        <v>46</v>
      </c>
      <c r="M184" s="141" t="s">
        <v>46</v>
      </c>
      <c r="N184" s="141" t="s">
        <v>47</v>
      </c>
      <c r="O184" s="142"/>
      <c r="P184" s="67" t="s">
        <v>65</v>
      </c>
      <c r="Q184" s="141" t="s">
        <v>91</v>
      </c>
      <c r="R184" s="142"/>
      <c r="S184" s="141" t="s">
        <v>64</v>
      </c>
      <c r="T184" s="141">
        <v>1</v>
      </c>
      <c r="U184" s="142"/>
      <c r="V184" s="144"/>
      <c r="W184" s="144" t="s">
        <v>50</v>
      </c>
      <c r="X184" s="144"/>
      <c r="Y184" s="142"/>
      <c r="Z184" s="71" t="s">
        <v>66</v>
      </c>
      <c r="AA184" s="145" t="s">
        <v>41</v>
      </c>
      <c r="AB184" s="146"/>
      <c r="AC184" s="72" t="s">
        <v>52</v>
      </c>
      <c r="AD184" s="75" t="s">
        <v>53</v>
      </c>
      <c r="AE184" s="75" t="s">
        <v>52</v>
      </c>
      <c r="AF184" s="124" t="str">
        <f t="shared" si="13"/>
        <v>No Crítico</v>
      </c>
      <c r="AG184" s="142"/>
      <c r="AH184" s="73" t="str">
        <f>IF(AC184=[1]Clasificación!$B$9,[1]Clasificación!$C$9,IF(AC184=[1]Clasificación!$B$10,[1]Clasificación!$C$10,IF(OR(AC184=[1]Clasificación!$B$11,AC184=[1]Clasificación!$C$11),[1]Clasificación!$C$11,"Por clasificar")))</f>
        <v>Pública</v>
      </c>
      <c r="AI184" s="67" t="str">
        <f>IF(OR(AD184=[1]Clasificación!$B$15,AD184=[1]Clasificación!$B$16),[1]Clasificación!$C$15,IF(AD184=[1]Clasificación!$B$17,[1]Clasificación!$C$17,"Por clasificar"))</f>
        <v>Crítica</v>
      </c>
      <c r="AJ184" s="67" t="str">
        <f>IF(OR(AE184=[1]Clasificación!$B$22,AE184=[1]Clasificación!$B$23),[1]Clasificación!$C$22,IF(AE184=[1]Clasificación!$B$24,[1]Clasificación!$C$24,"Por clasificar"))</f>
        <v>No Crítica</v>
      </c>
      <c r="AK184" s="148"/>
    </row>
    <row r="185" spans="1:37" ht="33.75" customHeight="1">
      <c r="A185" s="61">
        <v>177</v>
      </c>
      <c r="B185" s="137" t="s">
        <v>115</v>
      </c>
      <c r="C185" s="138" t="s">
        <v>126</v>
      </c>
      <c r="D185" s="139" t="s">
        <v>42</v>
      </c>
      <c r="E185" s="140" t="s">
        <v>127</v>
      </c>
      <c r="F185" s="140" t="s">
        <v>134</v>
      </c>
      <c r="G185" s="141"/>
      <c r="H185" s="141" t="s">
        <v>64</v>
      </c>
      <c r="I185" s="142"/>
      <c r="J185" s="141" t="s">
        <v>46</v>
      </c>
      <c r="K185" s="141" t="s">
        <v>46</v>
      </c>
      <c r="L185" s="141" t="s">
        <v>46</v>
      </c>
      <c r="M185" s="141" t="s">
        <v>46</v>
      </c>
      <c r="N185" s="141" t="s">
        <v>47</v>
      </c>
      <c r="O185" s="142"/>
      <c r="P185" s="67" t="s">
        <v>65</v>
      </c>
      <c r="Q185" s="141" t="s">
        <v>91</v>
      </c>
      <c r="R185" s="142"/>
      <c r="S185" s="141" t="s">
        <v>64</v>
      </c>
      <c r="T185" s="141">
        <v>1</v>
      </c>
      <c r="U185" s="142"/>
      <c r="V185" s="144"/>
      <c r="W185" s="144" t="s">
        <v>50</v>
      </c>
      <c r="X185" s="144"/>
      <c r="Y185" s="142"/>
      <c r="Z185" s="71" t="s">
        <v>66</v>
      </c>
      <c r="AA185" s="145" t="s">
        <v>41</v>
      </c>
      <c r="AB185" s="146"/>
      <c r="AC185" s="72" t="s">
        <v>52</v>
      </c>
      <c r="AD185" s="75" t="s">
        <v>53</v>
      </c>
      <c r="AE185" s="75" t="s">
        <v>52</v>
      </c>
      <c r="AF185" s="124" t="str">
        <f t="shared" si="13"/>
        <v>No Crítico</v>
      </c>
      <c r="AG185" s="142"/>
      <c r="AH185" s="73" t="str">
        <f>IF(AC185=[1]Clasificación!$B$9,[1]Clasificación!$C$9,IF(AC185=[1]Clasificación!$B$10,[1]Clasificación!$C$10,IF(OR(AC185=[1]Clasificación!$B$11,AC185=[1]Clasificación!$C$11),[1]Clasificación!$C$11,"Por clasificar")))</f>
        <v>Pública</v>
      </c>
      <c r="AI185" s="67" t="str">
        <f>IF(OR(AD185=[1]Clasificación!$B$15,AD185=[1]Clasificación!$B$16),[1]Clasificación!$C$15,IF(AD185=[1]Clasificación!$B$17,[1]Clasificación!$C$17,"Por clasificar"))</f>
        <v>Crítica</v>
      </c>
      <c r="AJ185" s="67" t="str">
        <f>IF(OR(AE185=[1]Clasificación!$B$22,AE185=[1]Clasificación!$B$23),[1]Clasificación!$C$22,IF(AE185=[1]Clasificación!$B$24,[1]Clasificación!$C$24,"Por clasificar"))</f>
        <v>No Crítica</v>
      </c>
      <c r="AK185" s="148"/>
    </row>
    <row r="186" spans="1:37" ht="33.75" customHeight="1">
      <c r="A186" s="61">
        <v>178</v>
      </c>
      <c r="B186" s="137" t="s">
        <v>115</v>
      </c>
      <c r="C186" s="138" t="s">
        <v>126</v>
      </c>
      <c r="D186" s="139" t="s">
        <v>42</v>
      </c>
      <c r="E186" s="140" t="s">
        <v>117</v>
      </c>
      <c r="F186" s="140" t="s">
        <v>134</v>
      </c>
      <c r="G186" s="141"/>
      <c r="H186" s="141" t="s">
        <v>64</v>
      </c>
      <c r="I186" s="142"/>
      <c r="J186" s="141" t="s">
        <v>46</v>
      </c>
      <c r="K186" s="141" t="s">
        <v>46</v>
      </c>
      <c r="L186" s="141" t="s">
        <v>46</v>
      </c>
      <c r="M186" s="141" t="s">
        <v>46</v>
      </c>
      <c r="N186" s="141" t="s">
        <v>47</v>
      </c>
      <c r="O186" s="142"/>
      <c r="P186" s="67" t="s">
        <v>65</v>
      </c>
      <c r="Q186" s="141" t="s">
        <v>91</v>
      </c>
      <c r="R186" s="142"/>
      <c r="S186" s="141" t="s">
        <v>64</v>
      </c>
      <c r="T186" s="141">
        <v>1</v>
      </c>
      <c r="U186" s="142"/>
      <c r="V186" s="144"/>
      <c r="W186" s="144" t="s">
        <v>50</v>
      </c>
      <c r="X186" s="144"/>
      <c r="Y186" s="142"/>
      <c r="Z186" s="71" t="s">
        <v>66</v>
      </c>
      <c r="AA186" s="145" t="s">
        <v>41</v>
      </c>
      <c r="AB186" s="146"/>
      <c r="AC186" s="72" t="s">
        <v>52</v>
      </c>
      <c r="AD186" s="75" t="s">
        <v>53</v>
      </c>
      <c r="AE186" s="75" t="s">
        <v>52</v>
      </c>
      <c r="AF186" s="124" t="str">
        <f t="shared" si="13"/>
        <v>No Crítico</v>
      </c>
      <c r="AG186" s="142"/>
      <c r="AH186" s="73" t="str">
        <f>IF(AC186=[1]Clasificación!$B$9,[1]Clasificación!$C$9,IF(AC186=[1]Clasificación!$B$10,[1]Clasificación!$C$10,IF(OR(AC186=[1]Clasificación!$B$11,AC186=[1]Clasificación!$C$11),[1]Clasificación!$C$11,"Por clasificar")))</f>
        <v>Pública</v>
      </c>
      <c r="AI186" s="67" t="str">
        <f>IF(OR(AD186=[1]Clasificación!$B$15,AD186=[1]Clasificación!$B$16),[1]Clasificación!$C$15,IF(AD186=[1]Clasificación!$B$17,[1]Clasificación!$C$17,"Por clasificar"))</f>
        <v>Crítica</v>
      </c>
      <c r="AJ186" s="67" t="str">
        <f>IF(OR(AE186=[1]Clasificación!$B$22,AE186=[1]Clasificación!$B$23),[1]Clasificación!$C$22,IF(AE186=[1]Clasificación!$B$24,[1]Clasificación!$C$24,"Por clasificar"))</f>
        <v>No Crítica</v>
      </c>
      <c r="AK186" s="148"/>
    </row>
    <row r="187" spans="1:37" ht="33.75" customHeight="1">
      <c r="A187" s="61">
        <v>179</v>
      </c>
      <c r="B187" s="137" t="s">
        <v>115</v>
      </c>
      <c r="C187" s="138" t="s">
        <v>126</v>
      </c>
      <c r="D187" s="139" t="s">
        <v>42</v>
      </c>
      <c r="E187" s="140" t="s">
        <v>72</v>
      </c>
      <c r="F187" s="140" t="s">
        <v>134</v>
      </c>
      <c r="G187" s="141"/>
      <c r="H187" s="141" t="s">
        <v>64</v>
      </c>
      <c r="I187" s="142"/>
      <c r="J187" s="141" t="s">
        <v>46</v>
      </c>
      <c r="K187" s="141" t="s">
        <v>46</v>
      </c>
      <c r="L187" s="141" t="s">
        <v>46</v>
      </c>
      <c r="M187" s="141" t="s">
        <v>46</v>
      </c>
      <c r="N187" s="141" t="s">
        <v>47</v>
      </c>
      <c r="O187" s="142"/>
      <c r="P187" s="67" t="s">
        <v>65</v>
      </c>
      <c r="Q187" s="141" t="s">
        <v>91</v>
      </c>
      <c r="R187" s="142"/>
      <c r="S187" s="141" t="s">
        <v>64</v>
      </c>
      <c r="T187" s="141">
        <v>1</v>
      </c>
      <c r="U187" s="142"/>
      <c r="V187" s="144"/>
      <c r="W187" s="144" t="s">
        <v>50</v>
      </c>
      <c r="X187" s="144"/>
      <c r="Y187" s="142"/>
      <c r="Z187" s="71" t="s">
        <v>66</v>
      </c>
      <c r="AA187" s="145" t="s">
        <v>41</v>
      </c>
      <c r="AB187" s="146"/>
      <c r="AC187" s="72" t="s">
        <v>52</v>
      </c>
      <c r="AD187" s="75" t="s">
        <v>53</v>
      </c>
      <c r="AE187" s="75" t="s">
        <v>52</v>
      </c>
      <c r="AF187" s="124" t="str">
        <f t="shared" si="13"/>
        <v>No Crítico</v>
      </c>
      <c r="AG187" s="142"/>
      <c r="AH187" s="73" t="str">
        <f>IF(AC187=[1]Clasificación!$B$9,[1]Clasificación!$C$9,IF(AC187=[1]Clasificación!$B$10,[1]Clasificación!$C$10,IF(OR(AC187=[1]Clasificación!$B$11,AC187=[1]Clasificación!$C$11),[1]Clasificación!$C$11,"Por clasificar")))</f>
        <v>Pública</v>
      </c>
      <c r="AI187" s="67" t="str">
        <f>IF(OR(AD187=[1]Clasificación!$B$15,AD187=[1]Clasificación!$B$16),[1]Clasificación!$C$15,IF(AD187=[1]Clasificación!$B$17,[1]Clasificación!$C$17,"Por clasificar"))</f>
        <v>Crítica</v>
      </c>
      <c r="AJ187" s="67" t="str">
        <f>IF(OR(AE187=[1]Clasificación!$B$22,AE187=[1]Clasificación!$B$23),[1]Clasificación!$C$22,IF(AE187=[1]Clasificación!$B$24,[1]Clasificación!$C$24,"Por clasificar"))</f>
        <v>No Crítica</v>
      </c>
      <c r="AK187" s="148"/>
    </row>
    <row r="188" spans="1:37" ht="33.75" customHeight="1">
      <c r="A188" s="61">
        <v>180</v>
      </c>
      <c r="B188" s="137" t="s">
        <v>40</v>
      </c>
      <c r="C188" s="138" t="s">
        <v>128</v>
      </c>
      <c r="D188" s="139" t="s">
        <v>42</v>
      </c>
      <c r="E188" s="140" t="s">
        <v>104</v>
      </c>
      <c r="F188" s="140" t="s">
        <v>134</v>
      </c>
      <c r="G188" s="141"/>
      <c r="H188" s="141" t="s">
        <v>64</v>
      </c>
      <c r="I188" s="142"/>
      <c r="J188" s="141" t="s">
        <v>46</v>
      </c>
      <c r="K188" s="141" t="s">
        <v>46</v>
      </c>
      <c r="L188" s="141" t="s">
        <v>46</v>
      </c>
      <c r="M188" s="141" t="s">
        <v>46</v>
      </c>
      <c r="N188" s="141" t="s">
        <v>47</v>
      </c>
      <c r="O188" s="142"/>
      <c r="P188" s="67" t="s">
        <v>65</v>
      </c>
      <c r="Q188" s="141" t="s">
        <v>91</v>
      </c>
      <c r="R188" s="142"/>
      <c r="S188" s="141" t="s">
        <v>64</v>
      </c>
      <c r="T188" s="141">
        <v>1</v>
      </c>
      <c r="U188" s="142"/>
      <c r="V188" s="144"/>
      <c r="W188" s="144" t="s">
        <v>50</v>
      </c>
      <c r="X188" s="144"/>
      <c r="Y188" s="142"/>
      <c r="Z188" s="71" t="s">
        <v>66</v>
      </c>
      <c r="AA188" s="145" t="s">
        <v>41</v>
      </c>
      <c r="AB188" s="146"/>
      <c r="AC188" s="72" t="s">
        <v>52</v>
      </c>
      <c r="AD188" s="75" t="s">
        <v>53</v>
      </c>
      <c r="AE188" s="75" t="s">
        <v>52</v>
      </c>
      <c r="AF188" s="124" t="str">
        <f t="shared" si="13"/>
        <v>No Crítico</v>
      </c>
      <c r="AG188" s="142"/>
      <c r="AH188" s="73" t="str">
        <f>IF(AC188=[1]Clasificación!$B$9,[1]Clasificación!$C$9,IF(AC188=[1]Clasificación!$B$10,[1]Clasificación!$C$10,IF(OR(AC188=[1]Clasificación!$B$11,AC188=[1]Clasificación!$C$11),[1]Clasificación!$C$11,"Por clasificar")))</f>
        <v>Pública</v>
      </c>
      <c r="AI188" s="67" t="str">
        <f>IF(OR(AD188=[1]Clasificación!$B$15,AD188=[1]Clasificación!$B$16),[1]Clasificación!$C$15,IF(AD188=[1]Clasificación!$B$17,[1]Clasificación!$C$17,"Por clasificar"))</f>
        <v>Crítica</v>
      </c>
      <c r="AJ188" s="67" t="str">
        <f>IF(OR(AE188=[1]Clasificación!$B$22,AE188=[1]Clasificación!$B$23),[1]Clasificación!$C$22,IF(AE188=[1]Clasificación!$B$24,[1]Clasificación!$C$24,"Por clasificar"))</f>
        <v>No Crítica</v>
      </c>
      <c r="AK188" s="148"/>
    </row>
    <row r="189" spans="1:37" ht="33.75" customHeight="1">
      <c r="A189" s="61">
        <v>181</v>
      </c>
      <c r="B189" s="137" t="s">
        <v>40</v>
      </c>
      <c r="C189" s="138" t="s">
        <v>128</v>
      </c>
      <c r="D189" s="139" t="s">
        <v>42</v>
      </c>
      <c r="E189" s="140" t="s">
        <v>129</v>
      </c>
      <c r="F189" s="140" t="s">
        <v>134</v>
      </c>
      <c r="G189" s="141"/>
      <c r="H189" s="141" t="s">
        <v>64</v>
      </c>
      <c r="I189" s="142"/>
      <c r="J189" s="141" t="s">
        <v>46</v>
      </c>
      <c r="K189" s="141" t="s">
        <v>46</v>
      </c>
      <c r="L189" s="141" t="s">
        <v>46</v>
      </c>
      <c r="M189" s="141" t="s">
        <v>46</v>
      </c>
      <c r="N189" s="141" t="s">
        <v>47</v>
      </c>
      <c r="O189" s="142"/>
      <c r="P189" s="67" t="s">
        <v>65</v>
      </c>
      <c r="Q189" s="141" t="s">
        <v>91</v>
      </c>
      <c r="R189" s="142"/>
      <c r="S189" s="141" t="s">
        <v>64</v>
      </c>
      <c r="T189" s="141">
        <v>1</v>
      </c>
      <c r="U189" s="142"/>
      <c r="V189" s="144"/>
      <c r="W189" s="144" t="s">
        <v>50</v>
      </c>
      <c r="X189" s="144"/>
      <c r="Y189" s="142"/>
      <c r="Z189" s="71" t="s">
        <v>66</v>
      </c>
      <c r="AA189" s="145" t="s">
        <v>41</v>
      </c>
      <c r="AB189" s="146"/>
      <c r="AC189" s="72" t="s">
        <v>52</v>
      </c>
      <c r="AD189" s="75" t="s">
        <v>53</v>
      </c>
      <c r="AE189" s="75" t="s">
        <v>52</v>
      </c>
      <c r="AF189" s="124" t="str">
        <f t="shared" si="13"/>
        <v>No Crítico</v>
      </c>
      <c r="AG189" s="142"/>
      <c r="AH189" s="73" t="str">
        <f>IF(AC189=[1]Clasificación!$B$9,[1]Clasificación!$C$9,IF(AC189=[1]Clasificación!$B$10,[1]Clasificación!$C$10,IF(OR(AC189=[1]Clasificación!$B$11,AC189=[1]Clasificación!$C$11),[1]Clasificación!$C$11,"Por clasificar")))</f>
        <v>Pública</v>
      </c>
      <c r="AI189" s="67" t="str">
        <f>IF(OR(AD189=[1]Clasificación!$B$15,AD189=[1]Clasificación!$B$16),[1]Clasificación!$C$15,IF(AD189=[1]Clasificación!$B$17,[1]Clasificación!$C$17,"Por clasificar"))</f>
        <v>Crítica</v>
      </c>
      <c r="AJ189" s="67" t="str">
        <f>IF(OR(AE189=[1]Clasificación!$B$22,AE189=[1]Clasificación!$B$23),[1]Clasificación!$C$22,IF(AE189=[1]Clasificación!$B$24,[1]Clasificación!$C$24,"Por clasificar"))</f>
        <v>No Crítica</v>
      </c>
      <c r="AK189" s="148"/>
    </row>
    <row r="190" spans="1:37" ht="33.75" customHeight="1">
      <c r="A190" s="61">
        <v>182</v>
      </c>
      <c r="B190" s="137" t="s">
        <v>40</v>
      </c>
      <c r="C190" s="138" t="s">
        <v>128</v>
      </c>
      <c r="D190" s="139" t="s">
        <v>42</v>
      </c>
      <c r="E190" s="140" t="s">
        <v>130</v>
      </c>
      <c r="F190" s="140" t="s">
        <v>134</v>
      </c>
      <c r="G190" s="141"/>
      <c r="H190" s="141" t="s">
        <v>64</v>
      </c>
      <c r="I190" s="142"/>
      <c r="J190" s="141" t="s">
        <v>46</v>
      </c>
      <c r="K190" s="141" t="s">
        <v>46</v>
      </c>
      <c r="L190" s="141" t="s">
        <v>46</v>
      </c>
      <c r="M190" s="141" t="s">
        <v>46</v>
      </c>
      <c r="N190" s="141" t="s">
        <v>47</v>
      </c>
      <c r="O190" s="142"/>
      <c r="P190" s="67" t="s">
        <v>65</v>
      </c>
      <c r="Q190" s="141" t="s">
        <v>91</v>
      </c>
      <c r="R190" s="142"/>
      <c r="S190" s="141" t="s">
        <v>64</v>
      </c>
      <c r="T190" s="141">
        <v>1</v>
      </c>
      <c r="U190" s="142"/>
      <c r="V190" s="144"/>
      <c r="W190" s="144" t="s">
        <v>50</v>
      </c>
      <c r="X190" s="144"/>
      <c r="Y190" s="142"/>
      <c r="Z190" s="71" t="s">
        <v>66</v>
      </c>
      <c r="AA190" s="145" t="s">
        <v>41</v>
      </c>
      <c r="AB190" s="146"/>
      <c r="AC190" s="72" t="s">
        <v>52</v>
      </c>
      <c r="AD190" s="75" t="s">
        <v>53</v>
      </c>
      <c r="AE190" s="75" t="s">
        <v>52</v>
      </c>
      <c r="AF190" s="124" t="str">
        <f t="shared" si="13"/>
        <v>No Crítico</v>
      </c>
      <c r="AG190" s="142"/>
      <c r="AH190" s="73" t="str">
        <f>IF(AC190=[1]Clasificación!$B$9,[1]Clasificación!$C$9,IF(AC190=[1]Clasificación!$B$10,[1]Clasificación!$C$10,IF(OR(AC190=[1]Clasificación!$B$11,AC190=[1]Clasificación!$C$11),[1]Clasificación!$C$11,"Por clasificar")))</f>
        <v>Pública</v>
      </c>
      <c r="AI190" s="67" t="str">
        <f>IF(OR(AD190=[1]Clasificación!$B$15,AD190=[1]Clasificación!$B$16),[1]Clasificación!$C$15,IF(AD190=[1]Clasificación!$B$17,[1]Clasificación!$C$17,"Por clasificar"))</f>
        <v>Crítica</v>
      </c>
      <c r="AJ190" s="67" t="str">
        <f>IF(OR(AE190=[1]Clasificación!$B$22,AE190=[1]Clasificación!$B$23),[1]Clasificación!$C$22,IF(AE190=[1]Clasificación!$B$24,[1]Clasificación!$C$24,"Por clasificar"))</f>
        <v>No Crítica</v>
      </c>
      <c r="AK190" s="148"/>
    </row>
    <row r="191" spans="1:37" ht="33.75" customHeight="1">
      <c r="A191" s="61">
        <v>183</v>
      </c>
      <c r="B191" s="137" t="s">
        <v>40</v>
      </c>
      <c r="C191" s="138" t="s">
        <v>128</v>
      </c>
      <c r="D191" s="139" t="s">
        <v>42</v>
      </c>
      <c r="E191" s="140" t="s">
        <v>72</v>
      </c>
      <c r="F191" s="140" t="s">
        <v>134</v>
      </c>
      <c r="G191" s="141"/>
      <c r="H191" s="141" t="s">
        <v>64</v>
      </c>
      <c r="I191" s="142"/>
      <c r="J191" s="141" t="s">
        <v>46</v>
      </c>
      <c r="K191" s="141" t="s">
        <v>46</v>
      </c>
      <c r="L191" s="141" t="s">
        <v>46</v>
      </c>
      <c r="M191" s="141" t="s">
        <v>46</v>
      </c>
      <c r="N191" s="141" t="s">
        <v>47</v>
      </c>
      <c r="O191" s="142"/>
      <c r="P191" s="67" t="s">
        <v>65</v>
      </c>
      <c r="Q191" s="141" t="s">
        <v>91</v>
      </c>
      <c r="R191" s="142"/>
      <c r="S191" s="141" t="s">
        <v>64</v>
      </c>
      <c r="T191" s="141">
        <v>2</v>
      </c>
      <c r="U191" s="142"/>
      <c r="V191" s="144"/>
      <c r="W191" s="144" t="s">
        <v>50</v>
      </c>
      <c r="X191" s="144"/>
      <c r="Y191" s="142"/>
      <c r="Z191" s="71" t="s">
        <v>66</v>
      </c>
      <c r="AA191" s="145" t="s">
        <v>41</v>
      </c>
      <c r="AB191" s="146"/>
      <c r="AC191" s="72" t="s">
        <v>52</v>
      </c>
      <c r="AD191" s="75" t="s">
        <v>53</v>
      </c>
      <c r="AE191" s="75" t="s">
        <v>52</v>
      </c>
      <c r="AF191" s="124" t="str">
        <f t="shared" si="13"/>
        <v>No Crítico</v>
      </c>
      <c r="AG191" s="142"/>
      <c r="AH191" s="73" t="str">
        <f>IF(AC191=[1]Clasificación!$B$9,[1]Clasificación!$C$9,IF(AC191=[1]Clasificación!$B$10,[1]Clasificación!$C$10,IF(OR(AC191=[1]Clasificación!$B$11,AC191=[1]Clasificación!$C$11),[1]Clasificación!$C$11,"Por clasificar")))</f>
        <v>Pública</v>
      </c>
      <c r="AI191" s="67" t="str">
        <f>IF(OR(AD191=[1]Clasificación!$B$15,AD191=[1]Clasificación!$B$16),[1]Clasificación!$C$15,IF(AD191=[1]Clasificación!$B$17,[1]Clasificación!$C$17,"Por clasificar"))</f>
        <v>Crítica</v>
      </c>
      <c r="AJ191" s="67" t="str">
        <f>IF(OR(AE191=[1]Clasificación!$B$22,AE191=[1]Clasificación!$B$23),[1]Clasificación!$C$22,IF(AE191=[1]Clasificación!$B$24,[1]Clasificación!$C$24,"Por clasificar"))</f>
        <v>No Crítica</v>
      </c>
      <c r="AK191" s="148"/>
    </row>
    <row r="192" spans="1:37" ht="33.75" customHeight="1">
      <c r="A192" s="61">
        <v>184</v>
      </c>
      <c r="B192" s="137" t="s">
        <v>74</v>
      </c>
      <c r="C192" s="138" t="s">
        <v>131</v>
      </c>
      <c r="D192" s="139" t="s">
        <v>42</v>
      </c>
      <c r="E192" s="140" t="s">
        <v>62</v>
      </c>
      <c r="F192" s="140" t="s">
        <v>134</v>
      </c>
      <c r="G192" s="141"/>
      <c r="H192" s="141" t="s">
        <v>64</v>
      </c>
      <c r="I192" s="142"/>
      <c r="J192" s="141" t="s">
        <v>46</v>
      </c>
      <c r="K192" s="141" t="s">
        <v>46</v>
      </c>
      <c r="L192" s="141" t="s">
        <v>46</v>
      </c>
      <c r="M192" s="141" t="s">
        <v>46</v>
      </c>
      <c r="N192" s="141" t="s">
        <v>47</v>
      </c>
      <c r="O192" s="142"/>
      <c r="P192" s="67" t="s">
        <v>65</v>
      </c>
      <c r="Q192" s="141" t="s">
        <v>91</v>
      </c>
      <c r="R192" s="142"/>
      <c r="S192" s="141" t="s">
        <v>64</v>
      </c>
      <c r="T192" s="141"/>
      <c r="U192" s="142"/>
      <c r="V192" s="144"/>
      <c r="W192" s="144" t="s">
        <v>50</v>
      </c>
      <c r="X192" s="144"/>
      <c r="Y192" s="142"/>
      <c r="Z192" s="71" t="s">
        <v>66</v>
      </c>
      <c r="AA192" s="145" t="s">
        <v>41</v>
      </c>
      <c r="AB192" s="146"/>
      <c r="AC192" s="72" t="s">
        <v>52</v>
      </c>
      <c r="AD192" s="75" t="s">
        <v>53</v>
      </c>
      <c r="AE192" s="75" t="s">
        <v>52</v>
      </c>
      <c r="AF192" s="124" t="str">
        <f t="shared" si="13"/>
        <v>No Crítico</v>
      </c>
      <c r="AG192" s="142"/>
      <c r="AH192" s="73" t="str">
        <f>IF(AC192=[1]Clasificación!$B$9,[1]Clasificación!$C$9,IF(AC192=[1]Clasificación!$B$10,[1]Clasificación!$C$10,IF(OR(AC192=[1]Clasificación!$B$11,AC192=[1]Clasificación!$C$11),[1]Clasificación!$C$11,"Por clasificar")))</f>
        <v>Pública</v>
      </c>
      <c r="AI192" s="67" t="str">
        <f>IF(OR(AD192=[1]Clasificación!$B$15,AD192=[1]Clasificación!$B$16),[1]Clasificación!$C$15,IF(AD192=[1]Clasificación!$B$17,[1]Clasificación!$C$17,"Por clasificar"))</f>
        <v>Crítica</v>
      </c>
      <c r="AJ192" s="67" t="str">
        <f>IF(OR(AE192=[1]Clasificación!$B$22,AE192=[1]Clasificación!$B$23),[1]Clasificación!$C$22,IF(AE192=[1]Clasificación!$B$24,[1]Clasificación!$C$24,"Por clasificar"))</f>
        <v>No Crítica</v>
      </c>
      <c r="AK192" s="148"/>
    </row>
    <row r="193" spans="1:37" ht="33.75" customHeight="1">
      <c r="A193" s="61">
        <v>185</v>
      </c>
      <c r="B193" s="160" t="s">
        <v>74</v>
      </c>
      <c r="C193" s="161" t="s">
        <v>131</v>
      </c>
      <c r="D193" s="162" t="s">
        <v>42</v>
      </c>
      <c r="E193" s="163" t="s">
        <v>117</v>
      </c>
      <c r="F193" s="163" t="s">
        <v>134</v>
      </c>
      <c r="G193" s="164"/>
      <c r="H193" s="164" t="s">
        <v>64</v>
      </c>
      <c r="I193" s="142"/>
      <c r="J193" s="141" t="s">
        <v>46</v>
      </c>
      <c r="K193" s="141" t="s">
        <v>46</v>
      </c>
      <c r="L193" s="141" t="s">
        <v>46</v>
      </c>
      <c r="M193" s="141" t="s">
        <v>46</v>
      </c>
      <c r="N193" s="141" t="s">
        <v>47</v>
      </c>
      <c r="O193" s="142"/>
      <c r="P193" s="67" t="s">
        <v>65</v>
      </c>
      <c r="Q193" s="141" t="s">
        <v>91</v>
      </c>
      <c r="R193" s="142"/>
      <c r="S193" s="141" t="s">
        <v>64</v>
      </c>
      <c r="T193" s="141"/>
      <c r="U193" s="142"/>
      <c r="V193" s="144"/>
      <c r="W193" s="144" t="s">
        <v>50</v>
      </c>
      <c r="X193" s="144"/>
      <c r="Y193" s="142"/>
      <c r="Z193" s="71" t="s">
        <v>66</v>
      </c>
      <c r="AA193" s="145" t="s">
        <v>41</v>
      </c>
      <c r="AB193" s="146"/>
      <c r="AC193" s="72" t="s">
        <v>52</v>
      </c>
      <c r="AD193" s="75" t="s">
        <v>53</v>
      </c>
      <c r="AE193" s="75" t="s">
        <v>52</v>
      </c>
      <c r="AF193" s="124" t="str">
        <f t="shared" si="13"/>
        <v>No Crítico</v>
      </c>
      <c r="AG193" s="142"/>
      <c r="AH193" s="73" t="str">
        <f>IF(AC193=[1]Clasificación!$B$9,[1]Clasificación!$C$9,IF(AC193=[1]Clasificación!$B$10,[1]Clasificación!$C$10,IF(OR(AC193=[1]Clasificación!$B$11,AC193=[1]Clasificación!$C$11),[1]Clasificación!$C$11,"Por clasificar")))</f>
        <v>Pública</v>
      </c>
      <c r="AI193" s="67" t="str">
        <f>IF(OR(AD193=[1]Clasificación!$B$15,AD193=[1]Clasificación!$B$16),[1]Clasificación!$C$15,IF(AD193=[1]Clasificación!$B$17,[1]Clasificación!$C$17,"Por clasificar"))</f>
        <v>Crítica</v>
      </c>
      <c r="AJ193" s="67" t="str">
        <f>IF(OR(AE193=[1]Clasificación!$B$22,AE193=[1]Clasificación!$B$23),[1]Clasificación!$C$22,IF(AE193=[1]Clasificación!$B$24,[1]Clasificación!$C$24,"Por clasificar"))</f>
        <v>No Crítica</v>
      </c>
      <c r="AK193" s="148"/>
    </row>
    <row r="194" spans="1:37" ht="33.75" customHeight="1">
      <c r="A194" s="61">
        <v>186</v>
      </c>
      <c r="B194" s="137" t="s">
        <v>74</v>
      </c>
      <c r="C194" s="155" t="s">
        <v>131</v>
      </c>
      <c r="D194" s="145" t="s">
        <v>42</v>
      </c>
      <c r="E194" s="165" t="s">
        <v>132</v>
      </c>
      <c r="F194" s="165" t="s">
        <v>134</v>
      </c>
      <c r="G194" s="145"/>
      <c r="H194" s="145" t="s">
        <v>64</v>
      </c>
      <c r="I194" s="142"/>
      <c r="J194" s="141" t="s">
        <v>46</v>
      </c>
      <c r="K194" s="141" t="s">
        <v>46</v>
      </c>
      <c r="L194" s="141" t="s">
        <v>46</v>
      </c>
      <c r="M194" s="141" t="s">
        <v>46</v>
      </c>
      <c r="N194" s="141" t="s">
        <v>47</v>
      </c>
      <c r="O194" s="142"/>
      <c r="P194" s="67" t="s">
        <v>65</v>
      </c>
      <c r="Q194" s="141" t="s">
        <v>91</v>
      </c>
      <c r="R194" s="142"/>
      <c r="S194" s="141" t="s">
        <v>64</v>
      </c>
      <c r="T194" s="141"/>
      <c r="U194" s="142"/>
      <c r="V194" s="144"/>
      <c r="W194" s="144" t="s">
        <v>50</v>
      </c>
      <c r="X194" s="144"/>
      <c r="Y194" s="142"/>
      <c r="Z194" s="71" t="s">
        <v>66</v>
      </c>
      <c r="AA194" s="145" t="s">
        <v>41</v>
      </c>
      <c r="AB194" s="146"/>
      <c r="AC194" s="72" t="s">
        <v>52</v>
      </c>
      <c r="AD194" s="75" t="s">
        <v>53</v>
      </c>
      <c r="AE194" s="75" t="s">
        <v>52</v>
      </c>
      <c r="AF194" s="124" t="str">
        <f t="shared" si="13"/>
        <v>No Crítico</v>
      </c>
      <c r="AG194" s="142"/>
      <c r="AH194" s="73" t="str">
        <f>IF(AC194=[1]Clasificación!$B$9,[1]Clasificación!$C$9,IF(AC194=[1]Clasificación!$B$10,[1]Clasificación!$C$10,IF(OR(AC194=[1]Clasificación!$B$11,AC194=[1]Clasificación!$C$11),[1]Clasificación!$C$11,"Por clasificar")))</f>
        <v>Pública</v>
      </c>
      <c r="AI194" s="67" t="str">
        <f>IF(OR(AD194=[1]Clasificación!$B$15,AD194=[1]Clasificación!$B$16),[1]Clasificación!$C$15,IF(AD194=[1]Clasificación!$B$17,[1]Clasificación!$C$17,"Por clasificar"))</f>
        <v>Crítica</v>
      </c>
      <c r="AJ194" s="67" t="str">
        <f>IF(OR(AE194=[1]Clasificación!$B$22,AE194=[1]Clasificación!$B$23),[1]Clasificación!$C$22,IF(AE194=[1]Clasificación!$B$24,[1]Clasificación!$C$24,"Por clasificar"))</f>
        <v>No Crítica</v>
      </c>
      <c r="AK194" s="148"/>
    </row>
    <row r="195" spans="1:37" ht="33.75" customHeight="1">
      <c r="A195" s="61">
        <v>187</v>
      </c>
      <c r="B195" s="137" t="s">
        <v>74</v>
      </c>
      <c r="C195" s="155" t="s">
        <v>131</v>
      </c>
      <c r="D195" s="145" t="s">
        <v>42</v>
      </c>
      <c r="E195" s="165" t="s">
        <v>84</v>
      </c>
      <c r="F195" s="165" t="s">
        <v>134</v>
      </c>
      <c r="G195" s="145"/>
      <c r="H195" s="145" t="s">
        <v>64</v>
      </c>
      <c r="I195" s="142"/>
      <c r="J195" s="141" t="s">
        <v>46</v>
      </c>
      <c r="K195" s="141" t="s">
        <v>46</v>
      </c>
      <c r="L195" s="141" t="s">
        <v>46</v>
      </c>
      <c r="M195" s="141" t="s">
        <v>46</v>
      </c>
      <c r="N195" s="141" t="s">
        <v>47</v>
      </c>
      <c r="O195" s="142"/>
      <c r="P195" s="67" t="s">
        <v>65</v>
      </c>
      <c r="Q195" s="141" t="s">
        <v>91</v>
      </c>
      <c r="R195" s="142"/>
      <c r="S195" s="141" t="s">
        <v>64</v>
      </c>
      <c r="T195" s="141"/>
      <c r="U195" s="142"/>
      <c r="V195" s="144"/>
      <c r="W195" s="144" t="s">
        <v>50</v>
      </c>
      <c r="X195" s="144"/>
      <c r="Y195" s="142"/>
      <c r="Z195" s="71" t="s">
        <v>66</v>
      </c>
      <c r="AA195" s="145" t="s">
        <v>41</v>
      </c>
      <c r="AB195" s="146"/>
      <c r="AC195" s="72" t="s">
        <v>52</v>
      </c>
      <c r="AD195" s="75" t="s">
        <v>53</v>
      </c>
      <c r="AE195" s="75" t="s">
        <v>52</v>
      </c>
      <c r="AF195" s="124" t="str">
        <f t="shared" si="13"/>
        <v>No Crítico</v>
      </c>
      <c r="AG195" s="142"/>
      <c r="AH195" s="73" t="str">
        <f>IF(AC195=[1]Clasificación!$B$9,[1]Clasificación!$C$9,IF(AC195=[1]Clasificación!$B$10,[1]Clasificación!$C$10,IF(OR(AC195=[1]Clasificación!$B$11,AC195=[1]Clasificación!$C$11),[1]Clasificación!$C$11,"Por clasificar")))</f>
        <v>Pública</v>
      </c>
      <c r="AI195" s="67" t="str">
        <f>IF(OR(AD195=[1]Clasificación!$B$15,AD195=[1]Clasificación!$B$16),[1]Clasificación!$C$15,IF(AD195=[1]Clasificación!$B$17,[1]Clasificación!$C$17,"Por clasificar"))</f>
        <v>Crítica</v>
      </c>
      <c r="AJ195" s="67" t="str">
        <f>IF(OR(AE195=[1]Clasificación!$B$22,AE195=[1]Clasificación!$B$23),[1]Clasificación!$C$22,IF(AE195=[1]Clasificación!$B$24,[1]Clasificación!$C$24,"Por clasificar"))</f>
        <v>No Crítica</v>
      </c>
      <c r="AK195" s="148"/>
    </row>
    <row r="196" spans="1:37" ht="33.75" customHeight="1">
      <c r="A196" s="61">
        <v>188</v>
      </c>
      <c r="B196" s="137" t="s">
        <v>115</v>
      </c>
      <c r="C196" s="155" t="s">
        <v>120</v>
      </c>
      <c r="D196" s="145" t="s">
        <v>42</v>
      </c>
      <c r="E196" s="165" t="s">
        <v>141</v>
      </c>
      <c r="F196" s="165" t="s">
        <v>142</v>
      </c>
      <c r="G196" s="145"/>
      <c r="H196" s="145" t="s">
        <v>45</v>
      </c>
      <c r="I196" s="142"/>
      <c r="J196" s="141" t="s">
        <v>46</v>
      </c>
      <c r="K196" s="141" t="s">
        <v>46</v>
      </c>
      <c r="L196" s="141" t="s">
        <v>46</v>
      </c>
      <c r="M196" s="141" t="s">
        <v>46</v>
      </c>
      <c r="N196" s="141" t="s">
        <v>47</v>
      </c>
      <c r="O196" s="142"/>
      <c r="P196" s="67" t="s">
        <v>48</v>
      </c>
      <c r="Q196" s="141" t="s">
        <v>46</v>
      </c>
      <c r="R196" s="142"/>
      <c r="S196" s="141" t="s">
        <v>49</v>
      </c>
      <c r="T196" s="141">
        <v>1</v>
      </c>
      <c r="U196" s="142"/>
      <c r="V196" s="144"/>
      <c r="W196" s="144" t="s">
        <v>50</v>
      </c>
      <c r="X196" s="144"/>
      <c r="Y196" s="142"/>
      <c r="Z196" s="71" t="s">
        <v>120</v>
      </c>
      <c r="AA196" s="145" t="s">
        <v>41</v>
      </c>
      <c r="AB196" s="146"/>
      <c r="AC196" s="72" t="s">
        <v>52</v>
      </c>
      <c r="AD196" s="75" t="s">
        <v>53</v>
      </c>
      <c r="AE196" s="75" t="s">
        <v>54</v>
      </c>
      <c r="AF196" s="124" t="str">
        <f t="shared" si="13"/>
        <v>Crítico</v>
      </c>
      <c r="AG196" s="142"/>
      <c r="AH196" s="73" t="str">
        <f>IF(AC196=[1]Clasificación!$B$9,[1]Clasificación!$C$9,IF(AC196=[1]Clasificación!$B$10,[1]Clasificación!$C$10,IF(OR(AC196=[1]Clasificación!$B$11,AC196=[1]Clasificación!$C$11),[1]Clasificación!$C$11,"Por clasificar")))</f>
        <v>Pública</v>
      </c>
      <c r="AI196" s="67" t="str">
        <f>IF(OR(AD196=[1]Clasificación!$B$15,AD196=[1]Clasificación!$B$16),[1]Clasificación!$C$15,IF(AD196=[1]Clasificación!$B$17,[1]Clasificación!$C$17,"Por clasificar"))</f>
        <v>Crítica</v>
      </c>
      <c r="AJ196" s="67" t="str">
        <f>IF(OR(AE196=[1]Clasificación!$B$22,AE196=[1]Clasificación!$B$23),[1]Clasificación!$C$22,IF(AE196=[1]Clasificación!$B$24,[1]Clasificación!$C$24,"Por clasificar"))</f>
        <v>Crítica</v>
      </c>
      <c r="AK196" s="23"/>
    </row>
    <row r="197" spans="1:37" ht="33.75" customHeight="1">
      <c r="A197" s="61">
        <v>189</v>
      </c>
      <c r="B197" s="137" t="s">
        <v>115</v>
      </c>
      <c r="C197" s="155" t="s">
        <v>120</v>
      </c>
      <c r="D197" s="145" t="s">
        <v>42</v>
      </c>
      <c r="E197" s="165" t="s">
        <v>143</v>
      </c>
      <c r="F197" s="165" t="s">
        <v>144</v>
      </c>
      <c r="G197" s="145"/>
      <c r="H197" s="145" t="s">
        <v>45</v>
      </c>
      <c r="I197" s="142"/>
      <c r="J197" s="141" t="s">
        <v>46</v>
      </c>
      <c r="K197" s="141" t="s">
        <v>46</v>
      </c>
      <c r="L197" s="141" t="s">
        <v>46</v>
      </c>
      <c r="M197" s="141" t="s">
        <v>46</v>
      </c>
      <c r="N197" s="141" t="s">
        <v>47</v>
      </c>
      <c r="O197" s="142"/>
      <c r="P197" s="67" t="s">
        <v>48</v>
      </c>
      <c r="Q197" s="141" t="s">
        <v>46</v>
      </c>
      <c r="R197" s="142"/>
      <c r="S197" s="141" t="s">
        <v>57</v>
      </c>
      <c r="T197" s="141">
        <v>1</v>
      </c>
      <c r="U197" s="142"/>
      <c r="V197" s="144" t="s">
        <v>50</v>
      </c>
      <c r="W197" s="144"/>
      <c r="X197" s="144"/>
      <c r="Y197" s="142"/>
      <c r="Z197" s="71" t="s">
        <v>120</v>
      </c>
      <c r="AA197" s="145" t="s">
        <v>41</v>
      </c>
      <c r="AB197" s="146"/>
      <c r="AC197" s="72" t="s">
        <v>54</v>
      </c>
      <c r="AD197" s="75" t="s">
        <v>53</v>
      </c>
      <c r="AE197" s="75" t="s">
        <v>54</v>
      </c>
      <c r="AF197" s="124" t="str">
        <f t="shared" si="13"/>
        <v>Crítico</v>
      </c>
      <c r="AG197" s="142"/>
      <c r="AH197" s="73" t="str">
        <f>IF(AC197=[1]Clasificación!$B$9,[1]Clasificación!$C$9,IF(AC197=[1]Clasificación!$B$10,[1]Clasificación!$C$10,IF(OR(AC197=[1]Clasificación!$B$11,AC197=[1]Clasificación!$C$11),[1]Clasificación!$C$11,"Por clasificar")))</f>
        <v>Confidencial</v>
      </c>
      <c r="AI197" s="67" t="str">
        <f>IF(OR(AD197=[1]Clasificación!$B$15,AD197=[1]Clasificación!$B$16),[1]Clasificación!$C$15,IF(AD197=[1]Clasificación!$B$17,[1]Clasificación!$C$17,"Por clasificar"))</f>
        <v>Crítica</v>
      </c>
      <c r="AJ197" s="67" t="str">
        <f>IF(OR(AE197=[1]Clasificación!$B$22,AE197=[1]Clasificación!$B$23),[1]Clasificación!$C$22,IF(AE197=[1]Clasificación!$B$24,[1]Clasificación!$C$24,"Por clasificar"))</f>
        <v>Crítica</v>
      </c>
      <c r="AK197" s="23"/>
    </row>
    <row r="198" spans="1:37" ht="33.75" customHeight="1">
      <c r="A198" s="61">
        <v>190</v>
      </c>
      <c r="B198" s="137" t="s">
        <v>115</v>
      </c>
      <c r="C198" s="155" t="s">
        <v>120</v>
      </c>
      <c r="D198" s="145" t="s">
        <v>42</v>
      </c>
      <c r="E198" s="165" t="s">
        <v>145</v>
      </c>
      <c r="F198" s="165" t="s">
        <v>146</v>
      </c>
      <c r="G198" s="145"/>
      <c r="H198" s="145" t="s">
        <v>60</v>
      </c>
      <c r="I198" s="142"/>
      <c r="J198" s="141" t="s">
        <v>46</v>
      </c>
      <c r="K198" s="141" t="s">
        <v>46</v>
      </c>
      <c r="L198" s="141" t="s">
        <v>46</v>
      </c>
      <c r="M198" s="141" t="s">
        <v>46</v>
      </c>
      <c r="N198" s="141" t="s">
        <v>47</v>
      </c>
      <c r="O198" s="142"/>
      <c r="P198" s="67" t="s">
        <v>61</v>
      </c>
      <c r="Q198" s="141" t="s">
        <v>46</v>
      </c>
      <c r="R198" s="142"/>
      <c r="S198" s="141" t="s">
        <v>49</v>
      </c>
      <c r="T198" s="141">
        <v>1</v>
      </c>
      <c r="U198" s="142"/>
      <c r="V198" s="144"/>
      <c r="W198" s="144" t="s">
        <v>50</v>
      </c>
      <c r="X198" s="144"/>
      <c r="Y198" s="142"/>
      <c r="Z198" s="71" t="s">
        <v>120</v>
      </c>
      <c r="AA198" s="145" t="s">
        <v>41</v>
      </c>
      <c r="AB198" s="146"/>
      <c r="AC198" s="72" t="s">
        <v>52</v>
      </c>
      <c r="AD198" s="75" t="s">
        <v>53</v>
      </c>
      <c r="AE198" s="75" t="s">
        <v>54</v>
      </c>
      <c r="AF198" s="124" t="str">
        <f t="shared" si="13"/>
        <v>Crítico</v>
      </c>
      <c r="AG198" s="142"/>
      <c r="AH198" s="73" t="str">
        <f>IF(AC198=[1]Clasificación!$B$9,[1]Clasificación!$C$9,IF(AC198=[1]Clasificación!$B$10,[1]Clasificación!$C$10,IF(OR(AC198=[1]Clasificación!$B$11,AC198=[1]Clasificación!$C$11),[1]Clasificación!$C$11,"Por clasificar")))</f>
        <v>Pública</v>
      </c>
      <c r="AI198" s="67" t="str">
        <f>IF(OR(AD198=[1]Clasificación!$B$15,AD198=[1]Clasificación!$B$16),[1]Clasificación!$C$15,IF(AD198=[1]Clasificación!$B$17,[1]Clasificación!$C$17,"Por clasificar"))</f>
        <v>Crítica</v>
      </c>
      <c r="AJ198" s="67" t="str">
        <f>IF(OR(AE198=[1]Clasificación!$B$22,AE198=[1]Clasificación!$B$23),[1]Clasificación!$C$22,IF(AE198=[1]Clasificación!$B$24,[1]Clasificación!$C$24,"Por clasificar"))</f>
        <v>Crítica</v>
      </c>
      <c r="AK198" s="23"/>
    </row>
    <row r="199" spans="1:37" ht="33.75" customHeight="1">
      <c r="A199" s="61">
        <v>191</v>
      </c>
      <c r="B199" s="137" t="s">
        <v>115</v>
      </c>
      <c r="C199" s="155" t="s">
        <v>120</v>
      </c>
      <c r="D199" s="145" t="s">
        <v>42</v>
      </c>
      <c r="E199" s="165" t="s">
        <v>121</v>
      </c>
      <c r="F199" s="165" t="s">
        <v>147</v>
      </c>
      <c r="G199" s="145"/>
      <c r="H199" s="145" t="s">
        <v>64</v>
      </c>
      <c r="I199" s="142"/>
      <c r="J199" s="141" t="s">
        <v>46</v>
      </c>
      <c r="K199" s="141" t="s">
        <v>46</v>
      </c>
      <c r="L199" s="141" t="s">
        <v>46</v>
      </c>
      <c r="M199" s="141" t="s">
        <v>46</v>
      </c>
      <c r="N199" s="141" t="s">
        <v>47</v>
      </c>
      <c r="O199" s="142"/>
      <c r="P199" s="67" t="s">
        <v>65</v>
      </c>
      <c r="Q199" s="141" t="s">
        <v>46</v>
      </c>
      <c r="R199" s="142"/>
      <c r="S199" s="141" t="s">
        <v>64</v>
      </c>
      <c r="T199" s="141">
        <v>1</v>
      </c>
      <c r="U199" s="142"/>
      <c r="V199" s="144"/>
      <c r="W199" s="144" t="s">
        <v>50</v>
      </c>
      <c r="X199" s="144"/>
      <c r="Y199" s="142"/>
      <c r="Z199" s="71" t="s">
        <v>120</v>
      </c>
      <c r="AA199" s="145" t="s">
        <v>41</v>
      </c>
      <c r="AB199" s="146"/>
      <c r="AC199" s="72" t="s">
        <v>54</v>
      </c>
      <c r="AD199" s="75" t="s">
        <v>53</v>
      </c>
      <c r="AE199" s="75" t="s">
        <v>52</v>
      </c>
      <c r="AF199" s="124" t="str">
        <f t="shared" si="13"/>
        <v>Crítico</v>
      </c>
      <c r="AG199" s="142"/>
      <c r="AH199" s="73" t="str">
        <f>IF(AC199=[1]Clasificación!$B$9,[1]Clasificación!$C$9,IF(AC199=[1]Clasificación!$B$10,[1]Clasificación!$C$10,IF(OR(AC199=[1]Clasificación!$B$11,AC199=[1]Clasificación!$C$11),[1]Clasificación!$C$11,"Por clasificar")))</f>
        <v>Confidencial</v>
      </c>
      <c r="AI199" s="67" t="str">
        <f>IF(OR(AD199=[1]Clasificación!$B$15,AD199=[1]Clasificación!$B$16),[1]Clasificación!$C$15,IF(AD199=[1]Clasificación!$B$17,[1]Clasificación!$C$17,"Por clasificar"))</f>
        <v>Crítica</v>
      </c>
      <c r="AJ199" s="67" t="str">
        <f>IF(OR(AE199=[1]Clasificación!$B$22,AE199=[1]Clasificación!$B$23),[1]Clasificación!$C$22,IF(AE199=[1]Clasificación!$B$24,[1]Clasificación!$C$24,"Por clasificar"))</f>
        <v>No Crítica</v>
      </c>
      <c r="AK199" s="23"/>
    </row>
    <row r="200" spans="1:37" ht="33.75" customHeight="1">
      <c r="A200" s="61">
        <v>192</v>
      </c>
      <c r="B200" s="137" t="s">
        <v>115</v>
      </c>
      <c r="C200" s="155" t="s">
        <v>120</v>
      </c>
      <c r="D200" s="145" t="s">
        <v>42</v>
      </c>
      <c r="E200" s="165" t="s">
        <v>80</v>
      </c>
      <c r="F200" s="165" t="s">
        <v>148</v>
      </c>
      <c r="G200" s="145"/>
      <c r="H200" s="145" t="s">
        <v>64</v>
      </c>
      <c r="I200" s="142"/>
      <c r="J200" s="141" t="s">
        <v>46</v>
      </c>
      <c r="K200" s="141" t="s">
        <v>46</v>
      </c>
      <c r="L200" s="141" t="s">
        <v>46</v>
      </c>
      <c r="M200" s="141" t="s">
        <v>46</v>
      </c>
      <c r="N200" s="141" t="s">
        <v>47</v>
      </c>
      <c r="O200" s="142"/>
      <c r="P200" s="67" t="s">
        <v>65</v>
      </c>
      <c r="Q200" s="141" t="s">
        <v>46</v>
      </c>
      <c r="R200" s="142"/>
      <c r="S200" s="141" t="s">
        <v>64</v>
      </c>
      <c r="T200" s="141">
        <v>1</v>
      </c>
      <c r="U200" s="142"/>
      <c r="V200" s="144"/>
      <c r="W200" s="144" t="s">
        <v>50</v>
      </c>
      <c r="X200" s="144"/>
      <c r="Y200" s="142"/>
      <c r="Z200" s="71" t="s">
        <v>120</v>
      </c>
      <c r="AA200" s="145" t="s">
        <v>41</v>
      </c>
      <c r="AB200" s="146"/>
      <c r="AC200" s="72" t="s">
        <v>52</v>
      </c>
      <c r="AD200" s="75" t="s">
        <v>53</v>
      </c>
      <c r="AE200" s="75" t="s">
        <v>52</v>
      </c>
      <c r="AF200" s="124" t="str">
        <f t="shared" si="13"/>
        <v>No Crítico</v>
      </c>
      <c r="AG200" s="142"/>
      <c r="AH200" s="73" t="str">
        <f>IF(AC200=[1]Clasificación!$B$9,[1]Clasificación!$C$9,IF(AC200=[1]Clasificación!$B$10,[1]Clasificación!$C$10,IF(OR(AC200=[1]Clasificación!$B$11,AC200=[1]Clasificación!$C$11),[1]Clasificación!$C$11,"Por clasificar")))</f>
        <v>Pública</v>
      </c>
      <c r="AI200" s="67" t="str">
        <f>IF(OR(AD200=[1]Clasificación!$B$15,AD200=[1]Clasificación!$B$16),[1]Clasificación!$C$15,IF(AD200=[1]Clasificación!$B$17,[1]Clasificación!$C$17,"Por clasificar"))</f>
        <v>Crítica</v>
      </c>
      <c r="AJ200" s="67" t="str">
        <f>IF(OR(AE200=[1]Clasificación!$B$22,AE200=[1]Clasificación!$B$23),[1]Clasificación!$C$22,IF(AE200=[1]Clasificación!$B$24,[1]Clasificación!$C$24,"Por clasificar"))</f>
        <v>No Crítica</v>
      </c>
      <c r="AK200" s="23"/>
    </row>
    <row r="201" spans="1:37" ht="33.75" customHeight="1">
      <c r="A201" s="61">
        <v>193</v>
      </c>
      <c r="B201" s="137" t="s">
        <v>111</v>
      </c>
      <c r="C201" s="155" t="s">
        <v>123</v>
      </c>
      <c r="D201" s="145" t="s">
        <v>42</v>
      </c>
      <c r="E201" s="165" t="s">
        <v>124</v>
      </c>
      <c r="F201" s="165" t="s">
        <v>148</v>
      </c>
      <c r="G201" s="145"/>
      <c r="H201" s="145" t="s">
        <v>64</v>
      </c>
      <c r="I201" s="142"/>
      <c r="J201" s="141" t="s">
        <v>46</v>
      </c>
      <c r="K201" s="141" t="s">
        <v>46</v>
      </c>
      <c r="L201" s="141" t="s">
        <v>46</v>
      </c>
      <c r="M201" s="141" t="s">
        <v>46</v>
      </c>
      <c r="N201" s="141" t="s">
        <v>47</v>
      </c>
      <c r="O201" s="142"/>
      <c r="P201" s="67" t="s">
        <v>65</v>
      </c>
      <c r="Q201" s="141" t="s">
        <v>46</v>
      </c>
      <c r="R201" s="142"/>
      <c r="S201" s="141" t="s">
        <v>64</v>
      </c>
      <c r="T201" s="141">
        <v>1</v>
      </c>
      <c r="U201" s="142"/>
      <c r="V201" s="144"/>
      <c r="W201" s="144" t="s">
        <v>50</v>
      </c>
      <c r="X201" s="144"/>
      <c r="Y201" s="142"/>
      <c r="Z201" s="71" t="s">
        <v>123</v>
      </c>
      <c r="AA201" s="145" t="s">
        <v>41</v>
      </c>
      <c r="AB201" s="146"/>
      <c r="AC201" s="72" t="s">
        <v>52</v>
      </c>
      <c r="AD201" s="75" t="s">
        <v>53</v>
      </c>
      <c r="AE201" s="75" t="s">
        <v>52</v>
      </c>
      <c r="AF201" s="124" t="str">
        <f t="shared" si="13"/>
        <v>No Crítico</v>
      </c>
      <c r="AG201" s="142"/>
      <c r="AH201" s="73" t="str">
        <f>IF(AC201=[1]Clasificación!$B$9,[1]Clasificación!$C$9,IF(AC201=[1]Clasificación!$B$10,[1]Clasificación!$C$10,IF(OR(AC201=[1]Clasificación!$B$11,AC201=[1]Clasificación!$C$11),[1]Clasificación!$C$11,"Por clasificar")))</f>
        <v>Pública</v>
      </c>
      <c r="AI201" s="67" t="str">
        <f>IF(OR(AD201=[1]Clasificación!$B$15,AD201=[1]Clasificación!$B$16),[1]Clasificación!$C$15,IF(AD201=[1]Clasificación!$B$17,[1]Clasificación!$C$17,"Por clasificar"))</f>
        <v>Crítica</v>
      </c>
      <c r="AJ201" s="67" t="str">
        <f>IF(OR(AE201=[1]Clasificación!$B$22,AE201=[1]Clasificación!$B$23),[1]Clasificación!$C$22,IF(AE201=[1]Clasificación!$B$24,[1]Clasificación!$C$24,"Por clasificar"))</f>
        <v>No Crítica</v>
      </c>
      <c r="AK201" s="23"/>
    </row>
    <row r="202" spans="1:37" ht="33.75" customHeight="1">
      <c r="A202" s="61">
        <v>194</v>
      </c>
      <c r="B202" s="137" t="s">
        <v>115</v>
      </c>
      <c r="C202" s="155" t="s">
        <v>122</v>
      </c>
      <c r="D202" s="145" t="s">
        <v>42</v>
      </c>
      <c r="E202" s="165" t="s">
        <v>121</v>
      </c>
      <c r="F202" s="165" t="s">
        <v>148</v>
      </c>
      <c r="G202" s="145"/>
      <c r="H202" s="145" t="s">
        <v>64</v>
      </c>
      <c r="I202" s="142"/>
      <c r="J202" s="141" t="s">
        <v>46</v>
      </c>
      <c r="K202" s="141" t="s">
        <v>46</v>
      </c>
      <c r="L202" s="141" t="s">
        <v>46</v>
      </c>
      <c r="M202" s="141" t="s">
        <v>46</v>
      </c>
      <c r="N202" s="141" t="s">
        <v>47</v>
      </c>
      <c r="O202" s="142"/>
      <c r="P202" s="67" t="s">
        <v>65</v>
      </c>
      <c r="Q202" s="141" t="s">
        <v>46</v>
      </c>
      <c r="R202" s="142"/>
      <c r="S202" s="141" t="s">
        <v>64</v>
      </c>
      <c r="T202" s="141">
        <v>1</v>
      </c>
      <c r="U202" s="142"/>
      <c r="V202" s="144"/>
      <c r="W202" s="144" t="s">
        <v>50</v>
      </c>
      <c r="X202" s="144"/>
      <c r="Y202" s="142"/>
      <c r="Z202" s="71" t="s">
        <v>122</v>
      </c>
      <c r="AA202" s="145" t="s">
        <v>41</v>
      </c>
      <c r="AB202" s="146"/>
      <c r="AC202" s="72" t="s">
        <v>52</v>
      </c>
      <c r="AD202" s="75" t="s">
        <v>53</v>
      </c>
      <c r="AE202" s="75" t="s">
        <v>52</v>
      </c>
      <c r="AF202" s="124" t="str">
        <f t="shared" si="13"/>
        <v>No Crítico</v>
      </c>
      <c r="AG202" s="142"/>
      <c r="AH202" s="73" t="str">
        <f>IF(AC202=[1]Clasificación!$B$9,[1]Clasificación!$C$9,IF(AC202=[1]Clasificación!$B$10,[1]Clasificación!$C$10,IF(OR(AC202=[1]Clasificación!$B$11,AC202=[1]Clasificación!$C$11),[1]Clasificación!$C$11,"Por clasificar")))</f>
        <v>Pública</v>
      </c>
      <c r="AI202" s="67" t="str">
        <f>IF(OR(AD202=[1]Clasificación!$B$15,AD202=[1]Clasificación!$B$16),[1]Clasificación!$C$15,IF(AD202=[1]Clasificación!$B$17,[1]Clasificación!$C$17,"Por clasificar"))</f>
        <v>Crítica</v>
      </c>
      <c r="AJ202" s="67" t="str">
        <f>IF(OR(AE202=[1]Clasificación!$B$22,AE202=[1]Clasificación!$B$23),[1]Clasificación!$C$22,IF(AE202=[1]Clasificación!$B$24,[1]Clasificación!$C$24,"Por clasificar"))</f>
        <v>No Crítica</v>
      </c>
      <c r="AK202" s="23"/>
    </row>
    <row r="203" spans="1:37" ht="33.75" customHeight="1">
      <c r="A203" s="61">
        <v>195</v>
      </c>
      <c r="B203" s="137" t="s">
        <v>40</v>
      </c>
      <c r="C203" s="155" t="s">
        <v>100</v>
      </c>
      <c r="D203" s="145" t="s">
        <v>42</v>
      </c>
      <c r="E203" s="165" t="s">
        <v>69</v>
      </c>
      <c r="F203" s="165" t="s">
        <v>148</v>
      </c>
      <c r="G203" s="145"/>
      <c r="H203" s="145" t="s">
        <v>64</v>
      </c>
      <c r="I203" s="142"/>
      <c r="J203" s="141" t="s">
        <v>46</v>
      </c>
      <c r="K203" s="141" t="s">
        <v>46</v>
      </c>
      <c r="L203" s="141" t="s">
        <v>46</v>
      </c>
      <c r="M203" s="141" t="s">
        <v>46</v>
      </c>
      <c r="N203" s="141" t="s">
        <v>47</v>
      </c>
      <c r="O203" s="142"/>
      <c r="P203" s="67" t="s">
        <v>65</v>
      </c>
      <c r="Q203" s="141" t="s">
        <v>46</v>
      </c>
      <c r="R203" s="142"/>
      <c r="S203" s="141" t="s">
        <v>64</v>
      </c>
      <c r="T203" s="141">
        <v>1</v>
      </c>
      <c r="U203" s="142"/>
      <c r="V203" s="144"/>
      <c r="W203" s="144" t="s">
        <v>50</v>
      </c>
      <c r="X203" s="144"/>
      <c r="Y203" s="142"/>
      <c r="Z203" s="71" t="s">
        <v>100</v>
      </c>
      <c r="AA203" s="145" t="s">
        <v>41</v>
      </c>
      <c r="AB203" s="146"/>
      <c r="AC203" s="72" t="s">
        <v>52</v>
      </c>
      <c r="AD203" s="75" t="s">
        <v>53</v>
      </c>
      <c r="AE203" s="75" t="s">
        <v>52</v>
      </c>
      <c r="AF203" s="124" t="str">
        <f t="shared" si="13"/>
        <v>No Crítico</v>
      </c>
      <c r="AG203" s="142"/>
      <c r="AH203" s="73" t="str">
        <f>IF(AC203=[1]Clasificación!$B$9,[1]Clasificación!$C$9,IF(AC203=[1]Clasificación!$B$10,[1]Clasificación!$C$10,IF(OR(AC203=[1]Clasificación!$B$11,AC203=[1]Clasificación!$C$11),[1]Clasificación!$C$11,"Por clasificar")))</f>
        <v>Pública</v>
      </c>
      <c r="AI203" s="67" t="str">
        <f>IF(OR(AD203=[1]Clasificación!$B$15,AD203=[1]Clasificación!$B$16),[1]Clasificación!$C$15,IF(AD203=[1]Clasificación!$B$17,[1]Clasificación!$C$17,"Por clasificar"))</f>
        <v>Crítica</v>
      </c>
      <c r="AJ203" s="67" t="str">
        <f>IF(OR(AE203=[1]Clasificación!$B$22,AE203=[1]Clasificación!$B$23),[1]Clasificación!$C$22,IF(AE203=[1]Clasificación!$B$24,[1]Clasificación!$C$24,"Por clasificar"))</f>
        <v>No Crítica</v>
      </c>
      <c r="AK203" s="23"/>
    </row>
    <row r="204" spans="1:37" ht="33.75" customHeight="1">
      <c r="A204" s="61">
        <v>196</v>
      </c>
      <c r="B204" s="137" t="s">
        <v>40</v>
      </c>
      <c r="C204" s="155" t="s">
        <v>41</v>
      </c>
      <c r="D204" s="145" t="s">
        <v>42</v>
      </c>
      <c r="E204" s="165" t="s">
        <v>69</v>
      </c>
      <c r="F204" s="165" t="s">
        <v>148</v>
      </c>
      <c r="G204" s="145"/>
      <c r="H204" s="145" t="s">
        <v>64</v>
      </c>
      <c r="I204" s="142"/>
      <c r="J204" s="141" t="s">
        <v>46</v>
      </c>
      <c r="K204" s="141" t="s">
        <v>46</v>
      </c>
      <c r="L204" s="141" t="s">
        <v>46</v>
      </c>
      <c r="M204" s="141" t="s">
        <v>46</v>
      </c>
      <c r="N204" s="141" t="s">
        <v>47</v>
      </c>
      <c r="O204" s="142"/>
      <c r="P204" s="67" t="s">
        <v>65</v>
      </c>
      <c r="Q204" s="141" t="s">
        <v>46</v>
      </c>
      <c r="R204" s="142"/>
      <c r="S204" s="141" t="s">
        <v>64</v>
      </c>
      <c r="T204" s="141">
        <v>1</v>
      </c>
      <c r="U204" s="142"/>
      <c r="V204" s="144"/>
      <c r="W204" s="144" t="s">
        <v>50</v>
      </c>
      <c r="X204" s="144"/>
      <c r="Y204" s="142"/>
      <c r="Z204" s="71" t="s">
        <v>41</v>
      </c>
      <c r="AA204" s="145" t="s">
        <v>41</v>
      </c>
      <c r="AB204" s="146"/>
      <c r="AC204" s="72" t="s">
        <v>52</v>
      </c>
      <c r="AD204" s="75" t="s">
        <v>53</v>
      </c>
      <c r="AE204" s="75" t="s">
        <v>52</v>
      </c>
      <c r="AF204" s="124" t="str">
        <f t="shared" si="13"/>
        <v>No Crítico</v>
      </c>
      <c r="AG204" s="142"/>
      <c r="AH204" s="73" t="str">
        <f>IF(AC204=[1]Clasificación!$B$9,[1]Clasificación!$C$9,IF(AC204=[1]Clasificación!$B$10,[1]Clasificación!$C$10,IF(OR(AC204=[1]Clasificación!$B$11,AC204=[1]Clasificación!$C$11),[1]Clasificación!$C$11,"Por clasificar")))</f>
        <v>Pública</v>
      </c>
      <c r="AI204" s="67" t="str">
        <f>IF(OR(AD204=[1]Clasificación!$B$15,AD204=[1]Clasificación!$B$16),[1]Clasificación!$C$15,IF(AD204=[1]Clasificación!$B$17,[1]Clasificación!$C$17,"Por clasificar"))</f>
        <v>Crítica</v>
      </c>
      <c r="AJ204" s="67" t="str">
        <f>IF(OR(AE204=[1]Clasificación!$B$22,AE204=[1]Clasificación!$B$23),[1]Clasificación!$C$22,IF(AE204=[1]Clasificación!$B$24,[1]Clasificación!$C$24,"Por clasificar"))</f>
        <v>No Crítica</v>
      </c>
      <c r="AK204" s="23"/>
    </row>
    <row r="205" spans="1:37" ht="33.75" customHeight="1">
      <c r="A205" s="61">
        <v>197</v>
      </c>
      <c r="B205" s="137" t="s">
        <v>74</v>
      </c>
      <c r="C205" s="155" t="s">
        <v>108</v>
      </c>
      <c r="D205" s="145" t="s">
        <v>42</v>
      </c>
      <c r="E205" s="165" t="s">
        <v>69</v>
      </c>
      <c r="F205" s="165" t="s">
        <v>148</v>
      </c>
      <c r="G205" s="145"/>
      <c r="H205" s="145" t="s">
        <v>64</v>
      </c>
      <c r="I205" s="142"/>
      <c r="J205" s="141" t="s">
        <v>46</v>
      </c>
      <c r="K205" s="141" t="s">
        <v>46</v>
      </c>
      <c r="L205" s="141" t="s">
        <v>46</v>
      </c>
      <c r="M205" s="141" t="s">
        <v>46</v>
      </c>
      <c r="N205" s="141" t="s">
        <v>47</v>
      </c>
      <c r="O205" s="142"/>
      <c r="P205" s="67" t="s">
        <v>65</v>
      </c>
      <c r="Q205" s="141" t="s">
        <v>46</v>
      </c>
      <c r="R205" s="142"/>
      <c r="S205" s="141" t="s">
        <v>64</v>
      </c>
      <c r="T205" s="141">
        <v>1</v>
      </c>
      <c r="U205" s="142"/>
      <c r="V205" s="144"/>
      <c r="W205" s="144" t="s">
        <v>50</v>
      </c>
      <c r="X205" s="144"/>
      <c r="Y205" s="142"/>
      <c r="Z205" s="71" t="s">
        <v>108</v>
      </c>
      <c r="AA205" s="145" t="s">
        <v>41</v>
      </c>
      <c r="AB205" s="146"/>
      <c r="AC205" s="72" t="s">
        <v>52</v>
      </c>
      <c r="AD205" s="75" t="s">
        <v>53</v>
      </c>
      <c r="AE205" s="75" t="s">
        <v>52</v>
      </c>
      <c r="AF205" s="124" t="str">
        <f t="shared" si="13"/>
        <v>No Crítico</v>
      </c>
      <c r="AG205" s="142"/>
      <c r="AH205" s="73" t="str">
        <f>IF(AC205=[1]Clasificación!$B$9,[1]Clasificación!$C$9,IF(AC205=[1]Clasificación!$B$10,[1]Clasificación!$C$10,IF(OR(AC205=[1]Clasificación!$B$11,AC205=[1]Clasificación!$C$11),[1]Clasificación!$C$11,"Por clasificar")))</f>
        <v>Pública</v>
      </c>
      <c r="AI205" s="67" t="str">
        <f>IF(OR(AD205=[1]Clasificación!$B$15,AD205=[1]Clasificación!$B$16),[1]Clasificación!$C$15,IF(AD205=[1]Clasificación!$B$17,[1]Clasificación!$C$17,"Por clasificar"))</f>
        <v>Crítica</v>
      </c>
      <c r="AJ205" s="67" t="str">
        <f>IF(OR(AE205=[1]Clasificación!$B$22,AE205=[1]Clasificación!$B$23),[1]Clasificación!$C$22,IF(AE205=[1]Clasificación!$B$24,[1]Clasificación!$C$24,"Por clasificar"))</f>
        <v>No Crítica</v>
      </c>
      <c r="AK205" s="23"/>
    </row>
    <row r="206" spans="1:37" ht="33.75" customHeight="1">
      <c r="A206" s="61">
        <v>198</v>
      </c>
      <c r="B206" s="137" t="s">
        <v>74</v>
      </c>
      <c r="C206" s="155" t="s">
        <v>51</v>
      </c>
      <c r="D206" s="145" t="s">
        <v>42</v>
      </c>
      <c r="E206" s="165" t="s">
        <v>69</v>
      </c>
      <c r="F206" s="165" t="s">
        <v>148</v>
      </c>
      <c r="G206" s="145"/>
      <c r="H206" s="145" t="s">
        <v>64</v>
      </c>
      <c r="I206" s="142"/>
      <c r="J206" s="141" t="s">
        <v>46</v>
      </c>
      <c r="K206" s="141" t="s">
        <v>46</v>
      </c>
      <c r="L206" s="141" t="s">
        <v>46</v>
      </c>
      <c r="M206" s="141" t="s">
        <v>46</v>
      </c>
      <c r="N206" s="141" t="s">
        <v>47</v>
      </c>
      <c r="O206" s="142"/>
      <c r="P206" s="67" t="s">
        <v>65</v>
      </c>
      <c r="Q206" s="141" t="s">
        <v>46</v>
      </c>
      <c r="R206" s="142"/>
      <c r="S206" s="141" t="s">
        <v>64</v>
      </c>
      <c r="T206" s="141">
        <v>1</v>
      </c>
      <c r="U206" s="142"/>
      <c r="V206" s="144"/>
      <c r="W206" s="144" t="s">
        <v>50</v>
      </c>
      <c r="X206" s="144"/>
      <c r="Y206" s="142"/>
      <c r="Z206" s="71" t="s">
        <v>51</v>
      </c>
      <c r="AA206" s="145" t="s">
        <v>41</v>
      </c>
      <c r="AB206" s="146"/>
      <c r="AC206" s="72" t="s">
        <v>52</v>
      </c>
      <c r="AD206" s="75" t="s">
        <v>53</v>
      </c>
      <c r="AE206" s="75" t="s">
        <v>52</v>
      </c>
      <c r="AF206" s="124" t="str">
        <f t="shared" si="13"/>
        <v>No Crítico</v>
      </c>
      <c r="AG206" s="142"/>
      <c r="AH206" s="73" t="str">
        <f>IF(AC206=[1]Clasificación!$B$9,[1]Clasificación!$C$9,IF(AC206=[1]Clasificación!$B$10,[1]Clasificación!$C$10,IF(OR(AC206=[1]Clasificación!$B$11,AC206=[1]Clasificación!$C$11),[1]Clasificación!$C$11,"Por clasificar")))</f>
        <v>Pública</v>
      </c>
      <c r="AI206" s="67" t="str">
        <f>IF(OR(AD206=[1]Clasificación!$B$15,AD206=[1]Clasificación!$B$16),[1]Clasificación!$C$15,IF(AD206=[1]Clasificación!$B$17,[1]Clasificación!$C$17,"Por clasificar"))</f>
        <v>Crítica</v>
      </c>
      <c r="AJ206" s="67" t="str">
        <f>IF(OR(AE206=[1]Clasificación!$B$22,AE206=[1]Clasificación!$B$23),[1]Clasificación!$C$22,IF(AE206=[1]Clasificación!$B$24,[1]Clasificación!$C$24,"Por clasificar"))</f>
        <v>No Crítica</v>
      </c>
      <c r="AK206" s="23"/>
    </row>
    <row r="207" spans="1:37" ht="33.75" customHeight="1">
      <c r="A207" s="61">
        <v>199</v>
      </c>
      <c r="B207" s="137" t="s">
        <v>74</v>
      </c>
      <c r="C207" s="155" t="s">
        <v>110</v>
      </c>
      <c r="D207" s="145" t="s">
        <v>42</v>
      </c>
      <c r="E207" s="165" t="s">
        <v>69</v>
      </c>
      <c r="F207" s="165" t="s">
        <v>148</v>
      </c>
      <c r="G207" s="145"/>
      <c r="H207" s="145" t="s">
        <v>64</v>
      </c>
      <c r="I207" s="142"/>
      <c r="J207" s="141" t="s">
        <v>46</v>
      </c>
      <c r="K207" s="141" t="s">
        <v>46</v>
      </c>
      <c r="L207" s="141" t="s">
        <v>46</v>
      </c>
      <c r="M207" s="141" t="s">
        <v>46</v>
      </c>
      <c r="N207" s="141" t="s">
        <v>47</v>
      </c>
      <c r="O207" s="142"/>
      <c r="P207" s="67" t="s">
        <v>65</v>
      </c>
      <c r="Q207" s="141" t="s">
        <v>46</v>
      </c>
      <c r="R207" s="142"/>
      <c r="S207" s="141" t="s">
        <v>64</v>
      </c>
      <c r="T207" s="141">
        <v>1</v>
      </c>
      <c r="U207" s="142"/>
      <c r="V207" s="144"/>
      <c r="W207" s="144" t="s">
        <v>50</v>
      </c>
      <c r="X207" s="144"/>
      <c r="Y207" s="142"/>
      <c r="Z207" s="71" t="s">
        <v>110</v>
      </c>
      <c r="AA207" s="145" t="s">
        <v>41</v>
      </c>
      <c r="AB207" s="146"/>
      <c r="AC207" s="72" t="s">
        <v>52</v>
      </c>
      <c r="AD207" s="75" t="s">
        <v>53</v>
      </c>
      <c r="AE207" s="75" t="s">
        <v>52</v>
      </c>
      <c r="AF207" s="124" t="str">
        <f t="shared" si="13"/>
        <v>No Crítico</v>
      </c>
      <c r="AG207" s="142"/>
      <c r="AH207" s="73" t="str">
        <f>IF(AC207=[1]Clasificación!$B$9,[1]Clasificación!$C$9,IF(AC207=[1]Clasificación!$B$10,[1]Clasificación!$C$10,IF(OR(AC207=[1]Clasificación!$B$11,AC207=[1]Clasificación!$C$11),[1]Clasificación!$C$11,"Por clasificar")))</f>
        <v>Pública</v>
      </c>
      <c r="AI207" s="67" t="str">
        <f>IF(OR(AD207=[1]Clasificación!$B$15,AD207=[1]Clasificación!$B$16),[1]Clasificación!$C$15,IF(AD207=[1]Clasificación!$B$17,[1]Clasificación!$C$17,"Por clasificar"))</f>
        <v>Crítica</v>
      </c>
      <c r="AJ207" s="67" t="str">
        <f>IF(OR(AE207=[1]Clasificación!$B$22,AE207=[1]Clasificación!$B$23),[1]Clasificación!$C$22,IF(AE207=[1]Clasificación!$B$24,[1]Clasificación!$C$24,"Por clasificar"))</f>
        <v>No Crítica</v>
      </c>
      <c r="AK207" s="23"/>
    </row>
    <row r="208" spans="1:37" ht="33.75" customHeight="1">
      <c r="A208" s="61">
        <v>200</v>
      </c>
      <c r="B208" s="137" t="s">
        <v>111</v>
      </c>
      <c r="C208" s="155" t="s">
        <v>112</v>
      </c>
      <c r="D208" s="145" t="s">
        <v>42</v>
      </c>
      <c r="E208" s="165" t="s">
        <v>124</v>
      </c>
      <c r="F208" s="165" t="s">
        <v>148</v>
      </c>
      <c r="G208" s="145"/>
      <c r="H208" s="145" t="s">
        <v>64</v>
      </c>
      <c r="I208" s="142"/>
      <c r="J208" s="141" t="s">
        <v>46</v>
      </c>
      <c r="K208" s="141" t="s">
        <v>46</v>
      </c>
      <c r="L208" s="141" t="s">
        <v>46</v>
      </c>
      <c r="M208" s="141" t="s">
        <v>46</v>
      </c>
      <c r="N208" s="141" t="s">
        <v>47</v>
      </c>
      <c r="O208" s="142"/>
      <c r="P208" s="67" t="s">
        <v>65</v>
      </c>
      <c r="Q208" s="141" t="s">
        <v>46</v>
      </c>
      <c r="R208" s="142"/>
      <c r="S208" s="141" t="s">
        <v>64</v>
      </c>
      <c r="T208" s="141">
        <v>1</v>
      </c>
      <c r="U208" s="142"/>
      <c r="V208" s="144"/>
      <c r="W208" s="144" t="s">
        <v>50</v>
      </c>
      <c r="X208" s="144"/>
      <c r="Y208" s="142"/>
      <c r="Z208" s="71" t="s">
        <v>112</v>
      </c>
      <c r="AA208" s="145" t="s">
        <v>41</v>
      </c>
      <c r="AB208" s="146"/>
      <c r="AC208" s="72" t="s">
        <v>52</v>
      </c>
      <c r="AD208" s="75" t="s">
        <v>53</v>
      </c>
      <c r="AE208" s="75" t="s">
        <v>52</v>
      </c>
      <c r="AF208" s="124" t="str">
        <f t="shared" si="13"/>
        <v>No Crítico</v>
      </c>
      <c r="AG208" s="142"/>
      <c r="AH208" s="73" t="str">
        <f>IF(AC208=[1]Clasificación!$B$9,[1]Clasificación!$C$9,IF(AC208=[1]Clasificación!$B$10,[1]Clasificación!$C$10,IF(OR(AC208=[1]Clasificación!$B$11,AC208=[1]Clasificación!$C$11),[1]Clasificación!$C$11,"Por clasificar")))</f>
        <v>Pública</v>
      </c>
      <c r="AI208" s="67" t="str">
        <f>IF(OR(AD208=[1]Clasificación!$B$15,AD208=[1]Clasificación!$B$16),[1]Clasificación!$C$15,IF(AD208=[1]Clasificación!$B$17,[1]Clasificación!$C$17,"Por clasificar"))</f>
        <v>Crítica</v>
      </c>
      <c r="AJ208" s="67" t="str">
        <f>IF(OR(AE208=[1]Clasificación!$B$22,AE208=[1]Clasificación!$B$23),[1]Clasificación!$C$22,IF(AE208=[1]Clasificación!$B$24,[1]Clasificación!$C$24,"Por clasificar"))</f>
        <v>No Crítica</v>
      </c>
      <c r="AK208" s="23"/>
    </row>
    <row r="209" spans="1:37" ht="33.75" customHeight="1">
      <c r="A209" s="61">
        <v>201</v>
      </c>
      <c r="B209" s="137" t="s">
        <v>113</v>
      </c>
      <c r="C209" s="155" t="s">
        <v>114</v>
      </c>
      <c r="D209" s="145" t="s">
        <v>42</v>
      </c>
      <c r="E209" s="165" t="s">
        <v>118</v>
      </c>
      <c r="F209" s="165" t="s">
        <v>148</v>
      </c>
      <c r="G209" s="145"/>
      <c r="H209" s="145" t="s">
        <v>64</v>
      </c>
      <c r="I209" s="142"/>
      <c r="J209" s="141" t="s">
        <v>46</v>
      </c>
      <c r="K209" s="141" t="s">
        <v>46</v>
      </c>
      <c r="L209" s="141" t="s">
        <v>46</v>
      </c>
      <c r="M209" s="141" t="s">
        <v>46</v>
      </c>
      <c r="N209" s="141" t="s">
        <v>47</v>
      </c>
      <c r="O209" s="142"/>
      <c r="P209" s="67" t="s">
        <v>65</v>
      </c>
      <c r="Q209" s="141" t="s">
        <v>46</v>
      </c>
      <c r="R209" s="142"/>
      <c r="S209" s="141" t="s">
        <v>64</v>
      </c>
      <c r="T209" s="141">
        <v>1</v>
      </c>
      <c r="U209" s="142"/>
      <c r="V209" s="144"/>
      <c r="W209" s="144" t="s">
        <v>50</v>
      </c>
      <c r="X209" s="144"/>
      <c r="Y209" s="142"/>
      <c r="Z209" s="71" t="s">
        <v>114</v>
      </c>
      <c r="AA209" s="145" t="s">
        <v>41</v>
      </c>
      <c r="AB209" s="146"/>
      <c r="AC209" s="72" t="s">
        <v>52</v>
      </c>
      <c r="AD209" s="75" t="s">
        <v>53</v>
      </c>
      <c r="AE209" s="75" t="s">
        <v>52</v>
      </c>
      <c r="AF209" s="124" t="str">
        <f t="shared" si="13"/>
        <v>No Crítico</v>
      </c>
      <c r="AG209" s="142"/>
      <c r="AH209" s="73" t="str">
        <f>IF(AC209=[1]Clasificación!$B$9,[1]Clasificación!$C$9,IF(AC209=[1]Clasificación!$B$10,[1]Clasificación!$C$10,IF(OR(AC209=[1]Clasificación!$B$11,AC209=[1]Clasificación!$C$11),[1]Clasificación!$C$11,"Por clasificar")))</f>
        <v>Pública</v>
      </c>
      <c r="AI209" s="67" t="str">
        <f>IF(OR(AD209=[1]Clasificación!$B$15,AD209=[1]Clasificación!$B$16),[1]Clasificación!$C$15,IF(AD209=[1]Clasificación!$B$17,[1]Clasificación!$C$17,"Por clasificar"))</f>
        <v>Crítica</v>
      </c>
      <c r="AJ209" s="67" t="str">
        <f>IF(OR(AE209=[1]Clasificación!$B$22,AE209=[1]Clasificación!$B$23),[1]Clasificación!$C$22,IF(AE209=[1]Clasificación!$B$24,[1]Clasificación!$C$24,"Por clasificar"))</f>
        <v>No Crítica</v>
      </c>
      <c r="AK209" s="23"/>
    </row>
    <row r="210" spans="1:37" ht="33.75" customHeight="1">
      <c r="A210" s="61">
        <v>202</v>
      </c>
      <c r="B210" s="137" t="s">
        <v>40</v>
      </c>
      <c r="C210" s="155" t="s">
        <v>87</v>
      </c>
      <c r="D210" s="145" t="s">
        <v>42</v>
      </c>
      <c r="E210" s="165" t="s">
        <v>69</v>
      </c>
      <c r="F210" s="165" t="s">
        <v>148</v>
      </c>
      <c r="G210" s="145"/>
      <c r="H210" s="145" t="s">
        <v>64</v>
      </c>
      <c r="I210" s="142"/>
      <c r="J210" s="141" t="s">
        <v>46</v>
      </c>
      <c r="K210" s="141" t="s">
        <v>46</v>
      </c>
      <c r="L210" s="141" t="s">
        <v>46</v>
      </c>
      <c r="M210" s="141" t="s">
        <v>46</v>
      </c>
      <c r="N210" s="141" t="s">
        <v>47</v>
      </c>
      <c r="O210" s="142"/>
      <c r="P210" s="67" t="s">
        <v>65</v>
      </c>
      <c r="Q210" s="141" t="s">
        <v>46</v>
      </c>
      <c r="R210" s="142"/>
      <c r="S210" s="141" t="s">
        <v>64</v>
      </c>
      <c r="T210" s="141">
        <v>1</v>
      </c>
      <c r="U210" s="142"/>
      <c r="V210" s="144"/>
      <c r="W210" s="144" t="s">
        <v>50</v>
      </c>
      <c r="X210" s="144"/>
      <c r="Y210" s="142"/>
      <c r="Z210" s="71" t="s">
        <v>87</v>
      </c>
      <c r="AA210" s="145" t="s">
        <v>41</v>
      </c>
      <c r="AB210" s="146"/>
      <c r="AC210" s="72" t="s">
        <v>52</v>
      </c>
      <c r="AD210" s="75" t="s">
        <v>53</v>
      </c>
      <c r="AE210" s="75" t="s">
        <v>52</v>
      </c>
      <c r="AF210" s="124" t="str">
        <f t="shared" si="13"/>
        <v>No Crítico</v>
      </c>
      <c r="AG210" s="142"/>
      <c r="AH210" s="73" t="str">
        <f>IF(AC210=[1]Clasificación!$B$9,[1]Clasificación!$C$9,IF(AC210=[1]Clasificación!$B$10,[1]Clasificación!$C$10,IF(OR(AC210=[1]Clasificación!$B$11,AC210=[1]Clasificación!$C$11),[1]Clasificación!$C$11,"Por clasificar")))</f>
        <v>Pública</v>
      </c>
      <c r="AI210" s="67" t="str">
        <f>IF(OR(AD210=[1]Clasificación!$B$15,AD210=[1]Clasificación!$B$16),[1]Clasificación!$C$15,IF(AD210=[1]Clasificación!$B$17,[1]Clasificación!$C$17,"Por clasificar"))</f>
        <v>Crítica</v>
      </c>
      <c r="AJ210" s="67" t="str">
        <f>IF(OR(AE210=[1]Clasificación!$B$22,AE210=[1]Clasificación!$B$23),[1]Clasificación!$C$22,IF(AE210=[1]Clasificación!$B$24,[1]Clasificación!$C$24,"Por clasificar"))</f>
        <v>No Crítica</v>
      </c>
      <c r="AK210" s="23"/>
    </row>
    <row r="211" spans="1:37" ht="33.75" customHeight="1">
      <c r="A211" s="61">
        <v>203</v>
      </c>
      <c r="B211" s="137" t="s">
        <v>74</v>
      </c>
      <c r="C211" s="155" t="s">
        <v>119</v>
      </c>
      <c r="D211" s="145" t="s">
        <v>42</v>
      </c>
      <c r="E211" s="165" t="s">
        <v>69</v>
      </c>
      <c r="F211" s="165" t="s">
        <v>148</v>
      </c>
      <c r="G211" s="145"/>
      <c r="H211" s="145" t="s">
        <v>64</v>
      </c>
      <c r="I211" s="142"/>
      <c r="J211" s="141" t="s">
        <v>46</v>
      </c>
      <c r="K211" s="141" t="s">
        <v>46</v>
      </c>
      <c r="L211" s="141" t="s">
        <v>46</v>
      </c>
      <c r="M211" s="141" t="s">
        <v>46</v>
      </c>
      <c r="N211" s="141" t="s">
        <v>47</v>
      </c>
      <c r="O211" s="142"/>
      <c r="P211" s="67" t="s">
        <v>65</v>
      </c>
      <c r="Q211" s="141" t="s">
        <v>46</v>
      </c>
      <c r="R211" s="142"/>
      <c r="S211" s="141" t="s">
        <v>64</v>
      </c>
      <c r="T211" s="141">
        <v>1</v>
      </c>
      <c r="U211" s="142"/>
      <c r="V211" s="144"/>
      <c r="W211" s="144" t="s">
        <v>50</v>
      </c>
      <c r="X211" s="144"/>
      <c r="Y211" s="142"/>
      <c r="Z211" s="71" t="s">
        <v>119</v>
      </c>
      <c r="AA211" s="145" t="s">
        <v>41</v>
      </c>
      <c r="AB211" s="146"/>
      <c r="AC211" s="72" t="s">
        <v>52</v>
      </c>
      <c r="AD211" s="75" t="s">
        <v>53</v>
      </c>
      <c r="AE211" s="75" t="s">
        <v>52</v>
      </c>
      <c r="AF211" s="124" t="str">
        <f t="shared" si="13"/>
        <v>No Crítico</v>
      </c>
      <c r="AG211" s="142"/>
      <c r="AH211" s="73" t="str">
        <f>IF(AC211=[1]Clasificación!$B$9,[1]Clasificación!$C$9,IF(AC211=[1]Clasificación!$B$10,[1]Clasificación!$C$10,IF(OR(AC211=[1]Clasificación!$B$11,AC211=[1]Clasificación!$C$11),[1]Clasificación!$C$11,"Por clasificar")))</f>
        <v>Pública</v>
      </c>
      <c r="AI211" s="67" t="str">
        <f>IF(OR(AD211=[1]Clasificación!$B$15,AD211=[1]Clasificación!$B$16),[1]Clasificación!$C$15,IF(AD211=[1]Clasificación!$B$17,[1]Clasificación!$C$17,"Por clasificar"))</f>
        <v>Crítica</v>
      </c>
      <c r="AJ211" s="67" t="str">
        <f>IF(OR(AE211=[1]Clasificación!$B$22,AE211=[1]Clasificación!$B$23),[1]Clasificación!$C$22,IF(AE211=[1]Clasificación!$B$24,[1]Clasificación!$C$24,"Por clasificar"))</f>
        <v>No Crítica</v>
      </c>
      <c r="AK211" s="23"/>
    </row>
    <row r="212" spans="1:37" ht="33.75" customHeight="1">
      <c r="A212" s="61">
        <v>204</v>
      </c>
      <c r="B212" s="137" t="s">
        <v>40</v>
      </c>
      <c r="C212" s="155" t="s">
        <v>66</v>
      </c>
      <c r="D212" s="145" t="s">
        <v>42</v>
      </c>
      <c r="E212" s="165" t="s">
        <v>69</v>
      </c>
      <c r="F212" s="165" t="s">
        <v>148</v>
      </c>
      <c r="G212" s="145"/>
      <c r="H212" s="145" t="s">
        <v>64</v>
      </c>
      <c r="I212" s="142"/>
      <c r="J212" s="141" t="s">
        <v>46</v>
      </c>
      <c r="K212" s="141" t="s">
        <v>46</v>
      </c>
      <c r="L212" s="141" t="s">
        <v>46</v>
      </c>
      <c r="M212" s="141" t="s">
        <v>46</v>
      </c>
      <c r="N212" s="141" t="s">
        <v>47</v>
      </c>
      <c r="O212" s="142"/>
      <c r="P212" s="67" t="s">
        <v>65</v>
      </c>
      <c r="Q212" s="141" t="s">
        <v>46</v>
      </c>
      <c r="R212" s="142"/>
      <c r="S212" s="141" t="s">
        <v>64</v>
      </c>
      <c r="T212" s="141">
        <v>1</v>
      </c>
      <c r="U212" s="142"/>
      <c r="V212" s="144"/>
      <c r="W212" s="144" t="s">
        <v>50</v>
      </c>
      <c r="X212" s="144"/>
      <c r="Y212" s="142"/>
      <c r="Z212" s="71" t="s">
        <v>66</v>
      </c>
      <c r="AA212" s="145" t="s">
        <v>41</v>
      </c>
      <c r="AB212" s="146"/>
      <c r="AC212" s="72" t="s">
        <v>52</v>
      </c>
      <c r="AD212" s="75" t="s">
        <v>53</v>
      </c>
      <c r="AE212" s="75" t="s">
        <v>52</v>
      </c>
      <c r="AF212" s="124" t="str">
        <f t="shared" si="13"/>
        <v>No Crítico</v>
      </c>
      <c r="AG212" s="142"/>
      <c r="AH212" s="73" t="str">
        <f>IF(AC212=[1]Clasificación!$B$9,[1]Clasificación!$C$9,IF(AC212=[1]Clasificación!$B$10,[1]Clasificación!$C$10,IF(OR(AC212=[1]Clasificación!$B$11,AC212=[1]Clasificación!$C$11),[1]Clasificación!$C$11,"Por clasificar")))</f>
        <v>Pública</v>
      </c>
      <c r="AI212" s="67" t="str">
        <f>IF(OR(AD212=[1]Clasificación!$B$15,AD212=[1]Clasificación!$B$16),[1]Clasificación!$C$15,IF(AD212=[1]Clasificación!$B$17,[1]Clasificación!$C$17,"Por clasificar"))</f>
        <v>Crítica</v>
      </c>
      <c r="AJ212" s="67" t="str">
        <f>IF(OR(AE212=[1]Clasificación!$B$22,AE212=[1]Clasificación!$B$23),[1]Clasificación!$C$22,IF(AE212=[1]Clasificación!$B$24,[1]Clasificación!$C$24,"Por clasificar"))</f>
        <v>No Crítica</v>
      </c>
      <c r="AK212" s="23"/>
    </row>
    <row r="213" spans="1:37" ht="33.75" customHeight="1">
      <c r="A213" s="61">
        <v>205</v>
      </c>
      <c r="B213" s="137" t="s">
        <v>115</v>
      </c>
      <c r="C213" s="155" t="s">
        <v>126</v>
      </c>
      <c r="D213" s="145" t="s">
        <v>42</v>
      </c>
      <c r="E213" s="165" t="s">
        <v>127</v>
      </c>
      <c r="F213" s="165" t="s">
        <v>148</v>
      </c>
      <c r="G213" s="145"/>
      <c r="H213" s="145" t="s">
        <v>64</v>
      </c>
      <c r="I213" s="142"/>
      <c r="J213" s="141" t="s">
        <v>46</v>
      </c>
      <c r="K213" s="141" t="s">
        <v>46</v>
      </c>
      <c r="L213" s="141" t="s">
        <v>46</v>
      </c>
      <c r="M213" s="141" t="s">
        <v>46</v>
      </c>
      <c r="N213" s="141" t="s">
        <v>47</v>
      </c>
      <c r="O213" s="142"/>
      <c r="P213" s="67" t="s">
        <v>65</v>
      </c>
      <c r="Q213" s="141" t="s">
        <v>46</v>
      </c>
      <c r="R213" s="142"/>
      <c r="S213" s="141" t="s">
        <v>64</v>
      </c>
      <c r="T213" s="141">
        <v>1</v>
      </c>
      <c r="U213" s="142"/>
      <c r="V213" s="144"/>
      <c r="W213" s="144" t="s">
        <v>50</v>
      </c>
      <c r="X213" s="144"/>
      <c r="Y213" s="142"/>
      <c r="Z213" s="71" t="s">
        <v>126</v>
      </c>
      <c r="AA213" s="145" t="s">
        <v>41</v>
      </c>
      <c r="AB213" s="146"/>
      <c r="AC213" s="72" t="s">
        <v>52</v>
      </c>
      <c r="AD213" s="75" t="s">
        <v>53</v>
      </c>
      <c r="AE213" s="75" t="s">
        <v>52</v>
      </c>
      <c r="AF213" s="124" t="str">
        <f t="shared" si="13"/>
        <v>No Crítico</v>
      </c>
      <c r="AG213" s="142"/>
      <c r="AH213" s="73" t="str">
        <f>IF(AC213=[1]Clasificación!$B$9,[1]Clasificación!$C$9,IF(AC213=[1]Clasificación!$B$10,[1]Clasificación!$C$10,IF(OR(AC213=[1]Clasificación!$B$11,AC213=[1]Clasificación!$C$11),[1]Clasificación!$C$11,"Por clasificar")))</f>
        <v>Pública</v>
      </c>
      <c r="AI213" s="67" t="str">
        <f>IF(OR(AD213=[1]Clasificación!$B$15,AD213=[1]Clasificación!$B$16),[1]Clasificación!$C$15,IF(AD213=[1]Clasificación!$B$17,[1]Clasificación!$C$17,"Por clasificar"))</f>
        <v>Crítica</v>
      </c>
      <c r="AJ213" s="67" t="str">
        <f>IF(OR(AE213=[1]Clasificación!$B$22,AE213=[1]Clasificación!$B$23),[1]Clasificación!$C$22,IF(AE213=[1]Clasificación!$B$24,[1]Clasificación!$C$24,"Por clasificar"))</f>
        <v>No Crítica</v>
      </c>
      <c r="AK213" s="23"/>
    </row>
    <row r="214" spans="1:37" ht="33.75" customHeight="1">
      <c r="A214" s="61">
        <v>206</v>
      </c>
      <c r="B214" s="137" t="s">
        <v>40</v>
      </c>
      <c r="C214" s="155" t="s">
        <v>128</v>
      </c>
      <c r="D214" s="145" t="s">
        <v>42</v>
      </c>
      <c r="E214" s="165" t="s">
        <v>130</v>
      </c>
      <c r="F214" s="165" t="s">
        <v>148</v>
      </c>
      <c r="G214" s="145"/>
      <c r="H214" s="145" t="s">
        <v>64</v>
      </c>
      <c r="I214" s="142"/>
      <c r="J214" s="141" t="s">
        <v>46</v>
      </c>
      <c r="K214" s="141" t="s">
        <v>46</v>
      </c>
      <c r="L214" s="141" t="s">
        <v>46</v>
      </c>
      <c r="M214" s="141" t="s">
        <v>46</v>
      </c>
      <c r="N214" s="141" t="s">
        <v>47</v>
      </c>
      <c r="O214" s="142"/>
      <c r="P214" s="67" t="s">
        <v>65</v>
      </c>
      <c r="Q214" s="141" t="s">
        <v>46</v>
      </c>
      <c r="R214" s="142"/>
      <c r="S214" s="141" t="s">
        <v>64</v>
      </c>
      <c r="T214" s="141">
        <v>1</v>
      </c>
      <c r="U214" s="142"/>
      <c r="V214" s="144"/>
      <c r="W214" s="144" t="s">
        <v>50</v>
      </c>
      <c r="X214" s="144"/>
      <c r="Y214" s="142"/>
      <c r="Z214" s="71" t="s">
        <v>128</v>
      </c>
      <c r="AA214" s="145" t="s">
        <v>41</v>
      </c>
      <c r="AB214" s="146"/>
      <c r="AC214" s="72" t="s">
        <v>52</v>
      </c>
      <c r="AD214" s="75" t="s">
        <v>53</v>
      </c>
      <c r="AE214" s="75" t="s">
        <v>52</v>
      </c>
      <c r="AF214" s="124" t="str">
        <f t="shared" si="13"/>
        <v>No Crítico</v>
      </c>
      <c r="AG214" s="142"/>
      <c r="AH214" s="73" t="str">
        <f>IF(AC214=[1]Clasificación!$B$9,[1]Clasificación!$C$9,IF(AC214=[1]Clasificación!$B$10,[1]Clasificación!$C$10,IF(OR(AC214=[1]Clasificación!$B$11,AC214=[1]Clasificación!$C$11),[1]Clasificación!$C$11,"Por clasificar")))</f>
        <v>Pública</v>
      </c>
      <c r="AI214" s="67" t="str">
        <f>IF(OR(AD214=[1]Clasificación!$B$15,AD214=[1]Clasificación!$B$16),[1]Clasificación!$C$15,IF(AD214=[1]Clasificación!$B$17,[1]Clasificación!$C$17,"Por clasificar"))</f>
        <v>Crítica</v>
      </c>
      <c r="AJ214" s="67" t="str">
        <f>IF(OR(AE214=[1]Clasificación!$B$22,AE214=[1]Clasificación!$B$23),[1]Clasificación!$C$22,IF(AE214=[1]Clasificación!$B$24,[1]Clasificación!$C$24,"Por clasificar"))</f>
        <v>No Crítica</v>
      </c>
      <c r="AK214" s="23"/>
    </row>
    <row r="215" spans="1:37" ht="33.75" customHeight="1">
      <c r="A215" s="61">
        <v>207</v>
      </c>
      <c r="B215" s="137" t="s">
        <v>74</v>
      </c>
      <c r="C215" s="155" t="s">
        <v>131</v>
      </c>
      <c r="D215" s="145" t="s">
        <v>42</v>
      </c>
      <c r="E215" s="165" t="s">
        <v>149</v>
      </c>
      <c r="F215" s="165" t="s">
        <v>148</v>
      </c>
      <c r="G215" s="145"/>
      <c r="H215" s="145" t="s">
        <v>64</v>
      </c>
      <c r="I215" s="142"/>
      <c r="J215" s="141" t="s">
        <v>46</v>
      </c>
      <c r="K215" s="141" t="s">
        <v>46</v>
      </c>
      <c r="L215" s="141" t="s">
        <v>46</v>
      </c>
      <c r="M215" s="141" t="s">
        <v>46</v>
      </c>
      <c r="N215" s="141" t="s">
        <v>47</v>
      </c>
      <c r="O215" s="142"/>
      <c r="P215" s="67" t="s">
        <v>65</v>
      </c>
      <c r="Q215" s="141" t="s">
        <v>91</v>
      </c>
      <c r="R215" s="142"/>
      <c r="S215" s="141" t="s">
        <v>64</v>
      </c>
      <c r="T215" s="141">
        <v>1</v>
      </c>
      <c r="U215" s="142"/>
      <c r="V215" s="144"/>
      <c r="W215" s="144" t="s">
        <v>50</v>
      </c>
      <c r="X215" s="144"/>
      <c r="Y215" s="142"/>
      <c r="Z215" s="71" t="s">
        <v>131</v>
      </c>
      <c r="AA215" s="145" t="s">
        <v>41</v>
      </c>
      <c r="AB215" s="146"/>
      <c r="AC215" s="72" t="s">
        <v>52</v>
      </c>
      <c r="AD215" s="75" t="s">
        <v>53</v>
      </c>
      <c r="AE215" s="75" t="s">
        <v>52</v>
      </c>
      <c r="AF215" s="124" t="str">
        <f t="shared" si="13"/>
        <v>No Crítico</v>
      </c>
      <c r="AG215" s="142"/>
      <c r="AH215" s="73" t="str">
        <f>IF(AC215=[1]Clasificación!$B$9,[1]Clasificación!$C$9,IF(AC215=[1]Clasificación!$B$10,[1]Clasificación!$C$10,IF(OR(AC215=[1]Clasificación!$B$11,AC215=[1]Clasificación!$C$11),[1]Clasificación!$C$11,"Por clasificar")))</f>
        <v>Pública</v>
      </c>
      <c r="AI215" s="67" t="str">
        <f>IF(OR(AD215=[1]Clasificación!$B$15,AD215=[1]Clasificación!$B$16),[1]Clasificación!$C$15,IF(AD215=[1]Clasificación!$B$17,[1]Clasificación!$C$17,"Por clasificar"))</f>
        <v>Crítica</v>
      </c>
      <c r="AJ215" s="67" t="str">
        <f>IF(OR(AE215=[1]Clasificación!$B$22,AE215=[1]Clasificación!$B$23),[1]Clasificación!$C$22,IF(AE215=[1]Clasificación!$B$24,[1]Clasificación!$C$24,"Por clasificar"))</f>
        <v>No Crítica</v>
      </c>
      <c r="AK215" s="23"/>
    </row>
    <row r="216" spans="1:37" ht="33.75" customHeight="1">
      <c r="A216" s="61">
        <v>208</v>
      </c>
      <c r="B216" s="137" t="s">
        <v>115</v>
      </c>
      <c r="C216" s="155" t="s">
        <v>126</v>
      </c>
      <c r="D216" s="145" t="s">
        <v>42</v>
      </c>
      <c r="E216" s="165" t="s">
        <v>150</v>
      </c>
      <c r="F216" s="165" t="s">
        <v>151</v>
      </c>
      <c r="G216" s="165"/>
      <c r="H216" s="67" t="s">
        <v>152</v>
      </c>
      <c r="I216" s="142"/>
      <c r="J216" s="141" t="s">
        <v>46</v>
      </c>
      <c r="K216" s="141" t="s">
        <v>46</v>
      </c>
      <c r="L216" s="141" t="s">
        <v>46</v>
      </c>
      <c r="M216" s="141" t="s">
        <v>46</v>
      </c>
      <c r="N216" s="141" t="s">
        <v>47</v>
      </c>
      <c r="O216" s="142"/>
      <c r="P216" s="69" t="s">
        <v>153</v>
      </c>
      <c r="Q216" s="141" t="s">
        <v>91</v>
      </c>
      <c r="R216" s="142"/>
      <c r="S216" s="69" t="s">
        <v>154</v>
      </c>
      <c r="T216" s="141">
        <v>5</v>
      </c>
      <c r="U216" s="142"/>
      <c r="V216" s="144" t="s">
        <v>50</v>
      </c>
      <c r="W216" s="144"/>
      <c r="X216" s="144"/>
      <c r="Y216" s="142"/>
      <c r="Z216" s="71" t="s">
        <v>126</v>
      </c>
      <c r="AA216" s="71" t="s">
        <v>87</v>
      </c>
      <c r="AB216" s="146"/>
      <c r="AC216" s="72" t="s">
        <v>54</v>
      </c>
      <c r="AD216" s="75" t="s">
        <v>54</v>
      </c>
      <c r="AE216" s="75" t="s">
        <v>54</v>
      </c>
      <c r="AF216" s="124" t="str">
        <f t="shared" si="13"/>
        <v>Crítico</v>
      </c>
      <c r="AG216" s="142"/>
      <c r="AH216" s="73" t="str">
        <f>IF(AC216=[1]Clasificación!$B$9,[1]Clasificación!$C$9,IF(AC216=[1]Clasificación!$B$10,[1]Clasificación!$C$10,IF(OR(AC216=[1]Clasificación!$B$11,AC216=[1]Clasificación!$C$11),[1]Clasificación!$C$11,"Por clasificar")))</f>
        <v>Confidencial</v>
      </c>
      <c r="AI216" s="67" t="str">
        <f>IF(OR(AD216=[1]Clasificación!$B$15,AD216=[1]Clasificación!$B$16),[1]Clasificación!$C$15,IF(AD216=[1]Clasificación!$B$17,[1]Clasificación!$C$17,"Por clasificar"))</f>
        <v>Crítica</v>
      </c>
      <c r="AJ216" s="67" t="str">
        <f>IF(OR(AE216=[1]Clasificación!$B$22,AE216=[1]Clasificación!$B$23),[1]Clasificación!$C$22,IF(AE216=[1]Clasificación!$B$24,[1]Clasificación!$C$24,"Por clasificar"))</f>
        <v>Crítica</v>
      </c>
      <c r="AK216" s="23"/>
    </row>
    <row r="217" spans="1:37" ht="33.75" customHeight="1">
      <c r="A217" s="61">
        <v>209</v>
      </c>
      <c r="B217" s="137" t="s">
        <v>115</v>
      </c>
      <c r="C217" s="155" t="s">
        <v>126</v>
      </c>
      <c r="D217" s="145" t="s">
        <v>42</v>
      </c>
      <c r="E217" s="165" t="s">
        <v>155</v>
      </c>
      <c r="F217" s="165" t="s">
        <v>151</v>
      </c>
      <c r="G217" s="145"/>
      <c r="H217" s="67" t="s">
        <v>152</v>
      </c>
      <c r="I217" s="142"/>
      <c r="J217" s="141" t="s">
        <v>46</v>
      </c>
      <c r="K217" s="141" t="s">
        <v>46</v>
      </c>
      <c r="L217" s="141" t="s">
        <v>46</v>
      </c>
      <c r="M217" s="141" t="s">
        <v>46</v>
      </c>
      <c r="N217" s="141" t="s">
        <v>47</v>
      </c>
      <c r="O217" s="142"/>
      <c r="P217" s="69" t="s">
        <v>153</v>
      </c>
      <c r="Q217" s="141" t="s">
        <v>91</v>
      </c>
      <c r="R217" s="142"/>
      <c r="S217" s="69" t="s">
        <v>154</v>
      </c>
      <c r="T217" s="141">
        <v>1</v>
      </c>
      <c r="U217" s="142"/>
      <c r="V217" s="144"/>
      <c r="W217" s="144" t="s">
        <v>50</v>
      </c>
      <c r="X217" s="144"/>
      <c r="Y217" s="142"/>
      <c r="Z217" s="71" t="s">
        <v>126</v>
      </c>
      <c r="AA217" s="71" t="s">
        <v>87</v>
      </c>
      <c r="AB217" s="146"/>
      <c r="AC217" s="72" t="s">
        <v>53</v>
      </c>
      <c r="AD217" s="75" t="s">
        <v>52</v>
      </c>
      <c r="AE217" s="75" t="s">
        <v>54</v>
      </c>
      <c r="AF217" s="124" t="str">
        <f t="shared" si="13"/>
        <v>Crítico</v>
      </c>
      <c r="AG217" s="142"/>
      <c r="AH217" s="73" t="str">
        <f>IF(AC217=[1]Clasificación!$B$9,[1]Clasificación!$C$9,IF(AC217=[1]Clasificación!$B$10,[1]Clasificación!$C$10,IF(OR(AC217=[1]Clasificación!$B$11,AC217=[1]Clasificación!$C$11),[1]Clasificación!$C$11,"Por clasificar")))</f>
        <v>Uso Interno</v>
      </c>
      <c r="AI217" s="67" t="str">
        <f>IF(OR(AD217=[1]Clasificación!$B$15,AD217=[1]Clasificación!$B$16),[1]Clasificación!$C$15,IF(AD217=[1]Clasificación!$B$17,[1]Clasificación!$C$17,"Por clasificar"))</f>
        <v>No Crítica</v>
      </c>
      <c r="AJ217" s="67" t="str">
        <f>IF(OR(AE217=[1]Clasificación!$B$22,AE217=[1]Clasificación!$B$23),[1]Clasificación!$C$22,IF(AE217=[1]Clasificación!$B$24,[1]Clasificación!$C$24,"Por clasificar"))</f>
        <v>Crítica</v>
      </c>
      <c r="AK217" s="23"/>
    </row>
    <row r="218" spans="1:37" ht="33.75" customHeight="1">
      <c r="A218" s="61">
        <v>210</v>
      </c>
      <c r="B218" s="137" t="s">
        <v>115</v>
      </c>
      <c r="C218" s="155" t="s">
        <v>126</v>
      </c>
      <c r="D218" s="145" t="s">
        <v>42</v>
      </c>
      <c r="E218" s="165" t="s">
        <v>156</v>
      </c>
      <c r="F218" s="165" t="s">
        <v>151</v>
      </c>
      <c r="G218" s="145"/>
      <c r="H218" s="67" t="s">
        <v>152</v>
      </c>
      <c r="I218" s="142"/>
      <c r="J218" s="141" t="s">
        <v>46</v>
      </c>
      <c r="K218" s="141" t="s">
        <v>46</v>
      </c>
      <c r="L218" s="141" t="s">
        <v>46</v>
      </c>
      <c r="M218" s="141" t="s">
        <v>46</v>
      </c>
      <c r="N218" s="141" t="s">
        <v>47</v>
      </c>
      <c r="O218" s="142"/>
      <c r="P218" s="69" t="s">
        <v>153</v>
      </c>
      <c r="Q218" s="141" t="s">
        <v>91</v>
      </c>
      <c r="R218" s="142"/>
      <c r="S218" s="69" t="s">
        <v>154</v>
      </c>
      <c r="T218" s="141">
        <v>1</v>
      </c>
      <c r="U218" s="142"/>
      <c r="V218" s="144"/>
      <c r="W218" s="144" t="s">
        <v>50</v>
      </c>
      <c r="X218" s="144"/>
      <c r="Y218" s="142"/>
      <c r="Z218" s="71" t="s">
        <v>126</v>
      </c>
      <c r="AA218" s="71" t="s">
        <v>87</v>
      </c>
      <c r="AB218" s="146"/>
      <c r="AC218" s="72" t="s">
        <v>53</v>
      </c>
      <c r="AD218" s="75" t="s">
        <v>52</v>
      </c>
      <c r="AE218" s="75" t="s">
        <v>54</v>
      </c>
      <c r="AF218" s="124" t="str">
        <f t="shared" si="13"/>
        <v>Crítico</v>
      </c>
      <c r="AG218" s="142"/>
      <c r="AH218" s="73" t="str">
        <f>IF(AC218=[1]Clasificación!$B$9,[1]Clasificación!$C$9,IF(AC218=[1]Clasificación!$B$10,[1]Clasificación!$C$10,IF(OR(AC218=[1]Clasificación!$B$11,AC218=[1]Clasificación!$C$11),[1]Clasificación!$C$11,"Por clasificar")))</f>
        <v>Uso Interno</v>
      </c>
      <c r="AI218" s="67" t="str">
        <f>IF(OR(AD218=[1]Clasificación!$B$15,AD218=[1]Clasificación!$B$16),[1]Clasificación!$C$15,IF(AD218=[1]Clasificación!$B$17,[1]Clasificación!$C$17,"Por clasificar"))</f>
        <v>No Crítica</v>
      </c>
      <c r="AJ218" s="67" t="str">
        <f>IF(OR(AE218=[1]Clasificación!$B$22,AE218=[1]Clasificación!$B$23),[1]Clasificación!$C$22,IF(AE218=[1]Clasificación!$B$24,[1]Clasificación!$C$24,"Por clasificar"))</f>
        <v>Crítica</v>
      </c>
      <c r="AK218" s="23"/>
    </row>
    <row r="219" spans="1:37" ht="33.75" customHeight="1">
      <c r="A219" s="61">
        <v>211</v>
      </c>
      <c r="B219" s="137" t="s">
        <v>115</v>
      </c>
      <c r="C219" s="155" t="s">
        <v>126</v>
      </c>
      <c r="D219" s="145" t="s">
        <v>42</v>
      </c>
      <c r="E219" s="165" t="s">
        <v>157</v>
      </c>
      <c r="F219" s="165" t="s">
        <v>151</v>
      </c>
      <c r="G219" s="145"/>
      <c r="H219" s="67" t="s">
        <v>152</v>
      </c>
      <c r="I219" s="142"/>
      <c r="J219" s="141" t="s">
        <v>46</v>
      </c>
      <c r="K219" s="141" t="s">
        <v>46</v>
      </c>
      <c r="L219" s="141" t="s">
        <v>46</v>
      </c>
      <c r="M219" s="141" t="s">
        <v>46</v>
      </c>
      <c r="N219" s="141" t="s">
        <v>47</v>
      </c>
      <c r="O219" s="142"/>
      <c r="P219" s="69" t="s">
        <v>153</v>
      </c>
      <c r="Q219" s="141" t="s">
        <v>91</v>
      </c>
      <c r="R219" s="142"/>
      <c r="S219" s="69" t="s">
        <v>154</v>
      </c>
      <c r="T219" s="141">
        <v>3</v>
      </c>
      <c r="U219" s="142"/>
      <c r="V219" s="144"/>
      <c r="W219" s="144" t="s">
        <v>50</v>
      </c>
      <c r="X219" s="144"/>
      <c r="Y219" s="142"/>
      <c r="Z219" s="71" t="s">
        <v>126</v>
      </c>
      <c r="AA219" s="71" t="s">
        <v>87</v>
      </c>
      <c r="AB219" s="146"/>
      <c r="AC219" s="72" t="s">
        <v>53</v>
      </c>
      <c r="AD219" s="75" t="s">
        <v>54</v>
      </c>
      <c r="AE219" s="75" t="s">
        <v>54</v>
      </c>
      <c r="AF219" s="124" t="str">
        <f t="shared" si="13"/>
        <v>Crítico</v>
      </c>
      <c r="AG219" s="142"/>
      <c r="AH219" s="73" t="str">
        <f>IF(AC219=[1]Clasificación!$B$9,[1]Clasificación!$C$9,IF(AC219=[1]Clasificación!$B$10,[1]Clasificación!$C$10,IF(OR(AC219=[1]Clasificación!$B$11,AC219=[1]Clasificación!$C$11),[1]Clasificación!$C$11,"Por clasificar")))</f>
        <v>Uso Interno</v>
      </c>
      <c r="AI219" s="67" t="str">
        <f>IF(OR(AD219=[1]Clasificación!$B$15,AD219=[1]Clasificación!$B$16),[1]Clasificación!$C$15,IF(AD219=[1]Clasificación!$B$17,[1]Clasificación!$C$17,"Por clasificar"))</f>
        <v>Crítica</v>
      </c>
      <c r="AJ219" s="67" t="str">
        <f>IF(OR(AE219=[1]Clasificación!$B$22,AE219=[1]Clasificación!$B$23),[1]Clasificación!$C$22,IF(AE219=[1]Clasificación!$B$24,[1]Clasificación!$C$24,"Por clasificar"))</f>
        <v>Crítica</v>
      </c>
      <c r="AK219" s="23"/>
    </row>
    <row r="220" spans="1:37" ht="33.75" customHeight="1">
      <c r="A220" s="61">
        <v>212</v>
      </c>
      <c r="B220" s="137" t="s">
        <v>115</v>
      </c>
      <c r="C220" s="155" t="s">
        <v>126</v>
      </c>
      <c r="D220" s="145" t="s">
        <v>42</v>
      </c>
      <c r="E220" s="165" t="s">
        <v>158</v>
      </c>
      <c r="F220" s="165" t="s">
        <v>151</v>
      </c>
      <c r="G220" s="145"/>
      <c r="H220" s="67" t="s">
        <v>152</v>
      </c>
      <c r="I220" s="142"/>
      <c r="J220" s="141" t="s">
        <v>46</v>
      </c>
      <c r="K220" s="141" t="s">
        <v>46</v>
      </c>
      <c r="L220" s="141" t="s">
        <v>46</v>
      </c>
      <c r="M220" s="141" t="s">
        <v>46</v>
      </c>
      <c r="N220" s="141" t="s">
        <v>47</v>
      </c>
      <c r="O220" s="142"/>
      <c r="P220" s="69" t="s">
        <v>153</v>
      </c>
      <c r="Q220" s="141" t="s">
        <v>91</v>
      </c>
      <c r="R220" s="142"/>
      <c r="S220" s="69" t="s">
        <v>154</v>
      </c>
      <c r="T220" s="141">
        <v>4</v>
      </c>
      <c r="U220" s="142"/>
      <c r="V220" s="144"/>
      <c r="W220" s="144" t="s">
        <v>50</v>
      </c>
      <c r="X220" s="144"/>
      <c r="Y220" s="142"/>
      <c r="Z220" s="71" t="s">
        <v>126</v>
      </c>
      <c r="AA220" s="71" t="s">
        <v>87</v>
      </c>
      <c r="AB220" s="146"/>
      <c r="AC220" s="72" t="s">
        <v>53</v>
      </c>
      <c r="AD220" s="75" t="s">
        <v>54</v>
      </c>
      <c r="AE220" s="75" t="s">
        <v>54</v>
      </c>
      <c r="AF220" s="124" t="str">
        <f t="shared" si="13"/>
        <v>Crítico</v>
      </c>
      <c r="AG220" s="142"/>
      <c r="AH220" s="73" t="str">
        <f>IF(AC220=[1]Clasificación!$B$9,[1]Clasificación!$C$9,IF(AC220=[1]Clasificación!$B$10,[1]Clasificación!$C$10,IF(OR(AC220=[1]Clasificación!$B$11,AC220=[1]Clasificación!$C$11),[1]Clasificación!$C$11,"Por clasificar")))</f>
        <v>Uso Interno</v>
      </c>
      <c r="AI220" s="67" t="str">
        <f>IF(OR(AD220=[1]Clasificación!$B$15,AD220=[1]Clasificación!$B$16),[1]Clasificación!$C$15,IF(AD220=[1]Clasificación!$B$17,[1]Clasificación!$C$17,"Por clasificar"))</f>
        <v>Crítica</v>
      </c>
      <c r="AJ220" s="67" t="str">
        <f>IF(OR(AE220=[1]Clasificación!$B$22,AE220=[1]Clasificación!$B$23),[1]Clasificación!$C$22,IF(AE220=[1]Clasificación!$B$24,[1]Clasificación!$C$24,"Por clasificar"))</f>
        <v>Crítica</v>
      </c>
      <c r="AK220" s="23"/>
    </row>
    <row r="221" spans="1:37" ht="33.75" customHeight="1">
      <c r="A221" s="61">
        <v>213</v>
      </c>
      <c r="B221" s="137" t="s">
        <v>115</v>
      </c>
      <c r="C221" s="155" t="s">
        <v>126</v>
      </c>
      <c r="D221" s="145" t="s">
        <v>42</v>
      </c>
      <c r="E221" s="165" t="s">
        <v>159</v>
      </c>
      <c r="F221" s="165" t="s">
        <v>151</v>
      </c>
      <c r="G221" s="145"/>
      <c r="H221" s="67" t="s">
        <v>152</v>
      </c>
      <c r="I221" s="142"/>
      <c r="J221" s="141" t="s">
        <v>46</v>
      </c>
      <c r="K221" s="141" t="s">
        <v>46</v>
      </c>
      <c r="L221" s="141" t="s">
        <v>46</v>
      </c>
      <c r="M221" s="141" t="s">
        <v>46</v>
      </c>
      <c r="N221" s="141" t="s">
        <v>47</v>
      </c>
      <c r="O221" s="142"/>
      <c r="P221" s="69" t="s">
        <v>153</v>
      </c>
      <c r="Q221" s="141" t="s">
        <v>91</v>
      </c>
      <c r="R221" s="142"/>
      <c r="S221" s="69" t="s">
        <v>154</v>
      </c>
      <c r="T221" s="141">
        <v>4</v>
      </c>
      <c r="U221" s="142"/>
      <c r="V221" s="144"/>
      <c r="W221" s="144" t="s">
        <v>50</v>
      </c>
      <c r="X221" s="144"/>
      <c r="Y221" s="142"/>
      <c r="Z221" s="71" t="s">
        <v>126</v>
      </c>
      <c r="AA221" s="71" t="s">
        <v>87</v>
      </c>
      <c r="AB221" s="146"/>
      <c r="AC221" s="72" t="s">
        <v>53</v>
      </c>
      <c r="AD221" s="75" t="s">
        <v>54</v>
      </c>
      <c r="AE221" s="75" t="s">
        <v>54</v>
      </c>
      <c r="AF221" s="124" t="str">
        <f t="shared" si="13"/>
        <v>Crítico</v>
      </c>
      <c r="AG221" s="142"/>
      <c r="AH221" s="73" t="str">
        <f>IF(AC221=[1]Clasificación!$B$9,[1]Clasificación!$C$9,IF(AC221=[1]Clasificación!$B$10,[1]Clasificación!$C$10,IF(OR(AC221=[1]Clasificación!$B$11,AC221=[1]Clasificación!$C$11),[1]Clasificación!$C$11,"Por clasificar")))</f>
        <v>Uso Interno</v>
      </c>
      <c r="AI221" s="67" t="str">
        <f>IF(OR(AD221=[1]Clasificación!$B$15,AD221=[1]Clasificación!$B$16),[1]Clasificación!$C$15,IF(AD221=[1]Clasificación!$B$17,[1]Clasificación!$C$17,"Por clasificar"))</f>
        <v>Crítica</v>
      </c>
      <c r="AJ221" s="67" t="str">
        <f>IF(OR(AE221=[1]Clasificación!$B$22,AE221=[1]Clasificación!$B$23),[1]Clasificación!$C$22,IF(AE221=[1]Clasificación!$B$24,[1]Clasificación!$C$24,"Por clasificar"))</f>
        <v>Crítica</v>
      </c>
      <c r="AK221" s="23"/>
    </row>
    <row r="222" spans="1:37" ht="33.75" customHeight="1">
      <c r="A222" s="61">
        <v>214</v>
      </c>
      <c r="B222" s="137" t="s">
        <v>115</v>
      </c>
      <c r="C222" s="155" t="s">
        <v>126</v>
      </c>
      <c r="D222" s="145" t="s">
        <v>42</v>
      </c>
      <c r="E222" s="165" t="s">
        <v>160</v>
      </c>
      <c r="F222" s="165" t="s">
        <v>151</v>
      </c>
      <c r="G222" s="145"/>
      <c r="H222" s="67" t="s">
        <v>152</v>
      </c>
      <c r="I222" s="142"/>
      <c r="J222" s="141" t="s">
        <v>46</v>
      </c>
      <c r="K222" s="141" t="s">
        <v>46</v>
      </c>
      <c r="L222" s="141" t="s">
        <v>46</v>
      </c>
      <c r="M222" s="141" t="s">
        <v>46</v>
      </c>
      <c r="N222" s="141" t="s">
        <v>47</v>
      </c>
      <c r="O222" s="142"/>
      <c r="P222" s="69" t="s">
        <v>153</v>
      </c>
      <c r="Q222" s="141" t="s">
        <v>91</v>
      </c>
      <c r="R222" s="142"/>
      <c r="S222" s="69" t="s">
        <v>154</v>
      </c>
      <c r="T222" s="141">
        <v>3</v>
      </c>
      <c r="U222" s="142"/>
      <c r="V222" s="144"/>
      <c r="W222" s="144" t="s">
        <v>50</v>
      </c>
      <c r="X222" s="144"/>
      <c r="Y222" s="142"/>
      <c r="Z222" s="71" t="s">
        <v>126</v>
      </c>
      <c r="AA222" s="71" t="s">
        <v>87</v>
      </c>
      <c r="AB222" s="146"/>
      <c r="AC222" s="72" t="s">
        <v>53</v>
      </c>
      <c r="AD222" s="75" t="s">
        <v>54</v>
      </c>
      <c r="AE222" s="75" t="s">
        <v>54</v>
      </c>
      <c r="AF222" s="124" t="str">
        <f t="shared" si="13"/>
        <v>Crítico</v>
      </c>
      <c r="AG222" s="142"/>
      <c r="AH222" s="73" t="str">
        <f>IF(AC222=[1]Clasificación!$B$9,[1]Clasificación!$C$9,IF(AC222=[1]Clasificación!$B$10,[1]Clasificación!$C$10,IF(OR(AC222=[1]Clasificación!$B$11,AC222=[1]Clasificación!$C$11),[1]Clasificación!$C$11,"Por clasificar")))</f>
        <v>Uso Interno</v>
      </c>
      <c r="AI222" s="67" t="str">
        <f>IF(OR(AD222=[1]Clasificación!$B$15,AD222=[1]Clasificación!$B$16),[1]Clasificación!$C$15,IF(AD222=[1]Clasificación!$B$17,[1]Clasificación!$C$17,"Por clasificar"))</f>
        <v>Crítica</v>
      </c>
      <c r="AJ222" s="67" t="str">
        <f>IF(OR(AE222=[1]Clasificación!$B$22,AE222=[1]Clasificación!$B$23),[1]Clasificación!$C$22,IF(AE222=[1]Clasificación!$B$24,[1]Clasificación!$C$24,"Por clasificar"))</f>
        <v>Crítica</v>
      </c>
      <c r="AK222" s="23"/>
    </row>
    <row r="223" spans="1:37" ht="33.75" customHeight="1">
      <c r="A223" s="61">
        <v>215</v>
      </c>
      <c r="B223" s="137" t="s">
        <v>115</v>
      </c>
      <c r="C223" s="155" t="s">
        <v>126</v>
      </c>
      <c r="D223" s="145" t="s">
        <v>42</v>
      </c>
      <c r="E223" s="165" t="s">
        <v>161</v>
      </c>
      <c r="F223" s="165" t="s">
        <v>151</v>
      </c>
      <c r="G223" s="145"/>
      <c r="H223" s="67" t="s">
        <v>152</v>
      </c>
      <c r="I223" s="142"/>
      <c r="J223" s="141" t="s">
        <v>46</v>
      </c>
      <c r="K223" s="141" t="s">
        <v>46</v>
      </c>
      <c r="L223" s="141" t="s">
        <v>46</v>
      </c>
      <c r="M223" s="141" t="s">
        <v>46</v>
      </c>
      <c r="N223" s="141" t="s">
        <v>47</v>
      </c>
      <c r="O223" s="142"/>
      <c r="P223" s="69" t="s">
        <v>153</v>
      </c>
      <c r="Q223" s="141" t="s">
        <v>91</v>
      </c>
      <c r="R223" s="142"/>
      <c r="S223" s="69" t="s">
        <v>154</v>
      </c>
      <c r="T223" s="141">
        <v>1</v>
      </c>
      <c r="U223" s="142"/>
      <c r="V223" s="144"/>
      <c r="W223" s="144" t="s">
        <v>50</v>
      </c>
      <c r="X223" s="144"/>
      <c r="Y223" s="142"/>
      <c r="Z223" s="71" t="s">
        <v>126</v>
      </c>
      <c r="AA223" s="71" t="s">
        <v>87</v>
      </c>
      <c r="AB223" s="146"/>
      <c r="AC223" s="72" t="s">
        <v>53</v>
      </c>
      <c r="AD223" s="75" t="s">
        <v>54</v>
      </c>
      <c r="AE223" s="75" t="s">
        <v>54</v>
      </c>
      <c r="AF223" s="124" t="str">
        <f t="shared" si="13"/>
        <v>Crítico</v>
      </c>
      <c r="AG223" s="142"/>
      <c r="AH223" s="73" t="str">
        <f>IF(AC223=[1]Clasificación!$B$9,[1]Clasificación!$C$9,IF(AC223=[1]Clasificación!$B$10,[1]Clasificación!$C$10,IF(OR(AC223=[1]Clasificación!$B$11,AC223=[1]Clasificación!$C$11),[1]Clasificación!$C$11,"Por clasificar")))</f>
        <v>Uso Interno</v>
      </c>
      <c r="AI223" s="67" t="str">
        <f>IF(OR(AD223=[1]Clasificación!$B$15,AD223=[1]Clasificación!$B$16),[1]Clasificación!$C$15,IF(AD223=[1]Clasificación!$B$17,[1]Clasificación!$C$17,"Por clasificar"))</f>
        <v>Crítica</v>
      </c>
      <c r="AJ223" s="67" t="str">
        <f>IF(OR(AE223=[1]Clasificación!$B$22,AE223=[1]Clasificación!$B$23),[1]Clasificación!$C$22,IF(AE223=[1]Clasificación!$B$24,[1]Clasificación!$C$24,"Por clasificar"))</f>
        <v>Crítica</v>
      </c>
      <c r="AK223" s="23"/>
    </row>
    <row r="224" spans="1:37" ht="33.75" customHeight="1">
      <c r="A224" s="61">
        <v>216</v>
      </c>
      <c r="B224" s="137" t="s">
        <v>115</v>
      </c>
      <c r="C224" s="155" t="s">
        <v>122</v>
      </c>
      <c r="D224" s="145" t="s">
        <v>42</v>
      </c>
      <c r="E224" s="165" t="s">
        <v>159</v>
      </c>
      <c r="F224" s="165" t="s">
        <v>162</v>
      </c>
      <c r="G224" s="145"/>
      <c r="H224" s="67" t="s">
        <v>152</v>
      </c>
      <c r="I224" s="142"/>
      <c r="J224" s="141" t="s">
        <v>46</v>
      </c>
      <c r="K224" s="141" t="s">
        <v>46</v>
      </c>
      <c r="L224" s="141" t="s">
        <v>46</v>
      </c>
      <c r="M224" s="141" t="s">
        <v>46</v>
      </c>
      <c r="N224" s="141" t="s">
        <v>47</v>
      </c>
      <c r="O224" s="142"/>
      <c r="P224" s="69" t="s">
        <v>153</v>
      </c>
      <c r="Q224" s="141" t="s">
        <v>91</v>
      </c>
      <c r="R224" s="142"/>
      <c r="S224" s="69" t="s">
        <v>154</v>
      </c>
      <c r="T224" s="141">
        <v>4</v>
      </c>
      <c r="U224" s="142"/>
      <c r="V224" s="144"/>
      <c r="W224" s="144" t="s">
        <v>50</v>
      </c>
      <c r="X224" s="144"/>
      <c r="Y224" s="142"/>
      <c r="Z224" s="155" t="s">
        <v>122</v>
      </c>
      <c r="AA224" s="71" t="s">
        <v>87</v>
      </c>
      <c r="AB224" s="146"/>
      <c r="AC224" s="72" t="s">
        <v>53</v>
      </c>
      <c r="AD224" s="75" t="s">
        <v>54</v>
      </c>
      <c r="AE224" s="75" t="s">
        <v>54</v>
      </c>
      <c r="AF224" s="124" t="str">
        <f t="shared" si="13"/>
        <v>Crítico</v>
      </c>
      <c r="AG224" s="142"/>
      <c r="AH224" s="73" t="str">
        <f>IF(AC224=[1]Clasificación!$B$9,[1]Clasificación!$C$9,IF(AC224=[1]Clasificación!$B$10,[1]Clasificación!$C$10,IF(OR(AC224=[1]Clasificación!$B$11,AC224=[1]Clasificación!$C$11),[1]Clasificación!$C$11,"Por clasificar")))</f>
        <v>Uso Interno</v>
      </c>
      <c r="AI224" s="67" t="str">
        <f>IF(OR(AD224=[1]Clasificación!$B$15,AD224=[1]Clasificación!$B$16),[1]Clasificación!$C$15,IF(AD224=[1]Clasificación!$B$17,[1]Clasificación!$C$17,"Por clasificar"))</f>
        <v>Crítica</v>
      </c>
      <c r="AJ224" s="67" t="str">
        <f>IF(OR(AE224=[1]Clasificación!$B$22,AE224=[1]Clasificación!$B$23),[1]Clasificación!$C$22,IF(AE224=[1]Clasificación!$B$24,[1]Clasificación!$C$24,"Por clasificar"))</f>
        <v>Crítica</v>
      </c>
      <c r="AK224" s="23"/>
    </row>
    <row r="225" spans="1:37" ht="33.75" customHeight="1">
      <c r="A225" s="61">
        <v>217</v>
      </c>
      <c r="B225" s="137" t="s">
        <v>115</v>
      </c>
      <c r="C225" s="155" t="s">
        <v>122</v>
      </c>
      <c r="D225" s="145" t="s">
        <v>42</v>
      </c>
      <c r="E225" s="165" t="s">
        <v>160</v>
      </c>
      <c r="F225" s="165" t="s">
        <v>162</v>
      </c>
      <c r="G225" s="145"/>
      <c r="H225" s="67" t="s">
        <v>152</v>
      </c>
      <c r="I225" s="142"/>
      <c r="J225" s="141" t="s">
        <v>46</v>
      </c>
      <c r="K225" s="141" t="s">
        <v>46</v>
      </c>
      <c r="L225" s="141" t="s">
        <v>46</v>
      </c>
      <c r="M225" s="141" t="s">
        <v>46</v>
      </c>
      <c r="N225" s="141" t="s">
        <v>47</v>
      </c>
      <c r="O225" s="142"/>
      <c r="P225" s="69" t="s">
        <v>153</v>
      </c>
      <c r="Q225" s="141" t="s">
        <v>91</v>
      </c>
      <c r="R225" s="142"/>
      <c r="S225" s="69" t="s">
        <v>154</v>
      </c>
      <c r="T225" s="141">
        <v>3</v>
      </c>
      <c r="U225" s="142"/>
      <c r="V225" s="144"/>
      <c r="W225" s="144" t="s">
        <v>50</v>
      </c>
      <c r="X225" s="144"/>
      <c r="Y225" s="142"/>
      <c r="Z225" s="155" t="s">
        <v>122</v>
      </c>
      <c r="AA225" s="71" t="s">
        <v>87</v>
      </c>
      <c r="AB225" s="146"/>
      <c r="AC225" s="72" t="s">
        <v>53</v>
      </c>
      <c r="AD225" s="75" t="s">
        <v>54</v>
      </c>
      <c r="AE225" s="75" t="s">
        <v>54</v>
      </c>
      <c r="AF225" s="124" t="str">
        <f t="shared" si="13"/>
        <v>Crítico</v>
      </c>
      <c r="AG225" s="142"/>
      <c r="AH225" s="73" t="str">
        <f>IF(AC225=[1]Clasificación!$B$9,[1]Clasificación!$C$9,IF(AC225=[1]Clasificación!$B$10,[1]Clasificación!$C$10,IF(OR(AC225=[1]Clasificación!$B$11,AC225=[1]Clasificación!$C$11),[1]Clasificación!$C$11,"Por clasificar")))</f>
        <v>Uso Interno</v>
      </c>
      <c r="AI225" s="67" t="str">
        <f>IF(OR(AD225=[1]Clasificación!$B$15,AD225=[1]Clasificación!$B$16),[1]Clasificación!$C$15,IF(AD225=[1]Clasificación!$B$17,[1]Clasificación!$C$17,"Por clasificar"))</f>
        <v>Crítica</v>
      </c>
      <c r="AJ225" s="67" t="str">
        <f>IF(OR(AE225=[1]Clasificación!$B$22,AE225=[1]Clasificación!$B$23),[1]Clasificación!$C$22,IF(AE225=[1]Clasificación!$B$24,[1]Clasificación!$C$24,"Por clasificar"))</f>
        <v>Crítica</v>
      </c>
      <c r="AK225" s="23"/>
    </row>
    <row r="226" spans="1:37" ht="33.75" customHeight="1">
      <c r="A226" s="61">
        <v>218</v>
      </c>
      <c r="B226" s="137" t="s">
        <v>115</v>
      </c>
      <c r="C226" s="155" t="s">
        <v>122</v>
      </c>
      <c r="D226" s="145" t="s">
        <v>42</v>
      </c>
      <c r="E226" s="165" t="s">
        <v>163</v>
      </c>
      <c r="F226" s="165" t="s">
        <v>162</v>
      </c>
      <c r="G226" s="145"/>
      <c r="H226" s="67" t="s">
        <v>152</v>
      </c>
      <c r="I226" s="142"/>
      <c r="J226" s="141" t="s">
        <v>46</v>
      </c>
      <c r="K226" s="141" t="s">
        <v>46</v>
      </c>
      <c r="L226" s="141" t="s">
        <v>46</v>
      </c>
      <c r="M226" s="141" t="s">
        <v>46</v>
      </c>
      <c r="N226" s="141" t="s">
        <v>47</v>
      </c>
      <c r="O226" s="142"/>
      <c r="P226" s="69" t="s">
        <v>153</v>
      </c>
      <c r="Q226" s="141" t="s">
        <v>91</v>
      </c>
      <c r="R226" s="142"/>
      <c r="S226" s="69" t="s">
        <v>154</v>
      </c>
      <c r="T226" s="141">
        <v>3</v>
      </c>
      <c r="U226" s="142"/>
      <c r="V226" s="144"/>
      <c r="W226" s="144" t="s">
        <v>50</v>
      </c>
      <c r="X226" s="144"/>
      <c r="Y226" s="142"/>
      <c r="Z226" s="155" t="s">
        <v>122</v>
      </c>
      <c r="AA226" s="71" t="s">
        <v>87</v>
      </c>
      <c r="AB226" s="146"/>
      <c r="AC226" s="72" t="s">
        <v>53</v>
      </c>
      <c r="AD226" s="75" t="s">
        <v>54</v>
      </c>
      <c r="AE226" s="75" t="s">
        <v>54</v>
      </c>
      <c r="AF226" s="124" t="str">
        <f t="shared" si="13"/>
        <v>Crítico</v>
      </c>
      <c r="AG226" s="142"/>
      <c r="AH226" s="73" t="str">
        <f>IF(AC226=[1]Clasificación!$B$9,[1]Clasificación!$C$9,IF(AC226=[1]Clasificación!$B$10,[1]Clasificación!$C$10,IF(OR(AC226=[1]Clasificación!$B$11,AC226=[1]Clasificación!$C$11),[1]Clasificación!$C$11,"Por clasificar")))</f>
        <v>Uso Interno</v>
      </c>
      <c r="AI226" s="67" t="str">
        <f>IF(OR(AD226=[1]Clasificación!$B$15,AD226=[1]Clasificación!$B$16),[1]Clasificación!$C$15,IF(AD226=[1]Clasificación!$B$17,[1]Clasificación!$C$17,"Por clasificar"))</f>
        <v>Crítica</v>
      </c>
      <c r="AJ226" s="67" t="str">
        <f>IF(OR(AE226=[1]Clasificación!$B$22,AE226=[1]Clasificación!$B$23),[1]Clasificación!$C$22,IF(AE226=[1]Clasificación!$B$24,[1]Clasificación!$C$24,"Por clasificar"))</f>
        <v>Crítica</v>
      </c>
      <c r="AK226" s="23"/>
    </row>
    <row r="227" spans="1:37" ht="33.75" customHeight="1">
      <c r="A227" s="61">
        <v>219</v>
      </c>
      <c r="B227" s="137" t="s">
        <v>115</v>
      </c>
      <c r="C227" s="155" t="s">
        <v>122</v>
      </c>
      <c r="D227" s="145" t="s">
        <v>42</v>
      </c>
      <c r="E227" s="165" t="s">
        <v>164</v>
      </c>
      <c r="F227" s="165" t="s">
        <v>162</v>
      </c>
      <c r="G227" s="145"/>
      <c r="H227" s="67" t="s">
        <v>152</v>
      </c>
      <c r="I227" s="142"/>
      <c r="J227" s="141" t="s">
        <v>46</v>
      </c>
      <c r="K227" s="141" t="s">
        <v>46</v>
      </c>
      <c r="L227" s="141" t="s">
        <v>46</v>
      </c>
      <c r="M227" s="141" t="s">
        <v>46</v>
      </c>
      <c r="N227" s="141" t="s">
        <v>47</v>
      </c>
      <c r="O227" s="142"/>
      <c r="P227" s="69" t="s">
        <v>153</v>
      </c>
      <c r="Q227" s="141" t="s">
        <v>91</v>
      </c>
      <c r="R227" s="142"/>
      <c r="S227" s="69" t="s">
        <v>154</v>
      </c>
      <c r="T227" s="141">
        <v>7</v>
      </c>
      <c r="U227" s="142"/>
      <c r="V227" s="144"/>
      <c r="W227" s="144" t="s">
        <v>50</v>
      </c>
      <c r="X227" s="144"/>
      <c r="Y227" s="142"/>
      <c r="Z227" s="155" t="s">
        <v>122</v>
      </c>
      <c r="AA227" s="71" t="s">
        <v>87</v>
      </c>
      <c r="AB227" s="146"/>
      <c r="AC227" s="72" t="s">
        <v>53</v>
      </c>
      <c r="AD227" s="75" t="s">
        <v>54</v>
      </c>
      <c r="AE227" s="75" t="s">
        <v>54</v>
      </c>
      <c r="AF227" s="124" t="str">
        <f t="shared" si="13"/>
        <v>Crítico</v>
      </c>
      <c r="AG227" s="142"/>
      <c r="AH227" s="73" t="str">
        <f>IF(AC227=[1]Clasificación!$B$9,[1]Clasificación!$C$9,IF(AC227=[1]Clasificación!$B$10,[1]Clasificación!$C$10,IF(OR(AC227=[1]Clasificación!$B$11,AC227=[1]Clasificación!$C$11),[1]Clasificación!$C$11,"Por clasificar")))</f>
        <v>Uso Interno</v>
      </c>
      <c r="AI227" s="67" t="str">
        <f>IF(OR(AD227=[1]Clasificación!$B$15,AD227=[1]Clasificación!$B$16),[1]Clasificación!$C$15,IF(AD227=[1]Clasificación!$B$17,[1]Clasificación!$C$17,"Por clasificar"))</f>
        <v>Crítica</v>
      </c>
      <c r="AJ227" s="67" t="str">
        <f>IF(OR(AE227=[1]Clasificación!$B$22,AE227=[1]Clasificación!$B$23),[1]Clasificación!$C$22,IF(AE227=[1]Clasificación!$B$24,[1]Clasificación!$C$24,"Por clasificar"))</f>
        <v>Crítica</v>
      </c>
      <c r="AK227" s="23"/>
    </row>
    <row r="228" spans="1:37" ht="33.75" customHeight="1">
      <c r="A228" s="61">
        <v>220</v>
      </c>
      <c r="B228" s="137" t="s">
        <v>115</v>
      </c>
      <c r="C228" s="155" t="s">
        <v>122</v>
      </c>
      <c r="D228" s="145" t="s">
        <v>42</v>
      </c>
      <c r="E228" s="165" t="s">
        <v>165</v>
      </c>
      <c r="F228" s="165" t="s">
        <v>162</v>
      </c>
      <c r="G228" s="145"/>
      <c r="H228" s="67" t="s">
        <v>152</v>
      </c>
      <c r="I228" s="142"/>
      <c r="J228" s="141" t="s">
        <v>46</v>
      </c>
      <c r="K228" s="141" t="s">
        <v>46</v>
      </c>
      <c r="L228" s="141" t="s">
        <v>46</v>
      </c>
      <c r="M228" s="141" t="s">
        <v>46</v>
      </c>
      <c r="N228" s="141" t="s">
        <v>47</v>
      </c>
      <c r="O228" s="142"/>
      <c r="P228" s="69" t="s">
        <v>153</v>
      </c>
      <c r="Q228" s="141" t="s">
        <v>91</v>
      </c>
      <c r="R228" s="142"/>
      <c r="S228" s="69" t="s">
        <v>154</v>
      </c>
      <c r="T228" s="141">
        <v>6</v>
      </c>
      <c r="U228" s="142"/>
      <c r="V228" s="144"/>
      <c r="W228" s="144" t="s">
        <v>50</v>
      </c>
      <c r="X228" s="144"/>
      <c r="Y228" s="142"/>
      <c r="Z228" s="155" t="s">
        <v>122</v>
      </c>
      <c r="AA228" s="71" t="s">
        <v>87</v>
      </c>
      <c r="AB228" s="146"/>
      <c r="AC228" s="72" t="s">
        <v>53</v>
      </c>
      <c r="AD228" s="75" t="s">
        <v>54</v>
      </c>
      <c r="AE228" s="75" t="s">
        <v>54</v>
      </c>
      <c r="AF228" s="124" t="str">
        <f t="shared" si="13"/>
        <v>Crítico</v>
      </c>
      <c r="AG228" s="142"/>
      <c r="AH228" s="73" t="str">
        <f>IF(AC228=[1]Clasificación!$B$9,[1]Clasificación!$C$9,IF(AC228=[1]Clasificación!$B$10,[1]Clasificación!$C$10,IF(OR(AC228=[1]Clasificación!$B$11,AC228=[1]Clasificación!$C$11),[1]Clasificación!$C$11,"Por clasificar")))</f>
        <v>Uso Interno</v>
      </c>
      <c r="AI228" s="67" t="str">
        <f>IF(OR(AD228=[1]Clasificación!$B$15,AD228=[1]Clasificación!$B$16),[1]Clasificación!$C$15,IF(AD228=[1]Clasificación!$B$17,[1]Clasificación!$C$17,"Por clasificar"))</f>
        <v>Crítica</v>
      </c>
      <c r="AJ228" s="67" t="str">
        <f>IF(OR(AE228=[1]Clasificación!$B$22,AE228=[1]Clasificación!$B$23),[1]Clasificación!$C$22,IF(AE228=[1]Clasificación!$B$24,[1]Clasificación!$C$24,"Por clasificar"))</f>
        <v>Crítica</v>
      </c>
      <c r="AK228" s="23"/>
    </row>
    <row r="229" spans="1:37" ht="33.75" customHeight="1">
      <c r="A229" s="61">
        <v>221</v>
      </c>
      <c r="B229" s="137" t="s">
        <v>115</v>
      </c>
      <c r="C229" s="155" t="s">
        <v>120</v>
      </c>
      <c r="D229" s="145" t="s">
        <v>42</v>
      </c>
      <c r="E229" s="165" t="s">
        <v>166</v>
      </c>
      <c r="F229" s="165" t="s">
        <v>167</v>
      </c>
      <c r="G229" s="145"/>
      <c r="H229" s="67" t="s">
        <v>152</v>
      </c>
      <c r="I229" s="142"/>
      <c r="J229" s="141" t="s">
        <v>46</v>
      </c>
      <c r="K229" s="141" t="s">
        <v>46</v>
      </c>
      <c r="L229" s="141" t="s">
        <v>46</v>
      </c>
      <c r="M229" s="141" t="s">
        <v>46</v>
      </c>
      <c r="N229" s="141" t="s">
        <v>47</v>
      </c>
      <c r="O229" s="142"/>
      <c r="P229" s="69" t="s">
        <v>153</v>
      </c>
      <c r="Q229" s="141" t="s">
        <v>91</v>
      </c>
      <c r="R229" s="142"/>
      <c r="S229" s="69" t="s">
        <v>154</v>
      </c>
      <c r="T229" s="141">
        <v>4</v>
      </c>
      <c r="U229" s="142"/>
      <c r="V229" s="144"/>
      <c r="W229" s="144" t="s">
        <v>50</v>
      </c>
      <c r="X229" s="144"/>
      <c r="Y229" s="142"/>
      <c r="Z229" s="155" t="s">
        <v>120</v>
      </c>
      <c r="AA229" s="71" t="s">
        <v>87</v>
      </c>
      <c r="AB229" s="146"/>
      <c r="AC229" s="72" t="s">
        <v>53</v>
      </c>
      <c r="AD229" s="75" t="s">
        <v>54</v>
      </c>
      <c r="AE229" s="75" t="s">
        <v>54</v>
      </c>
      <c r="AF229" s="124" t="str">
        <f t="shared" si="13"/>
        <v>Crítico</v>
      </c>
      <c r="AG229" s="142"/>
      <c r="AH229" s="73" t="str">
        <f>IF(AC229=[1]Clasificación!$B$9,[1]Clasificación!$C$9,IF(AC229=[1]Clasificación!$B$10,[1]Clasificación!$C$10,IF(OR(AC229=[1]Clasificación!$B$11,AC229=[1]Clasificación!$C$11),[1]Clasificación!$C$11,"Por clasificar")))</f>
        <v>Uso Interno</v>
      </c>
      <c r="AI229" s="67" t="str">
        <f>IF(OR(AD229=[1]Clasificación!$B$15,AD229=[1]Clasificación!$B$16),[1]Clasificación!$C$15,IF(AD229=[1]Clasificación!$B$17,[1]Clasificación!$C$17,"Por clasificar"))</f>
        <v>Crítica</v>
      </c>
      <c r="AJ229" s="67" t="str">
        <f>IF(OR(AE229=[1]Clasificación!$B$22,AE229=[1]Clasificación!$B$23),[1]Clasificación!$C$22,IF(AE229=[1]Clasificación!$B$24,[1]Clasificación!$C$24,"Por clasificar"))</f>
        <v>Crítica</v>
      </c>
      <c r="AK229" s="23"/>
    </row>
    <row r="230" spans="1:37" ht="33.75" customHeight="1">
      <c r="A230" s="61">
        <v>222</v>
      </c>
      <c r="B230" s="137" t="s">
        <v>115</v>
      </c>
      <c r="C230" s="155" t="s">
        <v>120</v>
      </c>
      <c r="D230" s="145" t="s">
        <v>42</v>
      </c>
      <c r="E230" s="165" t="s">
        <v>158</v>
      </c>
      <c r="F230" s="165" t="s">
        <v>167</v>
      </c>
      <c r="G230" s="145"/>
      <c r="H230" s="67" t="s">
        <v>152</v>
      </c>
      <c r="I230" s="142"/>
      <c r="J230" s="141" t="s">
        <v>46</v>
      </c>
      <c r="K230" s="141" t="s">
        <v>46</v>
      </c>
      <c r="L230" s="141" t="s">
        <v>46</v>
      </c>
      <c r="M230" s="141" t="s">
        <v>46</v>
      </c>
      <c r="N230" s="141" t="s">
        <v>47</v>
      </c>
      <c r="O230" s="142"/>
      <c r="P230" s="69" t="s">
        <v>153</v>
      </c>
      <c r="Q230" s="141" t="s">
        <v>91</v>
      </c>
      <c r="R230" s="142"/>
      <c r="S230" s="69" t="s">
        <v>154</v>
      </c>
      <c r="T230" s="141">
        <v>4</v>
      </c>
      <c r="U230" s="142"/>
      <c r="V230" s="144"/>
      <c r="W230" s="144" t="s">
        <v>50</v>
      </c>
      <c r="X230" s="144"/>
      <c r="Y230" s="142"/>
      <c r="Z230" s="155" t="s">
        <v>120</v>
      </c>
      <c r="AA230" s="71" t="s">
        <v>87</v>
      </c>
      <c r="AB230" s="146"/>
      <c r="AC230" s="72" t="s">
        <v>53</v>
      </c>
      <c r="AD230" s="75" t="s">
        <v>54</v>
      </c>
      <c r="AE230" s="75" t="s">
        <v>54</v>
      </c>
      <c r="AF230" s="124" t="str">
        <f t="shared" si="13"/>
        <v>Crítico</v>
      </c>
      <c r="AG230" s="142"/>
      <c r="AH230" s="73" t="str">
        <f>IF(AC230=[1]Clasificación!$B$9,[1]Clasificación!$C$9,IF(AC230=[1]Clasificación!$B$10,[1]Clasificación!$C$10,IF(OR(AC230=[1]Clasificación!$B$11,AC230=[1]Clasificación!$C$11),[1]Clasificación!$C$11,"Por clasificar")))</f>
        <v>Uso Interno</v>
      </c>
      <c r="AI230" s="67" t="str">
        <f>IF(OR(AD230=[1]Clasificación!$B$15,AD230=[1]Clasificación!$B$16),[1]Clasificación!$C$15,IF(AD230=[1]Clasificación!$B$17,[1]Clasificación!$C$17,"Por clasificar"))</f>
        <v>Crítica</v>
      </c>
      <c r="AJ230" s="67" t="str">
        <f>IF(OR(AE230=[1]Clasificación!$B$22,AE230=[1]Clasificación!$B$23),[1]Clasificación!$C$22,IF(AE230=[1]Clasificación!$B$24,[1]Clasificación!$C$24,"Por clasificar"))</f>
        <v>Crítica</v>
      </c>
      <c r="AK230" s="23"/>
    </row>
    <row r="231" spans="1:37" ht="33.75" customHeight="1">
      <c r="A231" s="61">
        <v>223</v>
      </c>
      <c r="B231" s="137" t="s">
        <v>115</v>
      </c>
      <c r="C231" s="155" t="s">
        <v>120</v>
      </c>
      <c r="D231" s="145" t="s">
        <v>42</v>
      </c>
      <c r="E231" s="165" t="s">
        <v>159</v>
      </c>
      <c r="F231" s="165" t="s">
        <v>167</v>
      </c>
      <c r="G231" s="145"/>
      <c r="H231" s="67" t="s">
        <v>152</v>
      </c>
      <c r="I231" s="142"/>
      <c r="J231" s="141" t="s">
        <v>46</v>
      </c>
      <c r="K231" s="141" t="s">
        <v>46</v>
      </c>
      <c r="L231" s="141" t="s">
        <v>46</v>
      </c>
      <c r="M231" s="141" t="s">
        <v>46</v>
      </c>
      <c r="N231" s="141" t="s">
        <v>47</v>
      </c>
      <c r="O231" s="142"/>
      <c r="P231" s="69" t="s">
        <v>153</v>
      </c>
      <c r="Q231" s="141" t="s">
        <v>91</v>
      </c>
      <c r="R231" s="142"/>
      <c r="S231" s="69" t="s">
        <v>154</v>
      </c>
      <c r="T231" s="141">
        <v>4</v>
      </c>
      <c r="U231" s="142"/>
      <c r="V231" s="144"/>
      <c r="W231" s="144" t="s">
        <v>50</v>
      </c>
      <c r="X231" s="144"/>
      <c r="Y231" s="142"/>
      <c r="Z231" s="155" t="s">
        <v>120</v>
      </c>
      <c r="AA231" s="71" t="s">
        <v>87</v>
      </c>
      <c r="AB231" s="146"/>
      <c r="AC231" s="72" t="s">
        <v>53</v>
      </c>
      <c r="AD231" s="75" t="s">
        <v>54</v>
      </c>
      <c r="AE231" s="75" t="s">
        <v>54</v>
      </c>
      <c r="AF231" s="124" t="str">
        <f t="shared" si="13"/>
        <v>Crítico</v>
      </c>
      <c r="AG231" s="142"/>
      <c r="AH231" s="73" t="str">
        <f>IF(AC231=[1]Clasificación!$B$9,[1]Clasificación!$C$9,IF(AC231=[1]Clasificación!$B$10,[1]Clasificación!$C$10,IF(OR(AC231=[1]Clasificación!$B$11,AC231=[1]Clasificación!$C$11),[1]Clasificación!$C$11,"Por clasificar")))</f>
        <v>Uso Interno</v>
      </c>
      <c r="AI231" s="67" t="str">
        <f>IF(OR(AD231=[1]Clasificación!$B$15,AD231=[1]Clasificación!$B$16),[1]Clasificación!$C$15,IF(AD231=[1]Clasificación!$B$17,[1]Clasificación!$C$17,"Por clasificar"))</f>
        <v>Crítica</v>
      </c>
      <c r="AJ231" s="67" t="str">
        <f>IF(OR(AE231=[1]Clasificación!$B$22,AE231=[1]Clasificación!$B$23),[1]Clasificación!$C$22,IF(AE231=[1]Clasificación!$B$24,[1]Clasificación!$C$24,"Por clasificar"))</f>
        <v>Crítica</v>
      </c>
      <c r="AK231" s="23"/>
    </row>
    <row r="232" spans="1:37" ht="33.75" customHeight="1">
      <c r="A232" s="61">
        <v>224</v>
      </c>
      <c r="B232" s="137" t="s">
        <v>115</v>
      </c>
      <c r="C232" s="155" t="s">
        <v>120</v>
      </c>
      <c r="D232" s="145" t="s">
        <v>42</v>
      </c>
      <c r="E232" s="165" t="s">
        <v>160</v>
      </c>
      <c r="F232" s="165" t="s">
        <v>167</v>
      </c>
      <c r="G232" s="145"/>
      <c r="H232" s="67" t="s">
        <v>152</v>
      </c>
      <c r="I232" s="142"/>
      <c r="J232" s="141" t="s">
        <v>46</v>
      </c>
      <c r="K232" s="141" t="s">
        <v>46</v>
      </c>
      <c r="L232" s="141" t="s">
        <v>46</v>
      </c>
      <c r="M232" s="141" t="s">
        <v>46</v>
      </c>
      <c r="N232" s="141" t="s">
        <v>47</v>
      </c>
      <c r="O232" s="142"/>
      <c r="P232" s="69" t="s">
        <v>153</v>
      </c>
      <c r="Q232" s="141" t="s">
        <v>91</v>
      </c>
      <c r="R232" s="142"/>
      <c r="S232" s="69" t="s">
        <v>154</v>
      </c>
      <c r="T232" s="141">
        <v>3</v>
      </c>
      <c r="U232" s="142"/>
      <c r="V232" s="144"/>
      <c r="W232" s="144" t="s">
        <v>50</v>
      </c>
      <c r="X232" s="144"/>
      <c r="Y232" s="142"/>
      <c r="Z232" s="155" t="s">
        <v>120</v>
      </c>
      <c r="AA232" s="71" t="s">
        <v>87</v>
      </c>
      <c r="AB232" s="146"/>
      <c r="AC232" s="72" t="s">
        <v>53</v>
      </c>
      <c r="AD232" s="75" t="s">
        <v>54</v>
      </c>
      <c r="AE232" s="75" t="s">
        <v>54</v>
      </c>
      <c r="AF232" s="124" t="str">
        <f t="shared" si="13"/>
        <v>Crítico</v>
      </c>
      <c r="AG232" s="142"/>
      <c r="AH232" s="73" t="str">
        <f>IF(AC232=[1]Clasificación!$B$9,[1]Clasificación!$C$9,IF(AC232=[1]Clasificación!$B$10,[1]Clasificación!$C$10,IF(OR(AC232=[1]Clasificación!$B$11,AC232=[1]Clasificación!$C$11),[1]Clasificación!$C$11,"Por clasificar")))</f>
        <v>Uso Interno</v>
      </c>
      <c r="AI232" s="67" t="str">
        <f>IF(OR(AD232=[1]Clasificación!$B$15,AD232=[1]Clasificación!$B$16),[1]Clasificación!$C$15,IF(AD232=[1]Clasificación!$B$17,[1]Clasificación!$C$17,"Por clasificar"))</f>
        <v>Crítica</v>
      </c>
      <c r="AJ232" s="67" t="str">
        <f>IF(OR(AE232=[1]Clasificación!$B$22,AE232=[1]Clasificación!$B$23),[1]Clasificación!$C$22,IF(AE232=[1]Clasificación!$B$24,[1]Clasificación!$C$24,"Por clasificar"))</f>
        <v>Crítica</v>
      </c>
      <c r="AK232" s="23"/>
    </row>
    <row r="233" spans="1:37" ht="33.75" customHeight="1">
      <c r="A233" s="61">
        <v>225</v>
      </c>
      <c r="B233" s="137" t="s">
        <v>115</v>
      </c>
      <c r="C233" s="155" t="s">
        <v>120</v>
      </c>
      <c r="D233" s="145" t="s">
        <v>42</v>
      </c>
      <c r="E233" s="165" t="s">
        <v>168</v>
      </c>
      <c r="F233" s="165" t="s">
        <v>167</v>
      </c>
      <c r="G233" s="145"/>
      <c r="H233" s="67" t="s">
        <v>152</v>
      </c>
      <c r="I233" s="142"/>
      <c r="J233" s="141" t="s">
        <v>46</v>
      </c>
      <c r="K233" s="141" t="s">
        <v>46</v>
      </c>
      <c r="L233" s="141" t="s">
        <v>46</v>
      </c>
      <c r="M233" s="141" t="s">
        <v>46</v>
      </c>
      <c r="N233" s="141" t="s">
        <v>47</v>
      </c>
      <c r="O233" s="142"/>
      <c r="P233" s="69" t="s">
        <v>153</v>
      </c>
      <c r="Q233" s="141" t="s">
        <v>91</v>
      </c>
      <c r="R233" s="142"/>
      <c r="S233" s="69" t="s">
        <v>154</v>
      </c>
      <c r="T233" s="141">
        <v>1</v>
      </c>
      <c r="U233" s="142"/>
      <c r="V233" s="144"/>
      <c r="W233" s="144" t="s">
        <v>50</v>
      </c>
      <c r="X233" s="144"/>
      <c r="Y233" s="142"/>
      <c r="Z233" s="155" t="s">
        <v>120</v>
      </c>
      <c r="AA233" s="71" t="s">
        <v>87</v>
      </c>
      <c r="AB233" s="146"/>
      <c r="AC233" s="72" t="s">
        <v>53</v>
      </c>
      <c r="AD233" s="75" t="s">
        <v>54</v>
      </c>
      <c r="AE233" s="75" t="s">
        <v>54</v>
      </c>
      <c r="AF233" s="124" t="str">
        <f t="shared" si="13"/>
        <v>Crítico</v>
      </c>
      <c r="AG233" s="142"/>
      <c r="AH233" s="73" t="str">
        <f>IF(AC233=[1]Clasificación!$B$9,[1]Clasificación!$C$9,IF(AC233=[1]Clasificación!$B$10,[1]Clasificación!$C$10,IF(OR(AC233=[1]Clasificación!$B$11,AC233=[1]Clasificación!$C$11),[1]Clasificación!$C$11,"Por clasificar")))</f>
        <v>Uso Interno</v>
      </c>
      <c r="AI233" s="67" t="str">
        <f>IF(OR(AD233=[1]Clasificación!$B$15,AD233=[1]Clasificación!$B$16),[1]Clasificación!$C$15,IF(AD233=[1]Clasificación!$B$17,[1]Clasificación!$C$17,"Por clasificar"))</f>
        <v>Crítica</v>
      </c>
      <c r="AJ233" s="67" t="str">
        <f>IF(OR(AE233=[1]Clasificación!$B$22,AE233=[1]Clasificación!$B$23),[1]Clasificación!$C$22,IF(AE233=[1]Clasificación!$B$24,[1]Clasificación!$C$24,"Por clasificar"))</f>
        <v>Crítica</v>
      </c>
      <c r="AK233" s="23"/>
    </row>
    <row r="234" spans="1:37" ht="33.75" customHeight="1">
      <c r="A234" s="61">
        <v>226</v>
      </c>
      <c r="B234" s="137" t="s">
        <v>115</v>
      </c>
      <c r="C234" s="155" t="s">
        <v>123</v>
      </c>
      <c r="D234" s="145" t="s">
        <v>42</v>
      </c>
      <c r="E234" s="165" t="s">
        <v>169</v>
      </c>
      <c r="F234" s="165" t="s">
        <v>170</v>
      </c>
      <c r="G234" s="145"/>
      <c r="H234" s="67" t="s">
        <v>152</v>
      </c>
      <c r="I234" s="142"/>
      <c r="J234" s="141" t="s">
        <v>46</v>
      </c>
      <c r="K234" s="141" t="s">
        <v>46</v>
      </c>
      <c r="L234" s="141" t="s">
        <v>46</v>
      </c>
      <c r="M234" s="141" t="s">
        <v>46</v>
      </c>
      <c r="N234" s="141" t="s">
        <v>47</v>
      </c>
      <c r="O234" s="142"/>
      <c r="P234" s="69" t="s">
        <v>153</v>
      </c>
      <c r="Q234" s="141" t="s">
        <v>91</v>
      </c>
      <c r="R234" s="142"/>
      <c r="S234" s="69" t="s">
        <v>154</v>
      </c>
      <c r="T234" s="141">
        <v>4</v>
      </c>
      <c r="U234" s="142"/>
      <c r="V234" s="144" t="s">
        <v>50</v>
      </c>
      <c r="W234" s="144"/>
      <c r="X234" s="144"/>
      <c r="Y234" s="142"/>
      <c r="Z234" s="155" t="s">
        <v>123</v>
      </c>
      <c r="AA234" s="71" t="s">
        <v>87</v>
      </c>
      <c r="AB234" s="146"/>
      <c r="AC234" s="72" t="s">
        <v>54</v>
      </c>
      <c r="AD234" s="75" t="s">
        <v>54</v>
      </c>
      <c r="AE234" s="75" t="s">
        <v>54</v>
      </c>
      <c r="AF234" s="124" t="str">
        <f t="shared" ref="AF234:AF297" si="14">IF( OR(AC234="Alto",AD234="Alto",AE234="Alto"),"Crítico","No Crítico")</f>
        <v>Crítico</v>
      </c>
      <c r="AG234" s="142"/>
      <c r="AH234" s="73" t="str">
        <f>IF(AC234=[1]Clasificación!$B$9,[1]Clasificación!$C$9,IF(AC234=[1]Clasificación!$B$10,[1]Clasificación!$C$10,IF(OR(AC234=[1]Clasificación!$B$11,AC234=[1]Clasificación!$C$11),[1]Clasificación!$C$11,"Por clasificar")))</f>
        <v>Confidencial</v>
      </c>
      <c r="AI234" s="67" t="str">
        <f>IF(OR(AD234=[1]Clasificación!$B$15,AD234=[1]Clasificación!$B$16),[1]Clasificación!$C$15,IF(AD234=[1]Clasificación!$B$17,[1]Clasificación!$C$17,"Por clasificar"))</f>
        <v>Crítica</v>
      </c>
      <c r="AJ234" s="67" t="str">
        <f>IF(OR(AE234=[1]Clasificación!$B$22,AE234=[1]Clasificación!$B$23),[1]Clasificación!$C$22,IF(AE234=[1]Clasificación!$B$24,[1]Clasificación!$C$24,"Por clasificar"))</f>
        <v>Crítica</v>
      </c>
      <c r="AK234" s="23"/>
    </row>
    <row r="235" spans="1:37" ht="33.75" customHeight="1">
      <c r="A235" s="61">
        <v>227</v>
      </c>
      <c r="B235" s="137" t="s">
        <v>115</v>
      </c>
      <c r="C235" s="155" t="s">
        <v>123</v>
      </c>
      <c r="D235" s="145" t="s">
        <v>42</v>
      </c>
      <c r="E235" s="165" t="s">
        <v>171</v>
      </c>
      <c r="F235" s="165" t="s">
        <v>170</v>
      </c>
      <c r="G235" s="145"/>
      <c r="H235" s="67" t="s">
        <v>152</v>
      </c>
      <c r="I235" s="142"/>
      <c r="J235" s="141" t="s">
        <v>46</v>
      </c>
      <c r="K235" s="141" t="s">
        <v>46</v>
      </c>
      <c r="L235" s="141" t="s">
        <v>46</v>
      </c>
      <c r="M235" s="141" t="s">
        <v>46</v>
      </c>
      <c r="N235" s="141" t="s">
        <v>47</v>
      </c>
      <c r="O235" s="142"/>
      <c r="P235" s="69" t="s">
        <v>153</v>
      </c>
      <c r="Q235" s="141" t="s">
        <v>91</v>
      </c>
      <c r="R235" s="142"/>
      <c r="S235" s="69" t="s">
        <v>154</v>
      </c>
      <c r="T235" s="141">
        <v>4</v>
      </c>
      <c r="U235" s="142"/>
      <c r="V235" s="144" t="s">
        <v>50</v>
      </c>
      <c r="W235" s="144"/>
      <c r="X235" s="144"/>
      <c r="Y235" s="142"/>
      <c r="Z235" s="155" t="s">
        <v>123</v>
      </c>
      <c r="AA235" s="71" t="s">
        <v>87</v>
      </c>
      <c r="AB235" s="146"/>
      <c r="AC235" s="72" t="s">
        <v>54</v>
      </c>
      <c r="AD235" s="75" t="s">
        <v>54</v>
      </c>
      <c r="AE235" s="75" t="s">
        <v>54</v>
      </c>
      <c r="AF235" s="124" t="str">
        <f t="shared" si="14"/>
        <v>Crítico</v>
      </c>
      <c r="AG235" s="142"/>
      <c r="AH235" s="73" t="str">
        <f>IF(AC235=[1]Clasificación!$B$9,[1]Clasificación!$C$9,IF(AC235=[1]Clasificación!$B$10,[1]Clasificación!$C$10,IF(OR(AC235=[1]Clasificación!$B$11,AC235=[1]Clasificación!$C$11),[1]Clasificación!$C$11,"Por clasificar")))</f>
        <v>Confidencial</v>
      </c>
      <c r="AI235" s="67" t="str">
        <f>IF(OR(AD235=[1]Clasificación!$B$15,AD235=[1]Clasificación!$B$16),[1]Clasificación!$C$15,IF(AD235=[1]Clasificación!$B$17,[1]Clasificación!$C$17,"Por clasificar"))</f>
        <v>Crítica</v>
      </c>
      <c r="AJ235" s="67" t="str">
        <f>IF(OR(AE235=[1]Clasificación!$B$22,AE235=[1]Clasificación!$B$23),[1]Clasificación!$C$22,IF(AE235=[1]Clasificación!$B$24,[1]Clasificación!$C$24,"Por clasificar"))</f>
        <v>Crítica</v>
      </c>
      <c r="AK235" s="23"/>
    </row>
    <row r="236" spans="1:37" ht="33.75" customHeight="1">
      <c r="A236" s="61">
        <v>228</v>
      </c>
      <c r="B236" s="137" t="s">
        <v>115</v>
      </c>
      <c r="C236" s="155" t="s">
        <v>123</v>
      </c>
      <c r="D236" s="145" t="s">
        <v>42</v>
      </c>
      <c r="E236" s="165" t="s">
        <v>172</v>
      </c>
      <c r="F236" s="165" t="s">
        <v>170</v>
      </c>
      <c r="G236" s="145"/>
      <c r="H236" s="67" t="s">
        <v>152</v>
      </c>
      <c r="I236" s="142"/>
      <c r="J236" s="141" t="s">
        <v>46</v>
      </c>
      <c r="K236" s="141" t="s">
        <v>46</v>
      </c>
      <c r="L236" s="141" t="s">
        <v>46</v>
      </c>
      <c r="M236" s="141" t="s">
        <v>46</v>
      </c>
      <c r="N236" s="141" t="s">
        <v>47</v>
      </c>
      <c r="O236" s="142"/>
      <c r="P236" s="69" t="s">
        <v>153</v>
      </c>
      <c r="Q236" s="141" t="s">
        <v>91</v>
      </c>
      <c r="R236" s="142"/>
      <c r="S236" s="69" t="s">
        <v>154</v>
      </c>
      <c r="T236" s="141">
        <v>4</v>
      </c>
      <c r="U236" s="142"/>
      <c r="V236" s="144"/>
      <c r="W236" s="144" t="s">
        <v>50</v>
      </c>
      <c r="X236" s="144"/>
      <c r="Y236" s="142"/>
      <c r="Z236" s="155" t="s">
        <v>123</v>
      </c>
      <c r="AA236" s="71" t="s">
        <v>87</v>
      </c>
      <c r="AB236" s="146"/>
      <c r="AC236" s="72" t="s">
        <v>53</v>
      </c>
      <c r="AD236" s="75" t="s">
        <v>54</v>
      </c>
      <c r="AE236" s="75" t="s">
        <v>54</v>
      </c>
      <c r="AF236" s="124" t="str">
        <f t="shared" si="14"/>
        <v>Crítico</v>
      </c>
      <c r="AG236" s="142"/>
      <c r="AH236" s="73" t="str">
        <f>IF(AC236=[1]Clasificación!$B$9,[1]Clasificación!$C$9,IF(AC236=[1]Clasificación!$B$10,[1]Clasificación!$C$10,IF(OR(AC236=[1]Clasificación!$B$11,AC236=[1]Clasificación!$C$11),[1]Clasificación!$C$11,"Por clasificar")))</f>
        <v>Uso Interno</v>
      </c>
      <c r="AI236" s="67" t="str">
        <f>IF(OR(AD236=[1]Clasificación!$B$15,AD236=[1]Clasificación!$B$16),[1]Clasificación!$C$15,IF(AD236=[1]Clasificación!$B$17,[1]Clasificación!$C$17,"Por clasificar"))</f>
        <v>Crítica</v>
      </c>
      <c r="AJ236" s="67" t="str">
        <f>IF(OR(AE236=[1]Clasificación!$B$22,AE236=[1]Clasificación!$B$23),[1]Clasificación!$C$22,IF(AE236=[1]Clasificación!$B$24,[1]Clasificación!$C$24,"Por clasificar"))</f>
        <v>Crítica</v>
      </c>
      <c r="AK236" s="23"/>
    </row>
    <row r="237" spans="1:37" ht="33.75" customHeight="1">
      <c r="A237" s="61">
        <v>229</v>
      </c>
      <c r="B237" s="137" t="s">
        <v>115</v>
      </c>
      <c r="C237" s="155" t="s">
        <v>123</v>
      </c>
      <c r="D237" s="145" t="s">
        <v>42</v>
      </c>
      <c r="E237" s="165" t="s">
        <v>173</v>
      </c>
      <c r="F237" s="165" t="s">
        <v>170</v>
      </c>
      <c r="G237" s="145"/>
      <c r="H237" s="67" t="s">
        <v>152</v>
      </c>
      <c r="I237" s="142"/>
      <c r="J237" s="141" t="s">
        <v>46</v>
      </c>
      <c r="K237" s="141" t="s">
        <v>46</v>
      </c>
      <c r="L237" s="141" t="s">
        <v>46</v>
      </c>
      <c r="M237" s="141" t="s">
        <v>46</v>
      </c>
      <c r="N237" s="141" t="s">
        <v>47</v>
      </c>
      <c r="O237" s="142"/>
      <c r="P237" s="69" t="s">
        <v>153</v>
      </c>
      <c r="Q237" s="141" t="s">
        <v>91</v>
      </c>
      <c r="R237" s="142"/>
      <c r="S237" s="69" t="s">
        <v>154</v>
      </c>
      <c r="T237" s="141">
        <v>5</v>
      </c>
      <c r="U237" s="142"/>
      <c r="V237" s="144"/>
      <c r="W237" s="144" t="s">
        <v>50</v>
      </c>
      <c r="X237" s="144"/>
      <c r="Y237" s="142"/>
      <c r="Z237" s="155" t="s">
        <v>123</v>
      </c>
      <c r="AA237" s="71" t="s">
        <v>87</v>
      </c>
      <c r="AB237" s="146"/>
      <c r="AC237" s="72" t="s">
        <v>53</v>
      </c>
      <c r="AD237" s="75" t="s">
        <v>54</v>
      </c>
      <c r="AE237" s="75" t="s">
        <v>54</v>
      </c>
      <c r="AF237" s="124" t="str">
        <f t="shared" si="14"/>
        <v>Crítico</v>
      </c>
      <c r="AG237" s="142"/>
      <c r="AH237" s="73" t="str">
        <f>IF(AC237=[1]Clasificación!$B$9,[1]Clasificación!$C$9,IF(AC237=[1]Clasificación!$B$10,[1]Clasificación!$C$10,IF(OR(AC237=[1]Clasificación!$B$11,AC237=[1]Clasificación!$C$11),[1]Clasificación!$C$11,"Por clasificar")))</f>
        <v>Uso Interno</v>
      </c>
      <c r="AI237" s="67" t="str">
        <f>IF(OR(AD237=[1]Clasificación!$B$15,AD237=[1]Clasificación!$B$16),[1]Clasificación!$C$15,IF(AD237=[1]Clasificación!$B$17,[1]Clasificación!$C$17,"Por clasificar"))</f>
        <v>Crítica</v>
      </c>
      <c r="AJ237" s="67" t="str">
        <f>IF(OR(AE237=[1]Clasificación!$B$22,AE237=[1]Clasificación!$B$23),[1]Clasificación!$C$22,IF(AE237=[1]Clasificación!$B$24,[1]Clasificación!$C$24,"Por clasificar"))</f>
        <v>Crítica</v>
      </c>
      <c r="AK237" s="23"/>
    </row>
    <row r="238" spans="1:37" ht="33.75" customHeight="1">
      <c r="A238" s="61">
        <v>230</v>
      </c>
      <c r="B238" s="137" t="s">
        <v>115</v>
      </c>
      <c r="C238" s="155" t="s">
        <v>123</v>
      </c>
      <c r="D238" s="145" t="s">
        <v>42</v>
      </c>
      <c r="E238" s="165" t="s">
        <v>158</v>
      </c>
      <c r="F238" s="165" t="s">
        <v>170</v>
      </c>
      <c r="G238" s="145"/>
      <c r="H238" s="67" t="s">
        <v>152</v>
      </c>
      <c r="I238" s="142"/>
      <c r="J238" s="141" t="s">
        <v>46</v>
      </c>
      <c r="K238" s="141" t="s">
        <v>46</v>
      </c>
      <c r="L238" s="141" t="s">
        <v>46</v>
      </c>
      <c r="M238" s="141" t="s">
        <v>46</v>
      </c>
      <c r="N238" s="141" t="s">
        <v>47</v>
      </c>
      <c r="O238" s="142"/>
      <c r="P238" s="69" t="s">
        <v>153</v>
      </c>
      <c r="Q238" s="141" t="s">
        <v>91</v>
      </c>
      <c r="R238" s="142"/>
      <c r="S238" s="69" t="s">
        <v>154</v>
      </c>
      <c r="T238" s="141">
        <v>2</v>
      </c>
      <c r="U238" s="142"/>
      <c r="V238" s="144"/>
      <c r="W238" s="144" t="s">
        <v>50</v>
      </c>
      <c r="X238" s="144"/>
      <c r="Y238" s="142"/>
      <c r="Z238" s="155" t="s">
        <v>123</v>
      </c>
      <c r="AA238" s="71" t="s">
        <v>87</v>
      </c>
      <c r="AB238" s="146"/>
      <c r="AC238" s="72" t="s">
        <v>53</v>
      </c>
      <c r="AD238" s="75" t="s">
        <v>54</v>
      </c>
      <c r="AE238" s="75" t="s">
        <v>54</v>
      </c>
      <c r="AF238" s="124" t="str">
        <f t="shared" si="14"/>
        <v>Crítico</v>
      </c>
      <c r="AG238" s="142"/>
      <c r="AH238" s="73" t="str">
        <f>IF(AC238=[1]Clasificación!$B$9,[1]Clasificación!$C$9,IF(AC238=[1]Clasificación!$B$10,[1]Clasificación!$C$10,IF(OR(AC238=[1]Clasificación!$B$11,AC238=[1]Clasificación!$C$11),[1]Clasificación!$C$11,"Por clasificar")))</f>
        <v>Uso Interno</v>
      </c>
      <c r="AI238" s="67" t="str">
        <f>IF(OR(AD238=[1]Clasificación!$B$15,AD238=[1]Clasificación!$B$16),[1]Clasificación!$C$15,IF(AD238=[1]Clasificación!$B$17,[1]Clasificación!$C$17,"Por clasificar"))</f>
        <v>Crítica</v>
      </c>
      <c r="AJ238" s="67" t="str">
        <f>IF(OR(AE238=[1]Clasificación!$B$22,AE238=[1]Clasificación!$B$23),[1]Clasificación!$C$22,IF(AE238=[1]Clasificación!$B$24,[1]Clasificación!$C$24,"Por clasificar"))</f>
        <v>Crítica</v>
      </c>
      <c r="AK238" s="23"/>
    </row>
    <row r="239" spans="1:37" ht="33.75" customHeight="1">
      <c r="A239" s="61">
        <v>231</v>
      </c>
      <c r="B239" s="137" t="s">
        <v>115</v>
      </c>
      <c r="C239" s="155" t="s">
        <v>123</v>
      </c>
      <c r="D239" s="145" t="s">
        <v>42</v>
      </c>
      <c r="E239" s="165" t="s">
        <v>159</v>
      </c>
      <c r="F239" s="165" t="s">
        <v>170</v>
      </c>
      <c r="G239" s="145"/>
      <c r="H239" s="67" t="s">
        <v>152</v>
      </c>
      <c r="I239" s="142"/>
      <c r="J239" s="141" t="s">
        <v>46</v>
      </c>
      <c r="K239" s="141" t="s">
        <v>46</v>
      </c>
      <c r="L239" s="141" t="s">
        <v>46</v>
      </c>
      <c r="M239" s="141" t="s">
        <v>46</v>
      </c>
      <c r="N239" s="141" t="s">
        <v>47</v>
      </c>
      <c r="O239" s="142"/>
      <c r="P239" s="69" t="s">
        <v>153</v>
      </c>
      <c r="Q239" s="141" t="s">
        <v>91</v>
      </c>
      <c r="R239" s="142"/>
      <c r="S239" s="69" t="s">
        <v>154</v>
      </c>
      <c r="T239" s="141">
        <v>2</v>
      </c>
      <c r="U239" s="142"/>
      <c r="V239" s="144"/>
      <c r="W239" s="144" t="s">
        <v>50</v>
      </c>
      <c r="X239" s="144"/>
      <c r="Y239" s="142"/>
      <c r="Z239" s="155" t="s">
        <v>123</v>
      </c>
      <c r="AA239" s="71" t="s">
        <v>87</v>
      </c>
      <c r="AB239" s="146"/>
      <c r="AC239" s="72" t="s">
        <v>53</v>
      </c>
      <c r="AD239" s="75" t="s">
        <v>54</v>
      </c>
      <c r="AE239" s="75" t="s">
        <v>54</v>
      </c>
      <c r="AF239" s="124" t="str">
        <f t="shared" si="14"/>
        <v>Crítico</v>
      </c>
      <c r="AG239" s="142"/>
      <c r="AH239" s="73" t="str">
        <f>IF(AC239=[1]Clasificación!$B$9,[1]Clasificación!$C$9,IF(AC239=[1]Clasificación!$B$10,[1]Clasificación!$C$10,IF(OR(AC239=[1]Clasificación!$B$11,AC239=[1]Clasificación!$C$11),[1]Clasificación!$C$11,"Por clasificar")))</f>
        <v>Uso Interno</v>
      </c>
      <c r="AI239" s="67" t="str">
        <f>IF(OR(AD239=[1]Clasificación!$B$15,AD239=[1]Clasificación!$B$16),[1]Clasificación!$C$15,IF(AD239=[1]Clasificación!$B$17,[1]Clasificación!$C$17,"Por clasificar"))</f>
        <v>Crítica</v>
      </c>
      <c r="AJ239" s="67" t="str">
        <f>IF(OR(AE239=[1]Clasificación!$B$22,AE239=[1]Clasificación!$B$23),[1]Clasificación!$C$22,IF(AE239=[1]Clasificación!$B$24,[1]Clasificación!$C$24,"Por clasificar"))</f>
        <v>Crítica</v>
      </c>
      <c r="AK239" s="23"/>
    </row>
    <row r="240" spans="1:37" ht="33.75" customHeight="1">
      <c r="A240" s="61">
        <v>232</v>
      </c>
      <c r="B240" s="137" t="s">
        <v>111</v>
      </c>
      <c r="C240" s="155" t="s">
        <v>123</v>
      </c>
      <c r="D240" s="145" t="s">
        <v>42</v>
      </c>
      <c r="E240" s="165" t="s">
        <v>160</v>
      </c>
      <c r="F240" s="165" t="s">
        <v>170</v>
      </c>
      <c r="G240" s="145"/>
      <c r="H240" s="67" t="s">
        <v>152</v>
      </c>
      <c r="I240" s="142"/>
      <c r="J240" s="141" t="s">
        <v>46</v>
      </c>
      <c r="K240" s="141" t="s">
        <v>46</v>
      </c>
      <c r="L240" s="141" t="s">
        <v>46</v>
      </c>
      <c r="M240" s="141" t="s">
        <v>46</v>
      </c>
      <c r="N240" s="141" t="s">
        <v>47</v>
      </c>
      <c r="O240" s="142"/>
      <c r="P240" s="69" t="s">
        <v>153</v>
      </c>
      <c r="Q240" s="141" t="s">
        <v>91</v>
      </c>
      <c r="R240" s="142"/>
      <c r="S240" s="69" t="s">
        <v>154</v>
      </c>
      <c r="T240" s="141">
        <v>2</v>
      </c>
      <c r="U240" s="142"/>
      <c r="V240" s="144"/>
      <c r="W240" s="144" t="s">
        <v>50</v>
      </c>
      <c r="X240" s="144"/>
      <c r="Y240" s="142"/>
      <c r="Z240" s="155" t="s">
        <v>123</v>
      </c>
      <c r="AA240" s="71" t="s">
        <v>87</v>
      </c>
      <c r="AB240" s="146"/>
      <c r="AC240" s="72" t="s">
        <v>53</v>
      </c>
      <c r="AD240" s="75" t="s">
        <v>54</v>
      </c>
      <c r="AE240" s="75" t="s">
        <v>54</v>
      </c>
      <c r="AF240" s="124" t="str">
        <f t="shared" si="14"/>
        <v>Crítico</v>
      </c>
      <c r="AG240" s="142"/>
      <c r="AH240" s="73" t="str">
        <f>IF(AC240=[1]Clasificación!$B$9,[1]Clasificación!$C$9,IF(AC240=[1]Clasificación!$B$10,[1]Clasificación!$C$10,IF(OR(AC240=[1]Clasificación!$B$11,AC240=[1]Clasificación!$C$11),[1]Clasificación!$C$11,"Por clasificar")))</f>
        <v>Uso Interno</v>
      </c>
      <c r="AI240" s="67" t="str">
        <f>IF(OR(AD240=[1]Clasificación!$B$15,AD240=[1]Clasificación!$B$16),[1]Clasificación!$C$15,IF(AD240=[1]Clasificación!$B$17,[1]Clasificación!$C$17,"Por clasificar"))</f>
        <v>Crítica</v>
      </c>
      <c r="AJ240" s="67" t="str">
        <f>IF(OR(AE240=[1]Clasificación!$B$22,AE240=[1]Clasificación!$B$23),[1]Clasificación!$C$22,IF(AE240=[1]Clasificación!$B$24,[1]Clasificación!$C$24,"Por clasificar"))</f>
        <v>Crítica</v>
      </c>
      <c r="AK240" s="23"/>
    </row>
    <row r="241" spans="1:37" ht="33.75" customHeight="1">
      <c r="A241" s="61">
        <v>233</v>
      </c>
      <c r="B241" s="137" t="s">
        <v>111</v>
      </c>
      <c r="C241" s="155" t="s">
        <v>123</v>
      </c>
      <c r="D241" s="145" t="s">
        <v>42</v>
      </c>
      <c r="E241" s="165" t="s">
        <v>174</v>
      </c>
      <c r="F241" s="165" t="s">
        <v>170</v>
      </c>
      <c r="G241" s="145"/>
      <c r="H241" s="67" t="s">
        <v>152</v>
      </c>
      <c r="I241" s="142"/>
      <c r="J241" s="141" t="s">
        <v>46</v>
      </c>
      <c r="K241" s="141" t="s">
        <v>46</v>
      </c>
      <c r="L241" s="141" t="s">
        <v>46</v>
      </c>
      <c r="M241" s="141" t="s">
        <v>46</v>
      </c>
      <c r="N241" s="141" t="s">
        <v>47</v>
      </c>
      <c r="O241" s="142"/>
      <c r="P241" s="69" t="s">
        <v>153</v>
      </c>
      <c r="Q241" s="141" t="s">
        <v>91</v>
      </c>
      <c r="R241" s="142"/>
      <c r="S241" s="69" t="s">
        <v>154</v>
      </c>
      <c r="T241" s="141">
        <v>8</v>
      </c>
      <c r="U241" s="142"/>
      <c r="V241" s="144"/>
      <c r="W241" s="144" t="s">
        <v>50</v>
      </c>
      <c r="X241" s="144"/>
      <c r="Y241" s="142"/>
      <c r="Z241" s="155" t="s">
        <v>123</v>
      </c>
      <c r="AA241" s="71" t="s">
        <v>87</v>
      </c>
      <c r="AB241" s="146"/>
      <c r="AC241" s="72" t="s">
        <v>53</v>
      </c>
      <c r="AD241" s="75" t="s">
        <v>54</v>
      </c>
      <c r="AE241" s="75" t="s">
        <v>54</v>
      </c>
      <c r="AF241" s="124" t="str">
        <f t="shared" si="14"/>
        <v>Crítico</v>
      </c>
      <c r="AG241" s="142"/>
      <c r="AH241" s="73" t="str">
        <f>IF(AC241=[1]Clasificación!$B$9,[1]Clasificación!$C$9,IF(AC241=[1]Clasificación!$B$10,[1]Clasificación!$C$10,IF(OR(AC241=[1]Clasificación!$B$11,AC241=[1]Clasificación!$C$11),[1]Clasificación!$C$11,"Por clasificar")))</f>
        <v>Uso Interno</v>
      </c>
      <c r="AI241" s="67" t="str">
        <f>IF(OR(AD241=[1]Clasificación!$B$15,AD241=[1]Clasificación!$B$16),[1]Clasificación!$C$15,IF(AD241=[1]Clasificación!$B$17,[1]Clasificación!$C$17,"Por clasificar"))</f>
        <v>Crítica</v>
      </c>
      <c r="AJ241" s="67" t="str">
        <f>IF(OR(AE241=[1]Clasificación!$B$22,AE241=[1]Clasificación!$B$23),[1]Clasificación!$C$22,IF(AE241=[1]Clasificación!$B$24,[1]Clasificación!$C$24,"Por clasificar"))</f>
        <v>Crítica</v>
      </c>
      <c r="AK241" s="23"/>
    </row>
    <row r="242" spans="1:37" ht="33.75" customHeight="1">
      <c r="A242" s="61">
        <v>234</v>
      </c>
      <c r="B242" s="137" t="s">
        <v>111</v>
      </c>
      <c r="C242" s="155" t="s">
        <v>123</v>
      </c>
      <c r="D242" s="145" t="s">
        <v>42</v>
      </c>
      <c r="E242" s="165" t="s">
        <v>175</v>
      </c>
      <c r="F242" s="165" t="s">
        <v>170</v>
      </c>
      <c r="G242" s="145"/>
      <c r="H242" s="67" t="s">
        <v>152</v>
      </c>
      <c r="I242" s="142"/>
      <c r="J242" s="141" t="s">
        <v>46</v>
      </c>
      <c r="K242" s="141" t="s">
        <v>46</v>
      </c>
      <c r="L242" s="141" t="s">
        <v>46</v>
      </c>
      <c r="M242" s="141" t="s">
        <v>46</v>
      </c>
      <c r="N242" s="141" t="s">
        <v>47</v>
      </c>
      <c r="O242" s="142"/>
      <c r="P242" s="69" t="s">
        <v>153</v>
      </c>
      <c r="Q242" s="141" t="s">
        <v>91</v>
      </c>
      <c r="R242" s="142"/>
      <c r="S242" s="69" t="s">
        <v>154</v>
      </c>
      <c r="T242" s="141">
        <v>2</v>
      </c>
      <c r="U242" s="142"/>
      <c r="V242" s="144"/>
      <c r="W242" s="144" t="s">
        <v>50</v>
      </c>
      <c r="X242" s="144"/>
      <c r="Y242" s="142"/>
      <c r="Z242" s="155" t="s">
        <v>123</v>
      </c>
      <c r="AA242" s="71" t="s">
        <v>87</v>
      </c>
      <c r="AB242" s="146"/>
      <c r="AC242" s="72" t="s">
        <v>53</v>
      </c>
      <c r="AD242" s="75" t="s">
        <v>54</v>
      </c>
      <c r="AE242" s="75" t="s">
        <v>54</v>
      </c>
      <c r="AF242" s="124" t="str">
        <f t="shared" si="14"/>
        <v>Crítico</v>
      </c>
      <c r="AG242" s="142"/>
      <c r="AH242" s="73" t="str">
        <f>IF(AC242=[1]Clasificación!$B$9,[1]Clasificación!$C$9,IF(AC242=[1]Clasificación!$B$10,[1]Clasificación!$C$10,IF(OR(AC242=[1]Clasificación!$B$11,AC242=[1]Clasificación!$C$11),[1]Clasificación!$C$11,"Por clasificar")))</f>
        <v>Uso Interno</v>
      </c>
      <c r="AI242" s="67" t="str">
        <f>IF(OR(AD242=[1]Clasificación!$B$15,AD242=[1]Clasificación!$B$16),[1]Clasificación!$C$15,IF(AD242=[1]Clasificación!$B$17,[1]Clasificación!$C$17,"Por clasificar"))</f>
        <v>Crítica</v>
      </c>
      <c r="AJ242" s="67" t="str">
        <f>IF(OR(AE242=[1]Clasificación!$B$22,AE242=[1]Clasificación!$B$23),[1]Clasificación!$C$22,IF(AE242=[1]Clasificación!$B$24,[1]Clasificación!$C$24,"Por clasificar"))</f>
        <v>Crítica</v>
      </c>
      <c r="AK242" s="23"/>
    </row>
    <row r="243" spans="1:37" ht="33.75" customHeight="1">
      <c r="A243" s="61">
        <v>235</v>
      </c>
      <c r="B243" s="137" t="s">
        <v>111</v>
      </c>
      <c r="C243" s="155" t="s">
        <v>123</v>
      </c>
      <c r="D243" s="145" t="s">
        <v>42</v>
      </c>
      <c r="E243" s="165" t="s">
        <v>176</v>
      </c>
      <c r="F243" s="165" t="s">
        <v>170</v>
      </c>
      <c r="G243" s="145"/>
      <c r="H243" s="67" t="s">
        <v>152</v>
      </c>
      <c r="I243" s="142"/>
      <c r="J243" s="141" t="s">
        <v>46</v>
      </c>
      <c r="K243" s="141" t="s">
        <v>46</v>
      </c>
      <c r="L243" s="141" t="s">
        <v>46</v>
      </c>
      <c r="M243" s="141" t="s">
        <v>46</v>
      </c>
      <c r="N243" s="141" t="s">
        <v>47</v>
      </c>
      <c r="O243" s="142"/>
      <c r="P243" s="69" t="s">
        <v>153</v>
      </c>
      <c r="Q243" s="141" t="s">
        <v>91</v>
      </c>
      <c r="R243" s="142"/>
      <c r="S243" s="69" t="s">
        <v>154</v>
      </c>
      <c r="T243" s="141">
        <v>3</v>
      </c>
      <c r="U243" s="142"/>
      <c r="V243" s="144"/>
      <c r="W243" s="144" t="s">
        <v>50</v>
      </c>
      <c r="X243" s="144"/>
      <c r="Y243" s="142"/>
      <c r="Z243" s="155" t="s">
        <v>123</v>
      </c>
      <c r="AA243" s="71" t="s">
        <v>87</v>
      </c>
      <c r="AB243" s="146"/>
      <c r="AC243" s="72" t="s">
        <v>53</v>
      </c>
      <c r="AD243" s="75" t="s">
        <v>54</v>
      </c>
      <c r="AE243" s="75" t="s">
        <v>54</v>
      </c>
      <c r="AF243" s="124" t="str">
        <f t="shared" si="14"/>
        <v>Crítico</v>
      </c>
      <c r="AG243" s="142"/>
      <c r="AH243" s="73" t="str">
        <f>IF(AC243=[1]Clasificación!$B$9,[1]Clasificación!$C$9,IF(AC243=[1]Clasificación!$B$10,[1]Clasificación!$C$10,IF(OR(AC243=[1]Clasificación!$B$11,AC243=[1]Clasificación!$C$11),[1]Clasificación!$C$11,"Por clasificar")))</f>
        <v>Uso Interno</v>
      </c>
      <c r="AI243" s="67" t="str">
        <f>IF(OR(AD243=[1]Clasificación!$B$15,AD243=[1]Clasificación!$B$16),[1]Clasificación!$C$15,IF(AD243=[1]Clasificación!$B$17,[1]Clasificación!$C$17,"Por clasificar"))</f>
        <v>Crítica</v>
      </c>
      <c r="AJ243" s="67" t="str">
        <f>IF(OR(AE243=[1]Clasificación!$B$22,AE243=[1]Clasificación!$B$23),[1]Clasificación!$C$22,IF(AE243=[1]Clasificación!$B$24,[1]Clasificación!$C$24,"Por clasificar"))</f>
        <v>Crítica</v>
      </c>
      <c r="AK243" s="23"/>
    </row>
    <row r="244" spans="1:37" ht="33.75" customHeight="1">
      <c r="A244" s="61">
        <v>236</v>
      </c>
      <c r="B244" s="137" t="s">
        <v>111</v>
      </c>
      <c r="C244" s="155" t="s">
        <v>123</v>
      </c>
      <c r="D244" s="145" t="s">
        <v>42</v>
      </c>
      <c r="E244" s="165" t="s">
        <v>177</v>
      </c>
      <c r="F244" s="165" t="s">
        <v>170</v>
      </c>
      <c r="G244" s="145"/>
      <c r="H244" s="67" t="s">
        <v>152</v>
      </c>
      <c r="I244" s="142"/>
      <c r="J244" s="141" t="s">
        <v>46</v>
      </c>
      <c r="K244" s="141" t="s">
        <v>46</v>
      </c>
      <c r="L244" s="141" t="s">
        <v>46</v>
      </c>
      <c r="M244" s="141" t="s">
        <v>46</v>
      </c>
      <c r="N244" s="141" t="s">
        <v>47</v>
      </c>
      <c r="O244" s="142"/>
      <c r="P244" s="69" t="s">
        <v>153</v>
      </c>
      <c r="Q244" s="141" t="s">
        <v>91</v>
      </c>
      <c r="R244" s="142"/>
      <c r="S244" s="69" t="s">
        <v>154</v>
      </c>
      <c r="T244" s="141">
        <v>5</v>
      </c>
      <c r="U244" s="142"/>
      <c r="V244" s="144"/>
      <c r="W244" s="144" t="s">
        <v>50</v>
      </c>
      <c r="X244" s="144"/>
      <c r="Y244" s="142"/>
      <c r="Z244" s="155" t="s">
        <v>123</v>
      </c>
      <c r="AA244" s="71" t="s">
        <v>87</v>
      </c>
      <c r="AB244" s="146"/>
      <c r="AC244" s="72" t="s">
        <v>53</v>
      </c>
      <c r="AD244" s="75" t="s">
        <v>54</v>
      </c>
      <c r="AE244" s="75" t="s">
        <v>54</v>
      </c>
      <c r="AF244" s="124" t="str">
        <f t="shared" si="14"/>
        <v>Crítico</v>
      </c>
      <c r="AG244" s="142"/>
      <c r="AH244" s="73" t="str">
        <f>IF(AC244=[1]Clasificación!$B$9,[1]Clasificación!$C$9,IF(AC244=[1]Clasificación!$B$10,[1]Clasificación!$C$10,IF(OR(AC244=[1]Clasificación!$B$11,AC244=[1]Clasificación!$C$11),[1]Clasificación!$C$11,"Por clasificar")))</f>
        <v>Uso Interno</v>
      </c>
      <c r="AI244" s="67" t="str">
        <f>IF(OR(AD244=[1]Clasificación!$B$15,AD244=[1]Clasificación!$B$16),[1]Clasificación!$C$15,IF(AD244=[1]Clasificación!$B$17,[1]Clasificación!$C$17,"Por clasificar"))</f>
        <v>Crítica</v>
      </c>
      <c r="AJ244" s="67" t="str">
        <f>IF(OR(AE244=[1]Clasificación!$B$22,AE244=[1]Clasificación!$B$23),[1]Clasificación!$C$22,IF(AE244=[1]Clasificación!$B$24,[1]Clasificación!$C$24,"Por clasificar"))</f>
        <v>Crítica</v>
      </c>
      <c r="AK244" s="23"/>
    </row>
    <row r="245" spans="1:37" ht="33.75" customHeight="1">
      <c r="A245" s="61">
        <v>237</v>
      </c>
      <c r="B245" s="137" t="s">
        <v>111</v>
      </c>
      <c r="C245" s="155" t="s">
        <v>123</v>
      </c>
      <c r="D245" s="145" t="s">
        <v>42</v>
      </c>
      <c r="E245" s="165" t="s">
        <v>178</v>
      </c>
      <c r="F245" s="165" t="s">
        <v>170</v>
      </c>
      <c r="G245" s="145"/>
      <c r="H245" s="67" t="s">
        <v>152</v>
      </c>
      <c r="I245" s="142"/>
      <c r="J245" s="141" t="s">
        <v>46</v>
      </c>
      <c r="K245" s="141" t="s">
        <v>46</v>
      </c>
      <c r="L245" s="141" t="s">
        <v>46</v>
      </c>
      <c r="M245" s="141" t="s">
        <v>46</v>
      </c>
      <c r="N245" s="141" t="s">
        <v>47</v>
      </c>
      <c r="O245" s="142"/>
      <c r="P245" s="69" t="s">
        <v>153</v>
      </c>
      <c r="Q245" s="141" t="s">
        <v>91</v>
      </c>
      <c r="R245" s="142"/>
      <c r="S245" s="69" t="s">
        <v>154</v>
      </c>
      <c r="T245" s="141">
        <v>12</v>
      </c>
      <c r="U245" s="142"/>
      <c r="V245" s="144"/>
      <c r="W245" s="144" t="s">
        <v>50</v>
      </c>
      <c r="X245" s="144"/>
      <c r="Y245" s="142"/>
      <c r="Z245" s="155" t="s">
        <v>123</v>
      </c>
      <c r="AA245" s="71" t="s">
        <v>87</v>
      </c>
      <c r="AB245" s="146"/>
      <c r="AC245" s="72" t="s">
        <v>53</v>
      </c>
      <c r="AD245" s="75" t="s">
        <v>54</v>
      </c>
      <c r="AE245" s="75" t="s">
        <v>54</v>
      </c>
      <c r="AF245" s="124" t="str">
        <f t="shared" si="14"/>
        <v>Crítico</v>
      </c>
      <c r="AG245" s="142"/>
      <c r="AH245" s="73" t="str">
        <f>IF(AC245=[1]Clasificación!$B$9,[1]Clasificación!$C$9,IF(AC245=[1]Clasificación!$B$10,[1]Clasificación!$C$10,IF(OR(AC245=[1]Clasificación!$B$11,AC245=[1]Clasificación!$C$11),[1]Clasificación!$C$11,"Por clasificar")))</f>
        <v>Uso Interno</v>
      </c>
      <c r="AI245" s="67" t="str">
        <f>IF(OR(AD245=[1]Clasificación!$B$15,AD245=[1]Clasificación!$B$16),[1]Clasificación!$C$15,IF(AD245=[1]Clasificación!$B$17,[1]Clasificación!$C$17,"Por clasificar"))</f>
        <v>Crítica</v>
      </c>
      <c r="AJ245" s="67" t="str">
        <f>IF(OR(AE245=[1]Clasificación!$B$22,AE245=[1]Clasificación!$B$23),[1]Clasificación!$C$22,IF(AE245=[1]Clasificación!$B$24,[1]Clasificación!$C$24,"Por clasificar"))</f>
        <v>Crítica</v>
      </c>
      <c r="AK245" s="23"/>
    </row>
    <row r="246" spans="1:37" ht="33.75" customHeight="1">
      <c r="A246" s="61">
        <v>238</v>
      </c>
      <c r="B246" s="137" t="s">
        <v>111</v>
      </c>
      <c r="C246" s="155" t="s">
        <v>123</v>
      </c>
      <c r="D246" s="145" t="s">
        <v>42</v>
      </c>
      <c r="E246" s="165" t="s">
        <v>179</v>
      </c>
      <c r="F246" s="165" t="s">
        <v>170</v>
      </c>
      <c r="G246" s="145"/>
      <c r="H246" s="67" t="s">
        <v>152</v>
      </c>
      <c r="I246" s="142"/>
      <c r="J246" s="141" t="s">
        <v>46</v>
      </c>
      <c r="K246" s="141" t="s">
        <v>46</v>
      </c>
      <c r="L246" s="141" t="s">
        <v>46</v>
      </c>
      <c r="M246" s="141" t="s">
        <v>46</v>
      </c>
      <c r="N246" s="141" t="s">
        <v>47</v>
      </c>
      <c r="O246" s="142"/>
      <c r="P246" s="69" t="s">
        <v>153</v>
      </c>
      <c r="Q246" s="141" t="s">
        <v>91</v>
      </c>
      <c r="R246" s="142"/>
      <c r="S246" s="69" t="s">
        <v>154</v>
      </c>
      <c r="T246" s="141">
        <v>1</v>
      </c>
      <c r="U246" s="142"/>
      <c r="V246" s="144"/>
      <c r="W246" s="144" t="s">
        <v>50</v>
      </c>
      <c r="X246" s="144"/>
      <c r="Y246" s="142"/>
      <c r="Z246" s="155" t="s">
        <v>123</v>
      </c>
      <c r="AA246" s="71" t="s">
        <v>87</v>
      </c>
      <c r="AB246" s="146"/>
      <c r="AC246" s="72" t="s">
        <v>53</v>
      </c>
      <c r="AD246" s="75" t="s">
        <v>54</v>
      </c>
      <c r="AE246" s="75" t="s">
        <v>54</v>
      </c>
      <c r="AF246" s="124" t="str">
        <f t="shared" si="14"/>
        <v>Crítico</v>
      </c>
      <c r="AG246" s="142"/>
      <c r="AH246" s="73" t="str">
        <f>IF(AC246=[1]Clasificación!$B$9,[1]Clasificación!$C$9,IF(AC246=[1]Clasificación!$B$10,[1]Clasificación!$C$10,IF(OR(AC246=[1]Clasificación!$B$11,AC246=[1]Clasificación!$C$11),[1]Clasificación!$C$11,"Por clasificar")))</f>
        <v>Uso Interno</v>
      </c>
      <c r="AI246" s="67" t="str">
        <f>IF(OR(AD246=[1]Clasificación!$B$15,AD246=[1]Clasificación!$B$16),[1]Clasificación!$C$15,IF(AD246=[1]Clasificación!$B$17,[1]Clasificación!$C$17,"Por clasificar"))</f>
        <v>Crítica</v>
      </c>
      <c r="AJ246" s="67" t="str">
        <f>IF(OR(AE246=[1]Clasificación!$B$22,AE246=[1]Clasificación!$B$23),[1]Clasificación!$C$22,IF(AE246=[1]Clasificación!$B$24,[1]Clasificación!$C$24,"Por clasificar"))</f>
        <v>Crítica</v>
      </c>
      <c r="AK246" s="23"/>
    </row>
    <row r="247" spans="1:37" ht="33.75" customHeight="1">
      <c r="A247" s="61">
        <v>239</v>
      </c>
      <c r="B247" s="137" t="s">
        <v>74</v>
      </c>
      <c r="C247" s="155" t="s">
        <v>131</v>
      </c>
      <c r="D247" s="145" t="s">
        <v>42</v>
      </c>
      <c r="E247" s="165" t="s">
        <v>158</v>
      </c>
      <c r="F247" s="165" t="s">
        <v>180</v>
      </c>
      <c r="G247" s="145"/>
      <c r="H247" s="67" t="s">
        <v>152</v>
      </c>
      <c r="I247" s="142"/>
      <c r="J247" s="141" t="s">
        <v>46</v>
      </c>
      <c r="K247" s="141" t="s">
        <v>46</v>
      </c>
      <c r="L247" s="141" t="s">
        <v>46</v>
      </c>
      <c r="M247" s="141" t="s">
        <v>46</v>
      </c>
      <c r="N247" s="141" t="s">
        <v>47</v>
      </c>
      <c r="O247" s="142"/>
      <c r="P247" s="69" t="s">
        <v>153</v>
      </c>
      <c r="Q247" s="141" t="s">
        <v>91</v>
      </c>
      <c r="R247" s="142"/>
      <c r="S247" s="69" t="s">
        <v>154</v>
      </c>
      <c r="T247" s="141">
        <v>4</v>
      </c>
      <c r="U247" s="142"/>
      <c r="V247" s="144"/>
      <c r="W247" s="144" t="s">
        <v>50</v>
      </c>
      <c r="X247" s="144"/>
      <c r="Y247" s="142"/>
      <c r="Z247" s="155" t="s">
        <v>131</v>
      </c>
      <c r="AA247" s="71" t="s">
        <v>87</v>
      </c>
      <c r="AB247" s="146"/>
      <c r="AC247" s="72" t="s">
        <v>53</v>
      </c>
      <c r="AD247" s="75" t="s">
        <v>54</v>
      </c>
      <c r="AE247" s="75" t="s">
        <v>54</v>
      </c>
      <c r="AF247" s="124" t="str">
        <f t="shared" si="14"/>
        <v>Crítico</v>
      </c>
      <c r="AG247" s="142"/>
      <c r="AH247" s="73" t="str">
        <f>IF(AC247=[1]Clasificación!$B$9,[1]Clasificación!$C$9,IF(AC247=[1]Clasificación!$B$10,[1]Clasificación!$C$10,IF(OR(AC247=[1]Clasificación!$B$11,AC247=[1]Clasificación!$C$11),[1]Clasificación!$C$11,"Por clasificar")))</f>
        <v>Uso Interno</v>
      </c>
      <c r="AI247" s="67" t="str">
        <f>IF(OR(AD247=[1]Clasificación!$B$15,AD247=[1]Clasificación!$B$16),[1]Clasificación!$C$15,IF(AD247=[1]Clasificación!$B$17,[1]Clasificación!$C$17,"Por clasificar"))</f>
        <v>Crítica</v>
      </c>
      <c r="AJ247" s="67" t="str">
        <f>IF(OR(AE247=[1]Clasificación!$B$22,AE247=[1]Clasificación!$B$23),[1]Clasificación!$C$22,IF(AE247=[1]Clasificación!$B$24,[1]Clasificación!$C$24,"Por clasificar"))</f>
        <v>Crítica</v>
      </c>
      <c r="AK247" s="23"/>
    </row>
    <row r="248" spans="1:37" ht="33.75" customHeight="1">
      <c r="A248" s="61">
        <v>240</v>
      </c>
      <c r="B248" s="137" t="s">
        <v>74</v>
      </c>
      <c r="C248" s="155" t="s">
        <v>131</v>
      </c>
      <c r="D248" s="145" t="s">
        <v>42</v>
      </c>
      <c r="E248" s="165" t="s">
        <v>159</v>
      </c>
      <c r="F248" s="165" t="s">
        <v>180</v>
      </c>
      <c r="G248" s="145"/>
      <c r="H248" s="67" t="s">
        <v>152</v>
      </c>
      <c r="I248" s="142"/>
      <c r="J248" s="141" t="s">
        <v>46</v>
      </c>
      <c r="K248" s="141" t="s">
        <v>46</v>
      </c>
      <c r="L248" s="141" t="s">
        <v>46</v>
      </c>
      <c r="M248" s="141" t="s">
        <v>46</v>
      </c>
      <c r="N248" s="141" t="s">
        <v>47</v>
      </c>
      <c r="O248" s="142"/>
      <c r="P248" s="69" t="s">
        <v>153</v>
      </c>
      <c r="Q248" s="141" t="s">
        <v>91</v>
      </c>
      <c r="R248" s="142"/>
      <c r="S248" s="69" t="s">
        <v>154</v>
      </c>
      <c r="T248" s="141">
        <v>4</v>
      </c>
      <c r="U248" s="142"/>
      <c r="V248" s="144"/>
      <c r="W248" s="144" t="s">
        <v>50</v>
      </c>
      <c r="X248" s="144"/>
      <c r="Y248" s="142"/>
      <c r="Z248" s="155" t="s">
        <v>131</v>
      </c>
      <c r="AA248" s="71" t="s">
        <v>87</v>
      </c>
      <c r="AB248" s="146"/>
      <c r="AC248" s="72" t="s">
        <v>53</v>
      </c>
      <c r="AD248" s="75" t="s">
        <v>54</v>
      </c>
      <c r="AE248" s="75" t="s">
        <v>54</v>
      </c>
      <c r="AF248" s="124" t="str">
        <f t="shared" si="14"/>
        <v>Crítico</v>
      </c>
      <c r="AG248" s="142"/>
      <c r="AH248" s="73" t="str">
        <f>IF(AC248=[1]Clasificación!$B$9,[1]Clasificación!$C$9,IF(AC248=[1]Clasificación!$B$10,[1]Clasificación!$C$10,IF(OR(AC248=[1]Clasificación!$B$11,AC248=[1]Clasificación!$C$11),[1]Clasificación!$C$11,"Por clasificar")))</f>
        <v>Uso Interno</v>
      </c>
      <c r="AI248" s="67" t="str">
        <f>IF(OR(AD248=[1]Clasificación!$B$15,AD248=[1]Clasificación!$B$16),[1]Clasificación!$C$15,IF(AD248=[1]Clasificación!$B$17,[1]Clasificación!$C$17,"Por clasificar"))</f>
        <v>Crítica</v>
      </c>
      <c r="AJ248" s="67" t="str">
        <f>IF(OR(AE248=[1]Clasificación!$B$22,AE248=[1]Clasificación!$B$23),[1]Clasificación!$C$22,IF(AE248=[1]Clasificación!$B$24,[1]Clasificación!$C$24,"Por clasificar"))</f>
        <v>Crítica</v>
      </c>
      <c r="AK248" s="23"/>
    </row>
    <row r="249" spans="1:37" ht="33.75" customHeight="1">
      <c r="A249" s="61">
        <v>241</v>
      </c>
      <c r="B249" s="137" t="s">
        <v>74</v>
      </c>
      <c r="C249" s="155" t="s">
        <v>131</v>
      </c>
      <c r="D249" s="145" t="s">
        <v>42</v>
      </c>
      <c r="E249" s="165" t="s">
        <v>160</v>
      </c>
      <c r="F249" s="165" t="s">
        <v>180</v>
      </c>
      <c r="G249" s="145"/>
      <c r="H249" s="67" t="s">
        <v>152</v>
      </c>
      <c r="I249" s="142"/>
      <c r="J249" s="141" t="s">
        <v>46</v>
      </c>
      <c r="K249" s="141" t="s">
        <v>46</v>
      </c>
      <c r="L249" s="141" t="s">
        <v>46</v>
      </c>
      <c r="M249" s="141" t="s">
        <v>46</v>
      </c>
      <c r="N249" s="141" t="s">
        <v>47</v>
      </c>
      <c r="O249" s="142"/>
      <c r="P249" s="69" t="s">
        <v>153</v>
      </c>
      <c r="Q249" s="141" t="s">
        <v>91</v>
      </c>
      <c r="R249" s="142"/>
      <c r="S249" s="69" t="s">
        <v>154</v>
      </c>
      <c r="T249" s="141">
        <v>3</v>
      </c>
      <c r="U249" s="142"/>
      <c r="V249" s="144"/>
      <c r="W249" s="144" t="s">
        <v>50</v>
      </c>
      <c r="X249" s="144"/>
      <c r="Y249" s="142"/>
      <c r="Z249" s="155" t="s">
        <v>131</v>
      </c>
      <c r="AA249" s="71" t="s">
        <v>87</v>
      </c>
      <c r="AB249" s="146"/>
      <c r="AC249" s="72" t="s">
        <v>53</v>
      </c>
      <c r="AD249" s="75" t="s">
        <v>54</v>
      </c>
      <c r="AE249" s="75" t="s">
        <v>54</v>
      </c>
      <c r="AF249" s="124" t="str">
        <f t="shared" si="14"/>
        <v>Crítico</v>
      </c>
      <c r="AG249" s="142"/>
      <c r="AH249" s="73" t="str">
        <f>IF(AC249=[1]Clasificación!$B$9,[1]Clasificación!$C$9,IF(AC249=[1]Clasificación!$B$10,[1]Clasificación!$C$10,IF(OR(AC249=[1]Clasificación!$B$11,AC249=[1]Clasificación!$C$11),[1]Clasificación!$C$11,"Por clasificar")))</f>
        <v>Uso Interno</v>
      </c>
      <c r="AI249" s="67" t="str">
        <f>IF(OR(AD249=[1]Clasificación!$B$15,AD249=[1]Clasificación!$B$16),[1]Clasificación!$C$15,IF(AD249=[1]Clasificación!$B$17,[1]Clasificación!$C$17,"Por clasificar"))</f>
        <v>Crítica</v>
      </c>
      <c r="AJ249" s="67" t="str">
        <f>IF(OR(AE249=[1]Clasificación!$B$22,AE249=[1]Clasificación!$B$23),[1]Clasificación!$C$22,IF(AE249=[1]Clasificación!$B$24,[1]Clasificación!$C$24,"Por clasificar"))</f>
        <v>Crítica</v>
      </c>
      <c r="AK249" s="23"/>
    </row>
    <row r="250" spans="1:37" ht="33.75" customHeight="1">
      <c r="A250" s="61">
        <v>242</v>
      </c>
      <c r="B250" s="137" t="s">
        <v>74</v>
      </c>
      <c r="C250" s="155" t="s">
        <v>131</v>
      </c>
      <c r="D250" s="145" t="s">
        <v>42</v>
      </c>
      <c r="E250" s="165" t="s">
        <v>181</v>
      </c>
      <c r="F250" s="165" t="s">
        <v>180</v>
      </c>
      <c r="G250" s="145"/>
      <c r="H250" s="67" t="s">
        <v>152</v>
      </c>
      <c r="I250" s="142"/>
      <c r="J250" s="141" t="s">
        <v>46</v>
      </c>
      <c r="K250" s="141" t="s">
        <v>46</v>
      </c>
      <c r="L250" s="141" t="s">
        <v>46</v>
      </c>
      <c r="M250" s="141" t="s">
        <v>46</v>
      </c>
      <c r="N250" s="141" t="s">
        <v>47</v>
      </c>
      <c r="O250" s="142"/>
      <c r="P250" s="69" t="s">
        <v>153</v>
      </c>
      <c r="Q250" s="141" t="s">
        <v>91</v>
      </c>
      <c r="R250" s="142"/>
      <c r="S250" s="69" t="s">
        <v>154</v>
      </c>
      <c r="T250" s="141">
        <v>18</v>
      </c>
      <c r="U250" s="142"/>
      <c r="V250" s="144"/>
      <c r="W250" s="144" t="s">
        <v>50</v>
      </c>
      <c r="X250" s="144"/>
      <c r="Y250" s="142"/>
      <c r="Z250" s="155" t="s">
        <v>131</v>
      </c>
      <c r="AA250" s="71" t="s">
        <v>87</v>
      </c>
      <c r="AB250" s="146"/>
      <c r="AC250" s="72" t="s">
        <v>53</v>
      </c>
      <c r="AD250" s="75" t="s">
        <v>54</v>
      </c>
      <c r="AE250" s="75" t="s">
        <v>54</v>
      </c>
      <c r="AF250" s="124" t="str">
        <f t="shared" si="14"/>
        <v>Crítico</v>
      </c>
      <c r="AG250" s="142"/>
      <c r="AH250" s="73" t="str">
        <f>IF(AC250=[1]Clasificación!$B$9,[1]Clasificación!$C$9,IF(AC250=[1]Clasificación!$B$10,[1]Clasificación!$C$10,IF(OR(AC250=[1]Clasificación!$B$11,AC250=[1]Clasificación!$C$11),[1]Clasificación!$C$11,"Por clasificar")))</f>
        <v>Uso Interno</v>
      </c>
      <c r="AI250" s="67" t="str">
        <f>IF(OR(AD250=[1]Clasificación!$B$15,AD250=[1]Clasificación!$B$16),[1]Clasificación!$C$15,IF(AD250=[1]Clasificación!$B$17,[1]Clasificación!$C$17,"Por clasificar"))</f>
        <v>Crítica</v>
      </c>
      <c r="AJ250" s="67" t="str">
        <f>IF(OR(AE250=[1]Clasificación!$B$22,AE250=[1]Clasificación!$B$23),[1]Clasificación!$C$22,IF(AE250=[1]Clasificación!$B$24,[1]Clasificación!$C$24,"Por clasificar"))</f>
        <v>Crítica</v>
      </c>
      <c r="AK250" s="23"/>
    </row>
    <row r="251" spans="1:37" ht="33.75" customHeight="1">
      <c r="A251" s="61">
        <v>243</v>
      </c>
      <c r="B251" s="137" t="s">
        <v>74</v>
      </c>
      <c r="C251" s="155" t="s">
        <v>131</v>
      </c>
      <c r="D251" s="145" t="s">
        <v>42</v>
      </c>
      <c r="E251" s="165" t="s">
        <v>182</v>
      </c>
      <c r="F251" s="165" t="s">
        <v>180</v>
      </c>
      <c r="G251" s="145"/>
      <c r="H251" s="67" t="s">
        <v>152</v>
      </c>
      <c r="I251" s="142"/>
      <c r="J251" s="141" t="s">
        <v>46</v>
      </c>
      <c r="K251" s="141" t="s">
        <v>46</v>
      </c>
      <c r="L251" s="141" t="s">
        <v>46</v>
      </c>
      <c r="M251" s="141" t="s">
        <v>46</v>
      </c>
      <c r="N251" s="141" t="s">
        <v>47</v>
      </c>
      <c r="O251" s="142"/>
      <c r="P251" s="69" t="s">
        <v>153</v>
      </c>
      <c r="Q251" s="141" t="s">
        <v>91</v>
      </c>
      <c r="R251" s="142"/>
      <c r="S251" s="69" t="s">
        <v>154</v>
      </c>
      <c r="T251" s="141">
        <v>2</v>
      </c>
      <c r="U251" s="142"/>
      <c r="V251" s="144"/>
      <c r="W251" s="144" t="s">
        <v>50</v>
      </c>
      <c r="X251" s="144"/>
      <c r="Y251" s="142"/>
      <c r="Z251" s="155" t="s">
        <v>131</v>
      </c>
      <c r="AA251" s="71" t="s">
        <v>87</v>
      </c>
      <c r="AB251" s="146"/>
      <c r="AC251" s="72" t="s">
        <v>53</v>
      </c>
      <c r="AD251" s="75" t="s">
        <v>54</v>
      </c>
      <c r="AE251" s="75" t="s">
        <v>54</v>
      </c>
      <c r="AF251" s="124" t="str">
        <f t="shared" si="14"/>
        <v>Crítico</v>
      </c>
      <c r="AG251" s="142"/>
      <c r="AH251" s="73" t="str">
        <f>IF(AC251=[1]Clasificación!$B$9,[1]Clasificación!$C$9,IF(AC251=[1]Clasificación!$B$10,[1]Clasificación!$C$10,IF(OR(AC251=[1]Clasificación!$B$11,AC251=[1]Clasificación!$C$11),[1]Clasificación!$C$11,"Por clasificar")))</f>
        <v>Uso Interno</v>
      </c>
      <c r="AI251" s="67" t="str">
        <f>IF(OR(AD251=[1]Clasificación!$B$15,AD251=[1]Clasificación!$B$16),[1]Clasificación!$C$15,IF(AD251=[1]Clasificación!$B$17,[1]Clasificación!$C$17,"Por clasificar"))</f>
        <v>Crítica</v>
      </c>
      <c r="AJ251" s="67" t="str">
        <f>IF(OR(AE251=[1]Clasificación!$B$22,AE251=[1]Clasificación!$B$23),[1]Clasificación!$C$22,IF(AE251=[1]Clasificación!$B$24,[1]Clasificación!$C$24,"Por clasificar"))</f>
        <v>Crítica</v>
      </c>
      <c r="AK251" s="23"/>
    </row>
    <row r="252" spans="1:37" ht="33.75" customHeight="1">
      <c r="A252" s="61">
        <v>244</v>
      </c>
      <c r="B252" s="137" t="s">
        <v>74</v>
      </c>
      <c r="C252" s="155" t="s">
        <v>51</v>
      </c>
      <c r="D252" s="145" t="s">
        <v>42</v>
      </c>
      <c r="E252" s="165" t="s">
        <v>183</v>
      </c>
      <c r="F252" s="165" t="s">
        <v>184</v>
      </c>
      <c r="G252" s="145"/>
      <c r="H252" s="67" t="s">
        <v>152</v>
      </c>
      <c r="I252" s="142"/>
      <c r="J252" s="141" t="s">
        <v>46</v>
      </c>
      <c r="K252" s="141" t="s">
        <v>46</v>
      </c>
      <c r="L252" s="141" t="s">
        <v>46</v>
      </c>
      <c r="M252" s="141" t="s">
        <v>46</v>
      </c>
      <c r="N252" s="141" t="s">
        <v>47</v>
      </c>
      <c r="O252" s="142"/>
      <c r="P252" s="69" t="s">
        <v>153</v>
      </c>
      <c r="Q252" s="141" t="s">
        <v>91</v>
      </c>
      <c r="R252" s="142"/>
      <c r="S252" s="69" t="s">
        <v>154</v>
      </c>
      <c r="T252" s="141">
        <v>6</v>
      </c>
      <c r="U252" s="142"/>
      <c r="V252" s="144"/>
      <c r="W252" s="144" t="s">
        <v>50</v>
      </c>
      <c r="X252" s="144"/>
      <c r="Y252" s="142"/>
      <c r="Z252" s="155" t="s">
        <v>51</v>
      </c>
      <c r="AA252" s="71" t="s">
        <v>87</v>
      </c>
      <c r="AB252" s="146"/>
      <c r="AC252" s="72" t="s">
        <v>53</v>
      </c>
      <c r="AD252" s="75" t="s">
        <v>54</v>
      </c>
      <c r="AE252" s="75" t="s">
        <v>54</v>
      </c>
      <c r="AF252" s="124" t="str">
        <f t="shared" si="14"/>
        <v>Crítico</v>
      </c>
      <c r="AG252" s="142"/>
      <c r="AH252" s="73" t="str">
        <f>IF(AC252=[1]Clasificación!$B$9,[1]Clasificación!$C$9,IF(AC252=[1]Clasificación!$B$10,[1]Clasificación!$C$10,IF(OR(AC252=[1]Clasificación!$B$11,AC252=[1]Clasificación!$C$11),[1]Clasificación!$C$11,"Por clasificar")))</f>
        <v>Uso Interno</v>
      </c>
      <c r="AI252" s="67" t="str">
        <f>IF(OR(AD252=[1]Clasificación!$B$15,AD252=[1]Clasificación!$B$16),[1]Clasificación!$C$15,IF(AD252=[1]Clasificación!$B$17,[1]Clasificación!$C$17,"Por clasificar"))</f>
        <v>Crítica</v>
      </c>
      <c r="AJ252" s="67" t="str">
        <f>IF(OR(AE252=[1]Clasificación!$B$22,AE252=[1]Clasificación!$B$23),[1]Clasificación!$C$22,IF(AE252=[1]Clasificación!$B$24,[1]Clasificación!$C$24,"Por clasificar"))</f>
        <v>Crítica</v>
      </c>
      <c r="AK252" s="23"/>
    </row>
    <row r="253" spans="1:37" ht="33.75" customHeight="1">
      <c r="A253" s="61">
        <v>245</v>
      </c>
      <c r="B253" s="137" t="s">
        <v>74</v>
      </c>
      <c r="C253" s="155" t="s">
        <v>51</v>
      </c>
      <c r="D253" s="145" t="s">
        <v>42</v>
      </c>
      <c r="E253" s="165" t="s">
        <v>185</v>
      </c>
      <c r="F253" s="165" t="s">
        <v>184</v>
      </c>
      <c r="G253" s="145"/>
      <c r="H253" s="67" t="s">
        <v>152</v>
      </c>
      <c r="I253" s="142"/>
      <c r="J253" s="141" t="s">
        <v>46</v>
      </c>
      <c r="K253" s="141" t="s">
        <v>46</v>
      </c>
      <c r="L253" s="141" t="s">
        <v>46</v>
      </c>
      <c r="M253" s="141" t="s">
        <v>46</v>
      </c>
      <c r="N253" s="141" t="s">
        <v>47</v>
      </c>
      <c r="O253" s="142"/>
      <c r="P253" s="69" t="s">
        <v>153</v>
      </c>
      <c r="Q253" s="141" t="s">
        <v>91</v>
      </c>
      <c r="R253" s="142"/>
      <c r="S253" s="69" t="s">
        <v>154</v>
      </c>
      <c r="T253" s="141">
        <v>1</v>
      </c>
      <c r="U253" s="142"/>
      <c r="V253" s="144"/>
      <c r="W253" s="144" t="s">
        <v>50</v>
      </c>
      <c r="X253" s="144"/>
      <c r="Y253" s="142"/>
      <c r="Z253" s="155" t="s">
        <v>51</v>
      </c>
      <c r="AA253" s="71" t="s">
        <v>87</v>
      </c>
      <c r="AB253" s="146"/>
      <c r="AC253" s="72" t="s">
        <v>53</v>
      </c>
      <c r="AD253" s="75" t="s">
        <v>54</v>
      </c>
      <c r="AE253" s="75" t="s">
        <v>54</v>
      </c>
      <c r="AF253" s="124" t="str">
        <f t="shared" si="14"/>
        <v>Crítico</v>
      </c>
      <c r="AG253" s="142"/>
      <c r="AH253" s="73" t="str">
        <f>IF(AC253=[1]Clasificación!$B$9,[1]Clasificación!$C$9,IF(AC253=[1]Clasificación!$B$10,[1]Clasificación!$C$10,IF(OR(AC253=[1]Clasificación!$B$11,AC253=[1]Clasificación!$C$11),[1]Clasificación!$C$11,"Por clasificar")))</f>
        <v>Uso Interno</v>
      </c>
      <c r="AI253" s="67" t="str">
        <f>IF(OR(AD253=[1]Clasificación!$B$15,AD253=[1]Clasificación!$B$16),[1]Clasificación!$C$15,IF(AD253=[1]Clasificación!$B$17,[1]Clasificación!$C$17,"Por clasificar"))</f>
        <v>Crítica</v>
      </c>
      <c r="AJ253" s="67" t="str">
        <f>IF(OR(AE253=[1]Clasificación!$B$22,AE253=[1]Clasificación!$B$23),[1]Clasificación!$C$22,IF(AE253=[1]Clasificación!$B$24,[1]Clasificación!$C$24,"Por clasificar"))</f>
        <v>Crítica</v>
      </c>
      <c r="AK253" s="23"/>
    </row>
    <row r="254" spans="1:37" ht="33.75" customHeight="1">
      <c r="A254" s="61">
        <v>246</v>
      </c>
      <c r="B254" s="137" t="s">
        <v>74</v>
      </c>
      <c r="C254" s="155" t="s">
        <v>51</v>
      </c>
      <c r="D254" s="145" t="s">
        <v>42</v>
      </c>
      <c r="E254" s="165" t="s">
        <v>159</v>
      </c>
      <c r="F254" s="165" t="s">
        <v>184</v>
      </c>
      <c r="G254" s="145"/>
      <c r="H254" s="67" t="s">
        <v>152</v>
      </c>
      <c r="I254" s="142"/>
      <c r="J254" s="141" t="s">
        <v>46</v>
      </c>
      <c r="K254" s="141" t="s">
        <v>46</v>
      </c>
      <c r="L254" s="141" t="s">
        <v>46</v>
      </c>
      <c r="M254" s="141" t="s">
        <v>46</v>
      </c>
      <c r="N254" s="141" t="s">
        <v>47</v>
      </c>
      <c r="O254" s="142"/>
      <c r="P254" s="69" t="s">
        <v>153</v>
      </c>
      <c r="Q254" s="141" t="s">
        <v>91</v>
      </c>
      <c r="R254" s="142"/>
      <c r="S254" s="69" t="s">
        <v>154</v>
      </c>
      <c r="T254" s="141">
        <v>4</v>
      </c>
      <c r="U254" s="142"/>
      <c r="V254" s="144"/>
      <c r="W254" s="144" t="s">
        <v>50</v>
      </c>
      <c r="X254" s="144"/>
      <c r="Y254" s="142"/>
      <c r="Z254" s="155" t="s">
        <v>51</v>
      </c>
      <c r="AA254" s="71" t="s">
        <v>87</v>
      </c>
      <c r="AB254" s="146"/>
      <c r="AC254" s="72" t="s">
        <v>53</v>
      </c>
      <c r="AD254" s="75" t="s">
        <v>54</v>
      </c>
      <c r="AE254" s="75" t="s">
        <v>54</v>
      </c>
      <c r="AF254" s="124" t="str">
        <f t="shared" si="14"/>
        <v>Crítico</v>
      </c>
      <c r="AG254" s="142"/>
      <c r="AH254" s="73" t="str">
        <f>IF(AC254=[1]Clasificación!$B$9,[1]Clasificación!$C$9,IF(AC254=[1]Clasificación!$B$10,[1]Clasificación!$C$10,IF(OR(AC254=[1]Clasificación!$B$11,AC254=[1]Clasificación!$C$11),[1]Clasificación!$C$11,"Por clasificar")))</f>
        <v>Uso Interno</v>
      </c>
      <c r="AI254" s="67" t="str">
        <f>IF(OR(AD254=[1]Clasificación!$B$15,AD254=[1]Clasificación!$B$16),[1]Clasificación!$C$15,IF(AD254=[1]Clasificación!$B$17,[1]Clasificación!$C$17,"Por clasificar"))</f>
        <v>Crítica</v>
      </c>
      <c r="AJ254" s="67" t="str">
        <f>IF(OR(AE254=[1]Clasificación!$B$22,AE254=[1]Clasificación!$B$23),[1]Clasificación!$C$22,IF(AE254=[1]Clasificación!$B$24,[1]Clasificación!$C$24,"Por clasificar"))</f>
        <v>Crítica</v>
      </c>
      <c r="AK254" s="23"/>
    </row>
    <row r="255" spans="1:37" ht="33.75" customHeight="1">
      <c r="A255" s="61">
        <v>247</v>
      </c>
      <c r="B255" s="137" t="s">
        <v>74</v>
      </c>
      <c r="C255" s="155" t="s">
        <v>51</v>
      </c>
      <c r="D255" s="145" t="s">
        <v>42</v>
      </c>
      <c r="E255" s="165" t="s">
        <v>160</v>
      </c>
      <c r="F255" s="165" t="s">
        <v>184</v>
      </c>
      <c r="G255" s="145"/>
      <c r="H255" s="67" t="s">
        <v>152</v>
      </c>
      <c r="I255" s="142"/>
      <c r="J255" s="141" t="s">
        <v>46</v>
      </c>
      <c r="K255" s="141" t="s">
        <v>46</v>
      </c>
      <c r="L255" s="141" t="s">
        <v>46</v>
      </c>
      <c r="M255" s="141" t="s">
        <v>46</v>
      </c>
      <c r="N255" s="141" t="s">
        <v>47</v>
      </c>
      <c r="O255" s="142"/>
      <c r="P255" s="69" t="s">
        <v>153</v>
      </c>
      <c r="Q255" s="141" t="s">
        <v>91</v>
      </c>
      <c r="R255" s="142"/>
      <c r="S255" s="69" t="s">
        <v>154</v>
      </c>
      <c r="T255" s="141">
        <v>3</v>
      </c>
      <c r="U255" s="142"/>
      <c r="V255" s="144"/>
      <c r="W255" s="144" t="s">
        <v>50</v>
      </c>
      <c r="X255" s="144"/>
      <c r="Y255" s="142"/>
      <c r="Z255" s="155" t="s">
        <v>51</v>
      </c>
      <c r="AA255" s="71" t="s">
        <v>87</v>
      </c>
      <c r="AB255" s="146"/>
      <c r="AC255" s="72" t="s">
        <v>53</v>
      </c>
      <c r="AD255" s="75" t="s">
        <v>54</v>
      </c>
      <c r="AE255" s="75" t="s">
        <v>54</v>
      </c>
      <c r="AF255" s="124" t="str">
        <f t="shared" si="14"/>
        <v>Crítico</v>
      </c>
      <c r="AG255" s="142"/>
      <c r="AH255" s="73" t="str">
        <f>IF(AC255=[1]Clasificación!$B$9,[1]Clasificación!$C$9,IF(AC255=[1]Clasificación!$B$10,[1]Clasificación!$C$10,IF(OR(AC255=[1]Clasificación!$B$11,AC255=[1]Clasificación!$C$11),[1]Clasificación!$C$11,"Por clasificar")))</f>
        <v>Uso Interno</v>
      </c>
      <c r="AI255" s="67" t="str">
        <f>IF(OR(AD255=[1]Clasificación!$B$15,AD255=[1]Clasificación!$B$16),[1]Clasificación!$C$15,IF(AD255=[1]Clasificación!$B$17,[1]Clasificación!$C$17,"Por clasificar"))</f>
        <v>Crítica</v>
      </c>
      <c r="AJ255" s="67" t="str">
        <f>IF(OR(AE255=[1]Clasificación!$B$22,AE255=[1]Clasificación!$B$23),[1]Clasificación!$C$22,IF(AE255=[1]Clasificación!$B$24,[1]Clasificación!$C$24,"Por clasificar"))</f>
        <v>Crítica</v>
      </c>
      <c r="AK255" s="23"/>
    </row>
    <row r="256" spans="1:37" ht="33.75" customHeight="1">
      <c r="A256" s="61">
        <v>248</v>
      </c>
      <c r="B256" s="137" t="s">
        <v>74</v>
      </c>
      <c r="C256" s="155" t="s">
        <v>51</v>
      </c>
      <c r="D256" s="145" t="s">
        <v>42</v>
      </c>
      <c r="E256" s="165" t="s">
        <v>182</v>
      </c>
      <c r="F256" s="165" t="s">
        <v>184</v>
      </c>
      <c r="G256" s="145"/>
      <c r="H256" s="67" t="s">
        <v>152</v>
      </c>
      <c r="I256" s="142"/>
      <c r="J256" s="141" t="s">
        <v>46</v>
      </c>
      <c r="K256" s="141" t="s">
        <v>46</v>
      </c>
      <c r="L256" s="141" t="s">
        <v>46</v>
      </c>
      <c r="M256" s="141" t="s">
        <v>46</v>
      </c>
      <c r="N256" s="141" t="s">
        <v>47</v>
      </c>
      <c r="O256" s="142"/>
      <c r="P256" s="69" t="s">
        <v>153</v>
      </c>
      <c r="Q256" s="141" t="s">
        <v>91</v>
      </c>
      <c r="R256" s="142"/>
      <c r="S256" s="69" t="s">
        <v>154</v>
      </c>
      <c r="T256" s="141">
        <v>6</v>
      </c>
      <c r="U256" s="142"/>
      <c r="V256" s="144"/>
      <c r="W256" s="144" t="s">
        <v>50</v>
      </c>
      <c r="X256" s="144"/>
      <c r="Y256" s="142"/>
      <c r="Z256" s="155" t="s">
        <v>51</v>
      </c>
      <c r="AA256" s="71" t="s">
        <v>87</v>
      </c>
      <c r="AB256" s="146"/>
      <c r="AC256" s="72" t="s">
        <v>53</v>
      </c>
      <c r="AD256" s="75" t="s">
        <v>54</v>
      </c>
      <c r="AE256" s="75" t="s">
        <v>54</v>
      </c>
      <c r="AF256" s="124" t="str">
        <f t="shared" si="14"/>
        <v>Crítico</v>
      </c>
      <c r="AG256" s="142"/>
      <c r="AH256" s="73" t="str">
        <f>IF(AC256=[1]Clasificación!$B$9,[1]Clasificación!$C$9,IF(AC256=[1]Clasificación!$B$10,[1]Clasificación!$C$10,IF(OR(AC256=[1]Clasificación!$B$11,AC256=[1]Clasificación!$C$11),[1]Clasificación!$C$11,"Por clasificar")))</f>
        <v>Uso Interno</v>
      </c>
      <c r="AI256" s="67" t="str">
        <f>IF(OR(AD256=[1]Clasificación!$B$15,AD256=[1]Clasificación!$B$16),[1]Clasificación!$C$15,IF(AD256=[1]Clasificación!$B$17,[1]Clasificación!$C$17,"Por clasificar"))</f>
        <v>Crítica</v>
      </c>
      <c r="AJ256" s="67" t="str">
        <f>IF(OR(AE256=[1]Clasificación!$B$22,AE256=[1]Clasificación!$B$23),[1]Clasificación!$C$22,IF(AE256=[1]Clasificación!$B$24,[1]Clasificación!$C$24,"Por clasificar"))</f>
        <v>Crítica</v>
      </c>
      <c r="AK256" s="23"/>
    </row>
    <row r="257" spans="1:37" ht="33.75" customHeight="1">
      <c r="A257" s="61">
        <v>249</v>
      </c>
      <c r="B257" s="137" t="s">
        <v>74</v>
      </c>
      <c r="C257" s="155" t="s">
        <v>51</v>
      </c>
      <c r="D257" s="145" t="s">
        <v>42</v>
      </c>
      <c r="E257" s="165" t="s">
        <v>186</v>
      </c>
      <c r="F257" s="165" t="s">
        <v>184</v>
      </c>
      <c r="G257" s="145"/>
      <c r="H257" s="67" t="s">
        <v>152</v>
      </c>
      <c r="I257" s="142"/>
      <c r="J257" s="141" t="s">
        <v>46</v>
      </c>
      <c r="K257" s="141" t="s">
        <v>46</v>
      </c>
      <c r="L257" s="141" t="s">
        <v>46</v>
      </c>
      <c r="M257" s="141" t="s">
        <v>46</v>
      </c>
      <c r="N257" s="141" t="s">
        <v>47</v>
      </c>
      <c r="O257" s="142"/>
      <c r="P257" s="69" t="s">
        <v>153</v>
      </c>
      <c r="Q257" s="141" t="s">
        <v>91</v>
      </c>
      <c r="R257" s="142"/>
      <c r="S257" s="69" t="s">
        <v>154</v>
      </c>
      <c r="T257" s="141">
        <v>2</v>
      </c>
      <c r="U257" s="142"/>
      <c r="V257" s="144"/>
      <c r="W257" s="144" t="s">
        <v>50</v>
      </c>
      <c r="X257" s="144"/>
      <c r="Y257" s="142"/>
      <c r="Z257" s="155" t="s">
        <v>51</v>
      </c>
      <c r="AA257" s="71" t="s">
        <v>87</v>
      </c>
      <c r="AB257" s="146"/>
      <c r="AC257" s="72" t="s">
        <v>53</v>
      </c>
      <c r="AD257" s="75" t="s">
        <v>54</v>
      </c>
      <c r="AE257" s="75" t="s">
        <v>54</v>
      </c>
      <c r="AF257" s="124" t="str">
        <f t="shared" si="14"/>
        <v>Crítico</v>
      </c>
      <c r="AG257" s="142"/>
      <c r="AH257" s="73" t="str">
        <f>IF(AC257=[1]Clasificación!$B$9,[1]Clasificación!$C$9,IF(AC257=[1]Clasificación!$B$10,[1]Clasificación!$C$10,IF(OR(AC257=[1]Clasificación!$B$11,AC257=[1]Clasificación!$C$11),[1]Clasificación!$C$11,"Por clasificar")))</f>
        <v>Uso Interno</v>
      </c>
      <c r="AI257" s="67" t="str">
        <f>IF(OR(AD257=[1]Clasificación!$B$15,AD257=[1]Clasificación!$B$16),[1]Clasificación!$C$15,IF(AD257=[1]Clasificación!$B$17,[1]Clasificación!$C$17,"Por clasificar"))</f>
        <v>Crítica</v>
      </c>
      <c r="AJ257" s="67" t="str">
        <f>IF(OR(AE257=[1]Clasificación!$B$22,AE257=[1]Clasificación!$B$23),[1]Clasificación!$C$22,IF(AE257=[1]Clasificación!$B$24,[1]Clasificación!$C$24,"Por clasificar"))</f>
        <v>Crítica</v>
      </c>
      <c r="AK257" s="23"/>
    </row>
    <row r="258" spans="1:37" ht="33.75" customHeight="1">
      <c r="A258" s="61">
        <v>250</v>
      </c>
      <c r="B258" s="137" t="s">
        <v>74</v>
      </c>
      <c r="C258" s="155" t="s">
        <v>51</v>
      </c>
      <c r="D258" s="145" t="s">
        <v>42</v>
      </c>
      <c r="E258" s="165" t="s">
        <v>187</v>
      </c>
      <c r="F258" s="165" t="s">
        <v>184</v>
      </c>
      <c r="G258" s="145"/>
      <c r="H258" s="67" t="s">
        <v>152</v>
      </c>
      <c r="I258" s="142"/>
      <c r="J258" s="141" t="s">
        <v>46</v>
      </c>
      <c r="K258" s="141" t="s">
        <v>46</v>
      </c>
      <c r="L258" s="141" t="s">
        <v>46</v>
      </c>
      <c r="M258" s="141" t="s">
        <v>46</v>
      </c>
      <c r="N258" s="141" t="s">
        <v>47</v>
      </c>
      <c r="O258" s="142"/>
      <c r="P258" s="69" t="s">
        <v>153</v>
      </c>
      <c r="Q258" s="141" t="s">
        <v>91</v>
      </c>
      <c r="R258" s="142"/>
      <c r="S258" s="69" t="s">
        <v>154</v>
      </c>
      <c r="T258" s="141">
        <v>4</v>
      </c>
      <c r="U258" s="142"/>
      <c r="V258" s="144"/>
      <c r="W258" s="144" t="s">
        <v>50</v>
      </c>
      <c r="X258" s="144"/>
      <c r="Y258" s="142"/>
      <c r="Z258" s="155" t="s">
        <v>51</v>
      </c>
      <c r="AA258" s="71" t="s">
        <v>87</v>
      </c>
      <c r="AB258" s="146"/>
      <c r="AC258" s="72" t="s">
        <v>53</v>
      </c>
      <c r="AD258" s="75" t="s">
        <v>54</v>
      </c>
      <c r="AE258" s="75" t="s">
        <v>54</v>
      </c>
      <c r="AF258" s="124" t="str">
        <f t="shared" si="14"/>
        <v>Crítico</v>
      </c>
      <c r="AG258" s="142"/>
      <c r="AH258" s="73" t="str">
        <f>IF(AC258=[1]Clasificación!$B$9,[1]Clasificación!$C$9,IF(AC258=[1]Clasificación!$B$10,[1]Clasificación!$C$10,IF(OR(AC258=[1]Clasificación!$B$11,AC258=[1]Clasificación!$C$11),[1]Clasificación!$C$11,"Por clasificar")))</f>
        <v>Uso Interno</v>
      </c>
      <c r="AI258" s="67" t="str">
        <f>IF(OR(AD258=[1]Clasificación!$B$15,AD258=[1]Clasificación!$B$16),[1]Clasificación!$C$15,IF(AD258=[1]Clasificación!$B$17,[1]Clasificación!$C$17,"Por clasificar"))</f>
        <v>Crítica</v>
      </c>
      <c r="AJ258" s="67" t="str">
        <f>IF(OR(AE258=[1]Clasificación!$B$22,AE258=[1]Clasificación!$B$23),[1]Clasificación!$C$22,IF(AE258=[1]Clasificación!$B$24,[1]Clasificación!$C$24,"Por clasificar"))</f>
        <v>Crítica</v>
      </c>
      <c r="AK258" s="23"/>
    </row>
    <row r="259" spans="1:37" ht="33.75" customHeight="1">
      <c r="A259" s="61">
        <v>251</v>
      </c>
      <c r="B259" s="137" t="s">
        <v>74</v>
      </c>
      <c r="C259" s="155" t="s">
        <v>51</v>
      </c>
      <c r="D259" s="145" t="s">
        <v>42</v>
      </c>
      <c r="E259" s="165" t="s">
        <v>188</v>
      </c>
      <c r="F259" s="165" t="s">
        <v>184</v>
      </c>
      <c r="G259" s="145"/>
      <c r="H259" s="67" t="s">
        <v>152</v>
      </c>
      <c r="I259" s="142"/>
      <c r="J259" s="141" t="s">
        <v>46</v>
      </c>
      <c r="K259" s="141" t="s">
        <v>46</v>
      </c>
      <c r="L259" s="141" t="s">
        <v>46</v>
      </c>
      <c r="M259" s="141" t="s">
        <v>46</v>
      </c>
      <c r="N259" s="141" t="s">
        <v>47</v>
      </c>
      <c r="O259" s="142"/>
      <c r="P259" s="69" t="s">
        <v>153</v>
      </c>
      <c r="Q259" s="141" t="s">
        <v>91</v>
      </c>
      <c r="R259" s="142"/>
      <c r="S259" s="69" t="s">
        <v>154</v>
      </c>
      <c r="T259" s="141">
        <v>5</v>
      </c>
      <c r="U259" s="142"/>
      <c r="V259" s="144"/>
      <c r="W259" s="144" t="s">
        <v>50</v>
      </c>
      <c r="X259" s="144"/>
      <c r="Y259" s="142"/>
      <c r="Z259" s="155" t="s">
        <v>51</v>
      </c>
      <c r="AA259" s="71" t="s">
        <v>87</v>
      </c>
      <c r="AB259" s="146"/>
      <c r="AC259" s="72" t="s">
        <v>53</v>
      </c>
      <c r="AD259" s="75" t="s">
        <v>54</v>
      </c>
      <c r="AE259" s="75" t="s">
        <v>54</v>
      </c>
      <c r="AF259" s="124" t="str">
        <f t="shared" si="14"/>
        <v>Crítico</v>
      </c>
      <c r="AG259" s="142"/>
      <c r="AH259" s="73" t="str">
        <f>IF(AC259=[1]Clasificación!$B$9,[1]Clasificación!$C$9,IF(AC259=[1]Clasificación!$B$10,[1]Clasificación!$C$10,IF(OR(AC259=[1]Clasificación!$B$11,AC259=[1]Clasificación!$C$11),[1]Clasificación!$C$11,"Por clasificar")))</f>
        <v>Uso Interno</v>
      </c>
      <c r="AI259" s="67" t="str">
        <f>IF(OR(AD259=[1]Clasificación!$B$15,AD259=[1]Clasificación!$B$16),[1]Clasificación!$C$15,IF(AD259=[1]Clasificación!$B$17,[1]Clasificación!$C$17,"Por clasificar"))</f>
        <v>Crítica</v>
      </c>
      <c r="AJ259" s="67" t="str">
        <f>IF(OR(AE259=[1]Clasificación!$B$22,AE259=[1]Clasificación!$B$23),[1]Clasificación!$C$22,IF(AE259=[1]Clasificación!$B$24,[1]Clasificación!$C$24,"Por clasificar"))</f>
        <v>Crítica</v>
      </c>
      <c r="AK259" s="23"/>
    </row>
    <row r="260" spans="1:37" ht="33.75" customHeight="1">
      <c r="A260" s="61">
        <v>252</v>
      </c>
      <c r="B260" s="137" t="s">
        <v>74</v>
      </c>
      <c r="C260" s="155" t="s">
        <v>110</v>
      </c>
      <c r="D260" s="145" t="s">
        <v>42</v>
      </c>
      <c r="E260" s="165" t="s">
        <v>189</v>
      </c>
      <c r="F260" s="165" t="s">
        <v>190</v>
      </c>
      <c r="G260" s="145"/>
      <c r="H260" s="67" t="s">
        <v>152</v>
      </c>
      <c r="I260" s="142"/>
      <c r="J260" s="141" t="s">
        <v>46</v>
      </c>
      <c r="K260" s="141" t="s">
        <v>46</v>
      </c>
      <c r="L260" s="141" t="s">
        <v>46</v>
      </c>
      <c r="M260" s="141" t="s">
        <v>46</v>
      </c>
      <c r="N260" s="141" t="s">
        <v>47</v>
      </c>
      <c r="O260" s="142"/>
      <c r="P260" s="69" t="s">
        <v>153</v>
      </c>
      <c r="Q260" s="141" t="s">
        <v>91</v>
      </c>
      <c r="R260" s="142"/>
      <c r="S260" s="69" t="s">
        <v>154</v>
      </c>
      <c r="T260" s="141">
        <v>3</v>
      </c>
      <c r="U260" s="142"/>
      <c r="V260" s="144"/>
      <c r="W260" s="144" t="s">
        <v>50</v>
      </c>
      <c r="X260" s="144"/>
      <c r="Y260" s="142"/>
      <c r="Z260" s="155" t="s">
        <v>110</v>
      </c>
      <c r="AA260" s="71" t="s">
        <v>87</v>
      </c>
      <c r="AB260" s="146"/>
      <c r="AC260" s="72" t="s">
        <v>53</v>
      </c>
      <c r="AD260" s="75" t="s">
        <v>54</v>
      </c>
      <c r="AE260" s="75" t="s">
        <v>54</v>
      </c>
      <c r="AF260" s="124" t="str">
        <f t="shared" si="14"/>
        <v>Crítico</v>
      </c>
      <c r="AG260" s="142"/>
      <c r="AH260" s="73" t="str">
        <f>IF(AC260=[1]Clasificación!$B$9,[1]Clasificación!$C$9,IF(AC260=[1]Clasificación!$B$10,[1]Clasificación!$C$10,IF(OR(AC260=[1]Clasificación!$B$11,AC260=[1]Clasificación!$C$11),[1]Clasificación!$C$11,"Por clasificar")))</f>
        <v>Uso Interno</v>
      </c>
      <c r="AI260" s="67" t="str">
        <f>IF(OR(AD260=[1]Clasificación!$B$15,AD260=[1]Clasificación!$B$16),[1]Clasificación!$C$15,IF(AD260=[1]Clasificación!$B$17,[1]Clasificación!$C$17,"Por clasificar"))</f>
        <v>Crítica</v>
      </c>
      <c r="AJ260" s="67" t="str">
        <f>IF(OR(AE260=[1]Clasificación!$B$22,AE260=[1]Clasificación!$B$23),[1]Clasificación!$C$22,IF(AE260=[1]Clasificación!$B$24,[1]Clasificación!$C$24,"Por clasificar"))</f>
        <v>Crítica</v>
      </c>
      <c r="AK260" s="23"/>
    </row>
    <row r="261" spans="1:37" ht="33.75" customHeight="1">
      <c r="A261" s="61">
        <v>253</v>
      </c>
      <c r="B261" s="137" t="s">
        <v>74</v>
      </c>
      <c r="C261" s="155" t="s">
        <v>110</v>
      </c>
      <c r="D261" s="145" t="s">
        <v>42</v>
      </c>
      <c r="E261" s="165" t="s">
        <v>159</v>
      </c>
      <c r="F261" s="165" t="s">
        <v>190</v>
      </c>
      <c r="G261" s="145"/>
      <c r="H261" s="67" t="s">
        <v>152</v>
      </c>
      <c r="I261" s="142"/>
      <c r="J261" s="141" t="s">
        <v>46</v>
      </c>
      <c r="K261" s="141" t="s">
        <v>46</v>
      </c>
      <c r="L261" s="141" t="s">
        <v>46</v>
      </c>
      <c r="M261" s="141" t="s">
        <v>46</v>
      </c>
      <c r="N261" s="141" t="s">
        <v>47</v>
      </c>
      <c r="O261" s="142"/>
      <c r="P261" s="69" t="s">
        <v>153</v>
      </c>
      <c r="Q261" s="141" t="s">
        <v>91</v>
      </c>
      <c r="R261" s="142"/>
      <c r="S261" s="69" t="s">
        <v>154</v>
      </c>
      <c r="T261" s="141">
        <v>4</v>
      </c>
      <c r="U261" s="142"/>
      <c r="V261" s="144"/>
      <c r="W261" s="144" t="s">
        <v>50</v>
      </c>
      <c r="X261" s="144"/>
      <c r="Y261" s="142"/>
      <c r="Z261" s="155" t="s">
        <v>110</v>
      </c>
      <c r="AA261" s="71" t="s">
        <v>87</v>
      </c>
      <c r="AB261" s="146"/>
      <c r="AC261" s="72" t="s">
        <v>53</v>
      </c>
      <c r="AD261" s="75" t="s">
        <v>54</v>
      </c>
      <c r="AE261" s="75" t="s">
        <v>54</v>
      </c>
      <c r="AF261" s="124" t="str">
        <f t="shared" si="14"/>
        <v>Crítico</v>
      </c>
      <c r="AG261" s="142"/>
      <c r="AH261" s="73" t="str">
        <f>IF(AC261=[1]Clasificación!$B$9,[1]Clasificación!$C$9,IF(AC261=[1]Clasificación!$B$10,[1]Clasificación!$C$10,IF(OR(AC261=[1]Clasificación!$B$11,AC261=[1]Clasificación!$C$11),[1]Clasificación!$C$11,"Por clasificar")))</f>
        <v>Uso Interno</v>
      </c>
      <c r="AI261" s="67" t="str">
        <f>IF(OR(AD261=[1]Clasificación!$B$15,AD261=[1]Clasificación!$B$16),[1]Clasificación!$C$15,IF(AD261=[1]Clasificación!$B$17,[1]Clasificación!$C$17,"Por clasificar"))</f>
        <v>Crítica</v>
      </c>
      <c r="AJ261" s="67" t="str">
        <f>IF(OR(AE261=[1]Clasificación!$B$22,AE261=[1]Clasificación!$B$23),[1]Clasificación!$C$22,IF(AE261=[1]Clasificación!$B$24,[1]Clasificación!$C$24,"Por clasificar"))</f>
        <v>Crítica</v>
      </c>
      <c r="AK261" s="23"/>
    </row>
    <row r="262" spans="1:37" ht="33.75" customHeight="1">
      <c r="A262" s="61">
        <v>254</v>
      </c>
      <c r="B262" s="137" t="s">
        <v>74</v>
      </c>
      <c r="C262" s="155" t="s">
        <v>110</v>
      </c>
      <c r="D262" s="145" t="s">
        <v>42</v>
      </c>
      <c r="E262" s="165" t="s">
        <v>160</v>
      </c>
      <c r="F262" s="165" t="s">
        <v>190</v>
      </c>
      <c r="G262" s="145"/>
      <c r="H262" s="67" t="s">
        <v>152</v>
      </c>
      <c r="I262" s="142"/>
      <c r="J262" s="141" t="s">
        <v>46</v>
      </c>
      <c r="K262" s="141" t="s">
        <v>46</v>
      </c>
      <c r="L262" s="141" t="s">
        <v>46</v>
      </c>
      <c r="M262" s="141" t="s">
        <v>46</v>
      </c>
      <c r="N262" s="141" t="s">
        <v>47</v>
      </c>
      <c r="O262" s="142"/>
      <c r="P262" s="69" t="s">
        <v>153</v>
      </c>
      <c r="Q262" s="141" t="s">
        <v>91</v>
      </c>
      <c r="R262" s="142"/>
      <c r="S262" s="69" t="s">
        <v>154</v>
      </c>
      <c r="T262" s="141">
        <v>4</v>
      </c>
      <c r="U262" s="142"/>
      <c r="V262" s="144"/>
      <c r="W262" s="144" t="s">
        <v>50</v>
      </c>
      <c r="X262" s="144"/>
      <c r="Y262" s="142"/>
      <c r="Z262" s="155" t="s">
        <v>110</v>
      </c>
      <c r="AA262" s="71" t="s">
        <v>87</v>
      </c>
      <c r="AB262" s="146"/>
      <c r="AC262" s="72" t="s">
        <v>53</v>
      </c>
      <c r="AD262" s="75" t="s">
        <v>54</v>
      </c>
      <c r="AE262" s="75" t="s">
        <v>54</v>
      </c>
      <c r="AF262" s="124" t="str">
        <f t="shared" si="14"/>
        <v>Crítico</v>
      </c>
      <c r="AG262" s="142"/>
      <c r="AH262" s="73" t="str">
        <f>IF(AC262=[1]Clasificación!$B$9,[1]Clasificación!$C$9,IF(AC262=[1]Clasificación!$B$10,[1]Clasificación!$C$10,IF(OR(AC262=[1]Clasificación!$B$11,AC262=[1]Clasificación!$C$11),[1]Clasificación!$C$11,"Por clasificar")))</f>
        <v>Uso Interno</v>
      </c>
      <c r="AI262" s="67" t="str">
        <f>IF(OR(AD262=[1]Clasificación!$B$15,AD262=[1]Clasificación!$B$16),[1]Clasificación!$C$15,IF(AD262=[1]Clasificación!$B$17,[1]Clasificación!$C$17,"Por clasificar"))</f>
        <v>Crítica</v>
      </c>
      <c r="AJ262" s="67" t="str">
        <f>IF(OR(AE262=[1]Clasificación!$B$22,AE262=[1]Clasificación!$B$23),[1]Clasificación!$C$22,IF(AE262=[1]Clasificación!$B$24,[1]Clasificación!$C$24,"Por clasificar"))</f>
        <v>Crítica</v>
      </c>
      <c r="AK262" s="23"/>
    </row>
    <row r="263" spans="1:37" ht="33.75" customHeight="1">
      <c r="A263" s="61">
        <v>255</v>
      </c>
      <c r="B263" s="137" t="s">
        <v>74</v>
      </c>
      <c r="C263" s="155" t="s">
        <v>110</v>
      </c>
      <c r="D263" s="145" t="s">
        <v>42</v>
      </c>
      <c r="E263" s="165" t="s">
        <v>191</v>
      </c>
      <c r="F263" s="165" t="s">
        <v>190</v>
      </c>
      <c r="G263" s="145"/>
      <c r="H263" s="67" t="s">
        <v>152</v>
      </c>
      <c r="I263" s="142"/>
      <c r="J263" s="141" t="s">
        <v>46</v>
      </c>
      <c r="K263" s="141" t="s">
        <v>46</v>
      </c>
      <c r="L263" s="141" t="s">
        <v>46</v>
      </c>
      <c r="M263" s="141" t="s">
        <v>46</v>
      </c>
      <c r="N263" s="141" t="s">
        <v>47</v>
      </c>
      <c r="O263" s="142"/>
      <c r="P263" s="69" t="s">
        <v>153</v>
      </c>
      <c r="Q263" s="141" t="s">
        <v>91</v>
      </c>
      <c r="R263" s="142"/>
      <c r="S263" s="69" t="s">
        <v>154</v>
      </c>
      <c r="T263" s="141">
        <v>1</v>
      </c>
      <c r="U263" s="142"/>
      <c r="V263" s="144"/>
      <c r="W263" s="144" t="s">
        <v>50</v>
      </c>
      <c r="X263" s="144"/>
      <c r="Y263" s="142"/>
      <c r="Z263" s="155" t="s">
        <v>110</v>
      </c>
      <c r="AA263" s="71" t="s">
        <v>87</v>
      </c>
      <c r="AB263" s="146"/>
      <c r="AC263" s="72" t="s">
        <v>53</v>
      </c>
      <c r="AD263" s="75" t="s">
        <v>54</v>
      </c>
      <c r="AE263" s="75" t="s">
        <v>54</v>
      </c>
      <c r="AF263" s="124" t="str">
        <f t="shared" si="14"/>
        <v>Crítico</v>
      </c>
      <c r="AG263" s="142"/>
      <c r="AH263" s="73" t="str">
        <f>IF(AC263=[1]Clasificación!$B$9,[1]Clasificación!$C$9,IF(AC263=[1]Clasificación!$B$10,[1]Clasificación!$C$10,IF(OR(AC263=[1]Clasificación!$B$11,AC263=[1]Clasificación!$C$11),[1]Clasificación!$C$11,"Por clasificar")))</f>
        <v>Uso Interno</v>
      </c>
      <c r="AI263" s="67" t="str">
        <f>IF(OR(AD263=[1]Clasificación!$B$15,AD263=[1]Clasificación!$B$16),[1]Clasificación!$C$15,IF(AD263=[1]Clasificación!$B$17,[1]Clasificación!$C$17,"Por clasificar"))</f>
        <v>Crítica</v>
      </c>
      <c r="AJ263" s="67" t="str">
        <f>IF(OR(AE263=[1]Clasificación!$B$22,AE263=[1]Clasificación!$B$23),[1]Clasificación!$C$22,IF(AE263=[1]Clasificación!$B$24,[1]Clasificación!$C$24,"Por clasificar"))</f>
        <v>Crítica</v>
      </c>
      <c r="AK263" s="23"/>
    </row>
    <row r="264" spans="1:37" ht="33.75" customHeight="1">
      <c r="A264" s="61">
        <v>256</v>
      </c>
      <c r="B264" s="137" t="s">
        <v>74</v>
      </c>
      <c r="C264" s="155" t="s">
        <v>110</v>
      </c>
      <c r="D264" s="145" t="s">
        <v>42</v>
      </c>
      <c r="E264" s="165" t="s">
        <v>192</v>
      </c>
      <c r="F264" s="165" t="s">
        <v>190</v>
      </c>
      <c r="G264" s="145"/>
      <c r="H264" s="67" t="s">
        <v>152</v>
      </c>
      <c r="I264" s="142"/>
      <c r="J264" s="141" t="s">
        <v>46</v>
      </c>
      <c r="K264" s="141" t="s">
        <v>46</v>
      </c>
      <c r="L264" s="141" t="s">
        <v>46</v>
      </c>
      <c r="M264" s="141" t="s">
        <v>46</v>
      </c>
      <c r="N264" s="141" t="s">
        <v>47</v>
      </c>
      <c r="O264" s="142"/>
      <c r="P264" s="69" t="s">
        <v>153</v>
      </c>
      <c r="Q264" s="141" t="s">
        <v>91</v>
      </c>
      <c r="R264" s="142"/>
      <c r="S264" s="69" t="s">
        <v>154</v>
      </c>
      <c r="T264" s="141">
        <v>8</v>
      </c>
      <c r="U264" s="142"/>
      <c r="V264" s="144"/>
      <c r="W264" s="144" t="s">
        <v>50</v>
      </c>
      <c r="X264" s="144"/>
      <c r="Y264" s="142"/>
      <c r="Z264" s="155" t="s">
        <v>110</v>
      </c>
      <c r="AA264" s="71" t="s">
        <v>87</v>
      </c>
      <c r="AB264" s="146"/>
      <c r="AC264" s="72" t="s">
        <v>53</v>
      </c>
      <c r="AD264" s="75" t="s">
        <v>54</v>
      </c>
      <c r="AE264" s="75" t="s">
        <v>54</v>
      </c>
      <c r="AF264" s="124" t="str">
        <f t="shared" si="14"/>
        <v>Crítico</v>
      </c>
      <c r="AG264" s="142"/>
      <c r="AH264" s="73" t="str">
        <f>IF(AC264=[1]Clasificación!$B$9,[1]Clasificación!$C$9,IF(AC264=[1]Clasificación!$B$10,[1]Clasificación!$C$10,IF(OR(AC264=[1]Clasificación!$B$11,AC264=[1]Clasificación!$C$11),[1]Clasificación!$C$11,"Por clasificar")))</f>
        <v>Uso Interno</v>
      </c>
      <c r="AI264" s="67" t="str">
        <f>IF(OR(AD264=[1]Clasificación!$B$15,AD264=[1]Clasificación!$B$16),[1]Clasificación!$C$15,IF(AD264=[1]Clasificación!$B$17,[1]Clasificación!$C$17,"Por clasificar"))</f>
        <v>Crítica</v>
      </c>
      <c r="AJ264" s="67" t="str">
        <f>IF(OR(AE264=[1]Clasificación!$B$22,AE264=[1]Clasificación!$B$23),[1]Clasificación!$C$22,IF(AE264=[1]Clasificación!$B$24,[1]Clasificación!$C$24,"Por clasificar"))</f>
        <v>Crítica</v>
      </c>
      <c r="AK264" s="23"/>
    </row>
    <row r="265" spans="1:37" ht="33.75" customHeight="1">
      <c r="A265" s="61">
        <v>257</v>
      </c>
      <c r="B265" s="137" t="s">
        <v>74</v>
      </c>
      <c r="C265" s="155" t="s">
        <v>110</v>
      </c>
      <c r="D265" s="145" t="s">
        <v>42</v>
      </c>
      <c r="E265" s="165" t="s">
        <v>193</v>
      </c>
      <c r="F265" s="165" t="s">
        <v>190</v>
      </c>
      <c r="G265" s="145"/>
      <c r="H265" s="67" t="s">
        <v>152</v>
      </c>
      <c r="I265" s="142"/>
      <c r="J265" s="141" t="s">
        <v>46</v>
      </c>
      <c r="K265" s="141" t="s">
        <v>46</v>
      </c>
      <c r="L265" s="141" t="s">
        <v>46</v>
      </c>
      <c r="M265" s="141" t="s">
        <v>46</v>
      </c>
      <c r="N265" s="141" t="s">
        <v>47</v>
      </c>
      <c r="O265" s="142"/>
      <c r="P265" s="69" t="s">
        <v>153</v>
      </c>
      <c r="Q265" s="141" t="s">
        <v>91</v>
      </c>
      <c r="R265" s="142"/>
      <c r="S265" s="69" t="s">
        <v>154</v>
      </c>
      <c r="T265" s="141">
        <v>4</v>
      </c>
      <c r="U265" s="142"/>
      <c r="V265" s="144"/>
      <c r="W265" s="144" t="s">
        <v>50</v>
      </c>
      <c r="X265" s="144"/>
      <c r="Y265" s="142"/>
      <c r="Z265" s="155" t="s">
        <v>110</v>
      </c>
      <c r="AA265" s="71" t="s">
        <v>87</v>
      </c>
      <c r="AB265" s="146"/>
      <c r="AC265" s="72" t="s">
        <v>53</v>
      </c>
      <c r="AD265" s="75" t="s">
        <v>54</v>
      </c>
      <c r="AE265" s="75" t="s">
        <v>54</v>
      </c>
      <c r="AF265" s="124" t="str">
        <f t="shared" si="14"/>
        <v>Crítico</v>
      </c>
      <c r="AG265" s="142"/>
      <c r="AH265" s="73" t="str">
        <f>IF(AC265=[1]Clasificación!$B$9,[1]Clasificación!$C$9,IF(AC265=[1]Clasificación!$B$10,[1]Clasificación!$C$10,IF(OR(AC265=[1]Clasificación!$B$11,AC265=[1]Clasificación!$C$11),[1]Clasificación!$C$11,"Por clasificar")))</f>
        <v>Uso Interno</v>
      </c>
      <c r="AI265" s="67" t="str">
        <f>IF(OR(AD265=[1]Clasificación!$B$15,AD265=[1]Clasificación!$B$16),[1]Clasificación!$C$15,IF(AD265=[1]Clasificación!$B$17,[1]Clasificación!$C$17,"Por clasificar"))</f>
        <v>Crítica</v>
      </c>
      <c r="AJ265" s="67" t="str">
        <f>IF(OR(AE265=[1]Clasificación!$B$22,AE265=[1]Clasificación!$B$23),[1]Clasificación!$C$22,IF(AE265=[1]Clasificación!$B$24,[1]Clasificación!$C$24,"Por clasificar"))</f>
        <v>Crítica</v>
      </c>
      <c r="AK265" s="23"/>
    </row>
    <row r="266" spans="1:37" ht="33.75" customHeight="1">
      <c r="A266" s="61">
        <v>258</v>
      </c>
      <c r="B266" s="137" t="s">
        <v>74</v>
      </c>
      <c r="C266" s="155" t="s">
        <v>110</v>
      </c>
      <c r="D266" s="145" t="s">
        <v>42</v>
      </c>
      <c r="E266" s="165" t="s">
        <v>194</v>
      </c>
      <c r="F266" s="165" t="s">
        <v>190</v>
      </c>
      <c r="G266" s="145"/>
      <c r="H266" s="67" t="s">
        <v>152</v>
      </c>
      <c r="I266" s="142"/>
      <c r="J266" s="141" t="s">
        <v>46</v>
      </c>
      <c r="K266" s="141" t="s">
        <v>46</v>
      </c>
      <c r="L266" s="141" t="s">
        <v>46</v>
      </c>
      <c r="M266" s="141" t="s">
        <v>46</v>
      </c>
      <c r="N266" s="141" t="s">
        <v>47</v>
      </c>
      <c r="O266" s="142"/>
      <c r="P266" s="69" t="s">
        <v>153</v>
      </c>
      <c r="Q266" s="141" t="s">
        <v>91</v>
      </c>
      <c r="R266" s="142"/>
      <c r="S266" s="69" t="s">
        <v>154</v>
      </c>
      <c r="T266" s="141">
        <v>5</v>
      </c>
      <c r="U266" s="142"/>
      <c r="V266" s="144"/>
      <c r="W266" s="144" t="s">
        <v>50</v>
      </c>
      <c r="X266" s="144"/>
      <c r="Y266" s="142"/>
      <c r="Z266" s="155" t="s">
        <v>110</v>
      </c>
      <c r="AA266" s="71" t="s">
        <v>87</v>
      </c>
      <c r="AB266" s="146"/>
      <c r="AC266" s="72" t="s">
        <v>53</v>
      </c>
      <c r="AD266" s="75" t="s">
        <v>54</v>
      </c>
      <c r="AE266" s="75" t="s">
        <v>54</v>
      </c>
      <c r="AF266" s="124" t="str">
        <f t="shared" si="14"/>
        <v>Crítico</v>
      </c>
      <c r="AG266" s="142"/>
      <c r="AH266" s="73" t="str">
        <f>IF(AC266=[1]Clasificación!$B$9,[1]Clasificación!$C$9,IF(AC266=[1]Clasificación!$B$10,[1]Clasificación!$C$10,IF(OR(AC266=[1]Clasificación!$B$11,AC266=[1]Clasificación!$C$11),[1]Clasificación!$C$11,"Por clasificar")))</f>
        <v>Uso Interno</v>
      </c>
      <c r="AI266" s="67" t="str">
        <f>IF(OR(AD266=[1]Clasificación!$B$15,AD266=[1]Clasificación!$B$16),[1]Clasificación!$C$15,IF(AD266=[1]Clasificación!$B$17,[1]Clasificación!$C$17,"Por clasificar"))</f>
        <v>Crítica</v>
      </c>
      <c r="AJ266" s="67" t="str">
        <f>IF(OR(AE266=[1]Clasificación!$B$22,AE266=[1]Clasificación!$B$23),[1]Clasificación!$C$22,IF(AE266=[1]Clasificación!$B$24,[1]Clasificación!$C$24,"Por clasificar"))</f>
        <v>Crítica</v>
      </c>
      <c r="AK266" s="23"/>
    </row>
    <row r="267" spans="1:37" ht="33.75" customHeight="1">
      <c r="A267" s="61">
        <v>259</v>
      </c>
      <c r="B267" s="137" t="s">
        <v>74</v>
      </c>
      <c r="C267" s="155" t="s">
        <v>119</v>
      </c>
      <c r="D267" s="145" t="s">
        <v>42</v>
      </c>
      <c r="E267" s="165" t="s">
        <v>159</v>
      </c>
      <c r="F267" s="165" t="s">
        <v>195</v>
      </c>
      <c r="G267" s="145"/>
      <c r="H267" s="67" t="s">
        <v>152</v>
      </c>
      <c r="I267" s="142"/>
      <c r="J267" s="141" t="s">
        <v>46</v>
      </c>
      <c r="K267" s="141" t="s">
        <v>46</v>
      </c>
      <c r="L267" s="141" t="s">
        <v>46</v>
      </c>
      <c r="M267" s="141" t="s">
        <v>46</v>
      </c>
      <c r="N267" s="141" t="s">
        <v>47</v>
      </c>
      <c r="O267" s="142"/>
      <c r="P267" s="69" t="s">
        <v>153</v>
      </c>
      <c r="Q267" s="141" t="s">
        <v>91</v>
      </c>
      <c r="R267" s="142"/>
      <c r="S267" s="69" t="s">
        <v>154</v>
      </c>
      <c r="T267" s="141">
        <v>5</v>
      </c>
      <c r="U267" s="142"/>
      <c r="V267" s="144"/>
      <c r="W267" s="144" t="s">
        <v>50</v>
      </c>
      <c r="X267" s="144"/>
      <c r="Y267" s="142"/>
      <c r="Z267" s="155" t="s">
        <v>119</v>
      </c>
      <c r="AA267" s="71" t="s">
        <v>87</v>
      </c>
      <c r="AB267" s="146"/>
      <c r="AC267" s="72" t="s">
        <v>53</v>
      </c>
      <c r="AD267" s="75" t="s">
        <v>54</v>
      </c>
      <c r="AE267" s="75" t="s">
        <v>54</v>
      </c>
      <c r="AF267" s="124" t="str">
        <f t="shared" si="14"/>
        <v>Crítico</v>
      </c>
      <c r="AG267" s="142"/>
      <c r="AH267" s="73" t="str">
        <f>IF(AC267=[1]Clasificación!$B$9,[1]Clasificación!$C$9,IF(AC267=[1]Clasificación!$B$10,[1]Clasificación!$C$10,IF(OR(AC267=[1]Clasificación!$B$11,AC267=[1]Clasificación!$C$11),[1]Clasificación!$C$11,"Por clasificar")))</f>
        <v>Uso Interno</v>
      </c>
      <c r="AI267" s="67" t="str">
        <f>IF(OR(AD267=[1]Clasificación!$B$15,AD267=[1]Clasificación!$B$16),[1]Clasificación!$C$15,IF(AD267=[1]Clasificación!$B$17,[1]Clasificación!$C$17,"Por clasificar"))</f>
        <v>Crítica</v>
      </c>
      <c r="AJ267" s="67" t="str">
        <f>IF(OR(AE267=[1]Clasificación!$B$22,AE267=[1]Clasificación!$B$23),[1]Clasificación!$C$22,IF(AE267=[1]Clasificación!$B$24,[1]Clasificación!$C$24,"Por clasificar"))</f>
        <v>Crítica</v>
      </c>
      <c r="AK267" s="23"/>
    </row>
    <row r="268" spans="1:37" ht="33.75" customHeight="1">
      <c r="A268" s="61">
        <v>260</v>
      </c>
      <c r="B268" s="137" t="s">
        <v>74</v>
      </c>
      <c r="C268" s="155" t="s">
        <v>119</v>
      </c>
      <c r="D268" s="145" t="s">
        <v>42</v>
      </c>
      <c r="E268" s="165" t="s">
        <v>160</v>
      </c>
      <c r="F268" s="165" t="s">
        <v>195</v>
      </c>
      <c r="G268" s="145"/>
      <c r="H268" s="67" t="s">
        <v>152</v>
      </c>
      <c r="I268" s="142"/>
      <c r="J268" s="141" t="s">
        <v>46</v>
      </c>
      <c r="K268" s="141" t="s">
        <v>46</v>
      </c>
      <c r="L268" s="141" t="s">
        <v>46</v>
      </c>
      <c r="M268" s="141" t="s">
        <v>46</v>
      </c>
      <c r="N268" s="141" t="s">
        <v>47</v>
      </c>
      <c r="O268" s="142"/>
      <c r="P268" s="69" t="s">
        <v>153</v>
      </c>
      <c r="Q268" s="141" t="s">
        <v>91</v>
      </c>
      <c r="R268" s="142"/>
      <c r="S268" s="69" t="s">
        <v>154</v>
      </c>
      <c r="T268" s="141">
        <v>10</v>
      </c>
      <c r="U268" s="142"/>
      <c r="V268" s="144"/>
      <c r="W268" s="144" t="s">
        <v>50</v>
      </c>
      <c r="X268" s="144"/>
      <c r="Y268" s="142"/>
      <c r="Z268" s="155" t="s">
        <v>119</v>
      </c>
      <c r="AA268" s="71" t="s">
        <v>87</v>
      </c>
      <c r="AB268" s="146"/>
      <c r="AC268" s="72" t="s">
        <v>53</v>
      </c>
      <c r="AD268" s="75" t="s">
        <v>54</v>
      </c>
      <c r="AE268" s="75" t="s">
        <v>54</v>
      </c>
      <c r="AF268" s="124" t="str">
        <f t="shared" si="14"/>
        <v>Crítico</v>
      </c>
      <c r="AG268" s="142"/>
      <c r="AH268" s="73" t="str">
        <f>IF(AC268=[1]Clasificación!$B$9,[1]Clasificación!$C$9,IF(AC268=[1]Clasificación!$B$10,[1]Clasificación!$C$10,IF(OR(AC268=[1]Clasificación!$B$11,AC268=[1]Clasificación!$C$11),[1]Clasificación!$C$11,"Por clasificar")))</f>
        <v>Uso Interno</v>
      </c>
      <c r="AI268" s="67" t="str">
        <f>IF(OR(AD268=[1]Clasificación!$B$15,AD268=[1]Clasificación!$B$16),[1]Clasificación!$C$15,IF(AD268=[1]Clasificación!$B$17,[1]Clasificación!$C$17,"Por clasificar"))</f>
        <v>Crítica</v>
      </c>
      <c r="AJ268" s="67" t="str">
        <f>IF(OR(AE268=[1]Clasificación!$B$22,AE268=[1]Clasificación!$B$23),[1]Clasificación!$C$22,IF(AE268=[1]Clasificación!$B$24,[1]Clasificación!$C$24,"Por clasificar"))</f>
        <v>Crítica</v>
      </c>
      <c r="AK268" s="23"/>
    </row>
    <row r="269" spans="1:37" ht="33.75" customHeight="1">
      <c r="A269" s="61">
        <v>261</v>
      </c>
      <c r="B269" s="137" t="s">
        <v>74</v>
      </c>
      <c r="C269" s="155" t="s">
        <v>119</v>
      </c>
      <c r="D269" s="145" t="s">
        <v>42</v>
      </c>
      <c r="E269" s="165" t="s">
        <v>196</v>
      </c>
      <c r="F269" s="165" t="s">
        <v>195</v>
      </c>
      <c r="G269" s="145"/>
      <c r="H269" s="67" t="s">
        <v>152</v>
      </c>
      <c r="I269" s="142"/>
      <c r="J269" s="141" t="s">
        <v>46</v>
      </c>
      <c r="K269" s="141" t="s">
        <v>46</v>
      </c>
      <c r="L269" s="141" t="s">
        <v>46</v>
      </c>
      <c r="M269" s="141" t="s">
        <v>46</v>
      </c>
      <c r="N269" s="141" t="s">
        <v>47</v>
      </c>
      <c r="O269" s="142"/>
      <c r="P269" s="69" t="s">
        <v>153</v>
      </c>
      <c r="Q269" s="141" t="s">
        <v>91</v>
      </c>
      <c r="R269" s="142"/>
      <c r="S269" s="69" t="s">
        <v>154</v>
      </c>
      <c r="T269" s="141">
        <v>3</v>
      </c>
      <c r="U269" s="142"/>
      <c r="V269" s="144"/>
      <c r="W269" s="144" t="s">
        <v>50</v>
      </c>
      <c r="X269" s="144"/>
      <c r="Y269" s="142"/>
      <c r="Z269" s="155" t="s">
        <v>119</v>
      </c>
      <c r="AA269" s="71" t="s">
        <v>87</v>
      </c>
      <c r="AB269" s="146"/>
      <c r="AC269" s="72" t="s">
        <v>53</v>
      </c>
      <c r="AD269" s="75" t="s">
        <v>54</v>
      </c>
      <c r="AE269" s="75" t="s">
        <v>54</v>
      </c>
      <c r="AF269" s="124" t="str">
        <f t="shared" si="14"/>
        <v>Crítico</v>
      </c>
      <c r="AG269" s="142"/>
      <c r="AH269" s="73" t="str">
        <f>IF(AC269=[1]Clasificación!$B$9,[1]Clasificación!$C$9,IF(AC269=[1]Clasificación!$B$10,[1]Clasificación!$C$10,IF(OR(AC269=[1]Clasificación!$B$11,AC269=[1]Clasificación!$C$11),[1]Clasificación!$C$11,"Por clasificar")))</f>
        <v>Uso Interno</v>
      </c>
      <c r="AI269" s="67" t="str">
        <f>IF(OR(AD269=[1]Clasificación!$B$15,AD269=[1]Clasificación!$B$16),[1]Clasificación!$C$15,IF(AD269=[1]Clasificación!$B$17,[1]Clasificación!$C$17,"Por clasificar"))</f>
        <v>Crítica</v>
      </c>
      <c r="AJ269" s="67" t="str">
        <f>IF(OR(AE269=[1]Clasificación!$B$22,AE269=[1]Clasificación!$B$23),[1]Clasificación!$C$22,IF(AE269=[1]Clasificación!$B$24,[1]Clasificación!$C$24,"Por clasificar"))</f>
        <v>Crítica</v>
      </c>
      <c r="AK269" s="23"/>
    </row>
    <row r="270" spans="1:37" ht="33.75" customHeight="1">
      <c r="A270" s="61">
        <v>262</v>
      </c>
      <c r="B270" s="137" t="s">
        <v>74</v>
      </c>
      <c r="C270" s="155" t="s">
        <v>119</v>
      </c>
      <c r="D270" s="145" t="s">
        <v>42</v>
      </c>
      <c r="E270" s="165" t="s">
        <v>173</v>
      </c>
      <c r="F270" s="165" t="s">
        <v>197</v>
      </c>
      <c r="G270" s="145"/>
      <c r="H270" s="67" t="s">
        <v>152</v>
      </c>
      <c r="I270" s="142"/>
      <c r="J270" s="141" t="s">
        <v>46</v>
      </c>
      <c r="K270" s="141" t="s">
        <v>46</v>
      </c>
      <c r="L270" s="141" t="s">
        <v>46</v>
      </c>
      <c r="M270" s="141" t="s">
        <v>46</v>
      </c>
      <c r="N270" s="141" t="s">
        <v>47</v>
      </c>
      <c r="O270" s="142"/>
      <c r="P270" s="69" t="s">
        <v>153</v>
      </c>
      <c r="Q270" s="141" t="s">
        <v>91</v>
      </c>
      <c r="R270" s="142"/>
      <c r="S270" s="69" t="s">
        <v>154</v>
      </c>
      <c r="T270" s="141">
        <v>2</v>
      </c>
      <c r="U270" s="142"/>
      <c r="V270" s="144"/>
      <c r="W270" s="144" t="s">
        <v>50</v>
      </c>
      <c r="X270" s="144"/>
      <c r="Y270" s="142"/>
      <c r="Z270" s="155" t="s">
        <v>119</v>
      </c>
      <c r="AA270" s="71" t="s">
        <v>87</v>
      </c>
      <c r="AB270" s="146"/>
      <c r="AC270" s="72" t="s">
        <v>53</v>
      </c>
      <c r="AD270" s="75" t="s">
        <v>54</v>
      </c>
      <c r="AE270" s="75" t="s">
        <v>54</v>
      </c>
      <c r="AF270" s="124" t="str">
        <f t="shared" si="14"/>
        <v>Crítico</v>
      </c>
      <c r="AG270" s="142"/>
      <c r="AH270" s="73" t="str">
        <f>IF(AC270=[1]Clasificación!$B$9,[1]Clasificación!$C$9,IF(AC270=[1]Clasificación!$B$10,[1]Clasificación!$C$10,IF(OR(AC270=[1]Clasificación!$B$11,AC270=[1]Clasificación!$C$11),[1]Clasificación!$C$11,"Por clasificar")))</f>
        <v>Uso Interno</v>
      </c>
      <c r="AI270" s="67" t="str">
        <f>IF(OR(AD270=[1]Clasificación!$B$15,AD270=[1]Clasificación!$B$16),[1]Clasificación!$C$15,IF(AD270=[1]Clasificación!$B$17,[1]Clasificación!$C$17,"Por clasificar"))</f>
        <v>Crítica</v>
      </c>
      <c r="AJ270" s="67" t="str">
        <f>IF(OR(AE270=[1]Clasificación!$B$22,AE270=[1]Clasificación!$B$23),[1]Clasificación!$C$22,IF(AE270=[1]Clasificación!$B$24,[1]Clasificación!$C$24,"Por clasificar"))</f>
        <v>Crítica</v>
      </c>
      <c r="AK270" s="23"/>
    </row>
    <row r="271" spans="1:37" ht="33.75" customHeight="1">
      <c r="A271" s="61">
        <v>263</v>
      </c>
      <c r="B271" s="137" t="s">
        <v>74</v>
      </c>
      <c r="C271" s="155" t="s">
        <v>119</v>
      </c>
      <c r="D271" s="145" t="s">
        <v>42</v>
      </c>
      <c r="E271" s="165" t="s">
        <v>159</v>
      </c>
      <c r="F271" s="165" t="s">
        <v>197</v>
      </c>
      <c r="G271" s="145"/>
      <c r="H271" s="67" t="s">
        <v>152</v>
      </c>
      <c r="I271" s="142"/>
      <c r="J271" s="141" t="s">
        <v>46</v>
      </c>
      <c r="K271" s="141" t="s">
        <v>46</v>
      </c>
      <c r="L271" s="141" t="s">
        <v>46</v>
      </c>
      <c r="M271" s="141" t="s">
        <v>46</v>
      </c>
      <c r="N271" s="141" t="s">
        <v>47</v>
      </c>
      <c r="O271" s="142"/>
      <c r="P271" s="69" t="s">
        <v>153</v>
      </c>
      <c r="Q271" s="141" t="s">
        <v>91</v>
      </c>
      <c r="R271" s="142"/>
      <c r="S271" s="69" t="s">
        <v>154</v>
      </c>
      <c r="T271" s="141">
        <v>4</v>
      </c>
      <c r="U271" s="142"/>
      <c r="V271" s="144"/>
      <c r="W271" s="144" t="s">
        <v>50</v>
      </c>
      <c r="X271" s="144"/>
      <c r="Y271" s="142"/>
      <c r="Z271" s="155" t="s">
        <v>119</v>
      </c>
      <c r="AA271" s="71" t="s">
        <v>87</v>
      </c>
      <c r="AB271" s="146"/>
      <c r="AC271" s="72" t="s">
        <v>53</v>
      </c>
      <c r="AD271" s="75" t="s">
        <v>54</v>
      </c>
      <c r="AE271" s="75" t="s">
        <v>54</v>
      </c>
      <c r="AF271" s="124" t="str">
        <f t="shared" si="14"/>
        <v>Crítico</v>
      </c>
      <c r="AG271" s="142"/>
      <c r="AH271" s="73" t="str">
        <f>IF(AC271=[1]Clasificación!$B$9,[1]Clasificación!$C$9,IF(AC271=[1]Clasificación!$B$10,[1]Clasificación!$C$10,IF(OR(AC271=[1]Clasificación!$B$11,AC271=[1]Clasificación!$C$11),[1]Clasificación!$C$11,"Por clasificar")))</f>
        <v>Uso Interno</v>
      </c>
      <c r="AI271" s="67" t="str">
        <f>IF(OR(AD271=[1]Clasificación!$B$15,AD271=[1]Clasificación!$B$16),[1]Clasificación!$C$15,IF(AD271=[1]Clasificación!$B$17,[1]Clasificación!$C$17,"Por clasificar"))</f>
        <v>Crítica</v>
      </c>
      <c r="AJ271" s="67" t="str">
        <f>IF(OR(AE271=[1]Clasificación!$B$22,AE271=[1]Clasificación!$B$23),[1]Clasificación!$C$22,IF(AE271=[1]Clasificación!$B$24,[1]Clasificación!$C$24,"Por clasificar"))</f>
        <v>Crítica</v>
      </c>
      <c r="AK271" s="23"/>
    </row>
    <row r="272" spans="1:37" ht="33.75" customHeight="1">
      <c r="A272" s="61">
        <v>264</v>
      </c>
      <c r="B272" s="137" t="s">
        <v>74</v>
      </c>
      <c r="C272" s="155" t="s">
        <v>119</v>
      </c>
      <c r="D272" s="145" t="s">
        <v>42</v>
      </c>
      <c r="E272" s="165" t="s">
        <v>160</v>
      </c>
      <c r="F272" s="165" t="s">
        <v>197</v>
      </c>
      <c r="G272" s="145"/>
      <c r="H272" s="67" t="s">
        <v>152</v>
      </c>
      <c r="I272" s="142"/>
      <c r="J272" s="141" t="s">
        <v>46</v>
      </c>
      <c r="K272" s="141" t="s">
        <v>46</v>
      </c>
      <c r="L272" s="141" t="s">
        <v>46</v>
      </c>
      <c r="M272" s="141" t="s">
        <v>46</v>
      </c>
      <c r="N272" s="141" t="s">
        <v>47</v>
      </c>
      <c r="O272" s="142"/>
      <c r="P272" s="69" t="s">
        <v>153</v>
      </c>
      <c r="Q272" s="141" t="s">
        <v>91</v>
      </c>
      <c r="R272" s="142"/>
      <c r="S272" s="69" t="s">
        <v>154</v>
      </c>
      <c r="T272" s="141">
        <v>3</v>
      </c>
      <c r="U272" s="142"/>
      <c r="V272" s="144"/>
      <c r="W272" s="144" t="s">
        <v>50</v>
      </c>
      <c r="X272" s="144"/>
      <c r="Y272" s="142"/>
      <c r="Z272" s="155" t="s">
        <v>119</v>
      </c>
      <c r="AA272" s="71" t="s">
        <v>87</v>
      </c>
      <c r="AB272" s="146"/>
      <c r="AC272" s="72" t="s">
        <v>53</v>
      </c>
      <c r="AD272" s="75" t="s">
        <v>54</v>
      </c>
      <c r="AE272" s="75" t="s">
        <v>54</v>
      </c>
      <c r="AF272" s="124" t="str">
        <f t="shared" si="14"/>
        <v>Crítico</v>
      </c>
      <c r="AG272" s="142"/>
      <c r="AH272" s="73" t="str">
        <f>IF(AC272=[1]Clasificación!$B$9,[1]Clasificación!$C$9,IF(AC272=[1]Clasificación!$B$10,[1]Clasificación!$C$10,IF(OR(AC272=[1]Clasificación!$B$11,AC272=[1]Clasificación!$C$11),[1]Clasificación!$C$11,"Por clasificar")))</f>
        <v>Uso Interno</v>
      </c>
      <c r="AI272" s="67" t="str">
        <f>IF(OR(AD272=[1]Clasificación!$B$15,AD272=[1]Clasificación!$B$16),[1]Clasificación!$C$15,IF(AD272=[1]Clasificación!$B$17,[1]Clasificación!$C$17,"Por clasificar"))</f>
        <v>Crítica</v>
      </c>
      <c r="AJ272" s="67" t="str">
        <f>IF(OR(AE272=[1]Clasificación!$B$22,AE272=[1]Clasificación!$B$23),[1]Clasificación!$C$22,IF(AE272=[1]Clasificación!$B$24,[1]Clasificación!$C$24,"Por clasificar"))</f>
        <v>Crítica</v>
      </c>
      <c r="AK272" s="23"/>
    </row>
    <row r="273" spans="1:37" ht="33.75" customHeight="1">
      <c r="A273" s="61">
        <v>265</v>
      </c>
      <c r="B273" s="137" t="s">
        <v>74</v>
      </c>
      <c r="C273" s="155" t="s">
        <v>119</v>
      </c>
      <c r="D273" s="145" t="s">
        <v>42</v>
      </c>
      <c r="E273" s="165" t="s">
        <v>198</v>
      </c>
      <c r="F273" s="165" t="s">
        <v>197</v>
      </c>
      <c r="G273" s="145"/>
      <c r="H273" s="67" t="s">
        <v>152</v>
      </c>
      <c r="I273" s="142"/>
      <c r="J273" s="141" t="s">
        <v>46</v>
      </c>
      <c r="K273" s="141" t="s">
        <v>46</v>
      </c>
      <c r="L273" s="141" t="s">
        <v>46</v>
      </c>
      <c r="M273" s="141" t="s">
        <v>46</v>
      </c>
      <c r="N273" s="141" t="s">
        <v>47</v>
      </c>
      <c r="O273" s="142"/>
      <c r="P273" s="69" t="s">
        <v>153</v>
      </c>
      <c r="Q273" s="141" t="s">
        <v>91</v>
      </c>
      <c r="R273" s="142"/>
      <c r="S273" s="69" t="s">
        <v>154</v>
      </c>
      <c r="T273" s="141">
        <v>6</v>
      </c>
      <c r="U273" s="142"/>
      <c r="V273" s="144"/>
      <c r="W273" s="144" t="s">
        <v>50</v>
      </c>
      <c r="X273" s="144"/>
      <c r="Y273" s="142"/>
      <c r="Z273" s="155" t="s">
        <v>119</v>
      </c>
      <c r="AA273" s="71" t="s">
        <v>87</v>
      </c>
      <c r="AB273" s="146"/>
      <c r="AC273" s="72" t="s">
        <v>53</v>
      </c>
      <c r="AD273" s="75" t="s">
        <v>54</v>
      </c>
      <c r="AE273" s="75" t="s">
        <v>54</v>
      </c>
      <c r="AF273" s="124" t="str">
        <f t="shared" si="14"/>
        <v>Crítico</v>
      </c>
      <c r="AG273" s="142"/>
      <c r="AH273" s="73" t="str">
        <f>IF(AC273=[1]Clasificación!$B$9,[1]Clasificación!$C$9,IF(AC273=[1]Clasificación!$B$10,[1]Clasificación!$C$10,IF(OR(AC273=[1]Clasificación!$B$11,AC273=[1]Clasificación!$C$11),[1]Clasificación!$C$11,"Por clasificar")))</f>
        <v>Uso Interno</v>
      </c>
      <c r="AI273" s="67" t="str">
        <f>IF(OR(AD273=[1]Clasificación!$B$15,AD273=[1]Clasificación!$B$16),[1]Clasificación!$C$15,IF(AD273=[1]Clasificación!$B$17,[1]Clasificación!$C$17,"Por clasificar"))</f>
        <v>Crítica</v>
      </c>
      <c r="AJ273" s="67" t="str">
        <f>IF(OR(AE273=[1]Clasificación!$B$22,AE273=[1]Clasificación!$B$23),[1]Clasificación!$C$22,IF(AE273=[1]Clasificación!$B$24,[1]Clasificación!$C$24,"Por clasificar"))</f>
        <v>Crítica</v>
      </c>
      <c r="AK273" s="23"/>
    </row>
    <row r="274" spans="1:37" ht="33.75" customHeight="1">
      <c r="A274" s="61">
        <v>266</v>
      </c>
      <c r="B274" s="137" t="s">
        <v>113</v>
      </c>
      <c r="C274" s="155" t="s">
        <v>114</v>
      </c>
      <c r="D274" s="145" t="s">
        <v>42</v>
      </c>
      <c r="E274" s="165" t="s">
        <v>199</v>
      </c>
      <c r="F274" s="165" t="s">
        <v>200</v>
      </c>
      <c r="G274" s="145"/>
      <c r="H274" s="67" t="s">
        <v>152</v>
      </c>
      <c r="I274" s="142"/>
      <c r="J274" s="141" t="s">
        <v>46</v>
      </c>
      <c r="K274" s="141" t="s">
        <v>46</v>
      </c>
      <c r="L274" s="141" t="s">
        <v>46</v>
      </c>
      <c r="M274" s="141" t="s">
        <v>46</v>
      </c>
      <c r="N274" s="141" t="s">
        <v>47</v>
      </c>
      <c r="O274" s="142"/>
      <c r="P274" s="69" t="s">
        <v>153</v>
      </c>
      <c r="Q274" s="141" t="s">
        <v>91</v>
      </c>
      <c r="R274" s="142"/>
      <c r="S274" s="69" t="s">
        <v>154</v>
      </c>
      <c r="T274" s="141">
        <v>7</v>
      </c>
      <c r="U274" s="142"/>
      <c r="V274" s="144"/>
      <c r="W274" s="144" t="s">
        <v>50</v>
      </c>
      <c r="X274" s="144"/>
      <c r="Y274" s="142"/>
      <c r="Z274" s="155" t="s">
        <v>114</v>
      </c>
      <c r="AA274" s="71" t="s">
        <v>87</v>
      </c>
      <c r="AB274" s="146"/>
      <c r="AC274" s="72" t="s">
        <v>53</v>
      </c>
      <c r="AD274" s="75" t="s">
        <v>54</v>
      </c>
      <c r="AE274" s="75" t="s">
        <v>54</v>
      </c>
      <c r="AF274" s="124" t="str">
        <f t="shared" si="14"/>
        <v>Crítico</v>
      </c>
      <c r="AG274" s="142"/>
      <c r="AH274" s="73" t="str">
        <f>IF(AC274=[1]Clasificación!$B$9,[1]Clasificación!$C$9,IF(AC274=[1]Clasificación!$B$10,[1]Clasificación!$C$10,IF(OR(AC274=[1]Clasificación!$B$11,AC274=[1]Clasificación!$C$11),[1]Clasificación!$C$11,"Por clasificar")))</f>
        <v>Uso Interno</v>
      </c>
      <c r="AI274" s="67" t="str">
        <f>IF(OR(AD274=[1]Clasificación!$B$15,AD274=[1]Clasificación!$B$16),[1]Clasificación!$C$15,IF(AD274=[1]Clasificación!$B$17,[1]Clasificación!$C$17,"Por clasificar"))</f>
        <v>Crítica</v>
      </c>
      <c r="AJ274" s="67" t="str">
        <f>IF(OR(AE274=[1]Clasificación!$B$22,AE274=[1]Clasificación!$B$23),[1]Clasificación!$C$22,IF(AE274=[1]Clasificación!$B$24,[1]Clasificación!$C$24,"Por clasificar"))</f>
        <v>Crítica</v>
      </c>
      <c r="AK274" s="23"/>
    </row>
    <row r="275" spans="1:37" ht="33.75" customHeight="1">
      <c r="A275" s="61">
        <v>267</v>
      </c>
      <c r="B275" s="137" t="s">
        <v>113</v>
      </c>
      <c r="C275" s="155" t="s">
        <v>114</v>
      </c>
      <c r="D275" s="145" t="s">
        <v>42</v>
      </c>
      <c r="E275" s="165" t="s">
        <v>201</v>
      </c>
      <c r="F275" s="165" t="s">
        <v>200</v>
      </c>
      <c r="G275" s="145"/>
      <c r="H275" s="67" t="s">
        <v>152</v>
      </c>
      <c r="I275" s="142"/>
      <c r="J275" s="141" t="s">
        <v>46</v>
      </c>
      <c r="K275" s="141" t="s">
        <v>46</v>
      </c>
      <c r="L275" s="141" t="s">
        <v>46</v>
      </c>
      <c r="M275" s="141" t="s">
        <v>46</v>
      </c>
      <c r="N275" s="141" t="s">
        <v>47</v>
      </c>
      <c r="O275" s="142"/>
      <c r="P275" s="69" t="s">
        <v>153</v>
      </c>
      <c r="Q275" s="141" t="s">
        <v>91</v>
      </c>
      <c r="R275" s="142"/>
      <c r="S275" s="69" t="s">
        <v>154</v>
      </c>
      <c r="T275" s="141">
        <v>7</v>
      </c>
      <c r="U275" s="142"/>
      <c r="V275" s="144"/>
      <c r="W275" s="144" t="s">
        <v>50</v>
      </c>
      <c r="X275" s="144"/>
      <c r="Y275" s="142"/>
      <c r="Z275" s="155" t="s">
        <v>114</v>
      </c>
      <c r="AA275" s="71" t="s">
        <v>87</v>
      </c>
      <c r="AB275" s="146"/>
      <c r="AC275" s="72" t="s">
        <v>53</v>
      </c>
      <c r="AD275" s="75" t="s">
        <v>54</v>
      </c>
      <c r="AE275" s="75" t="s">
        <v>54</v>
      </c>
      <c r="AF275" s="124" t="str">
        <f t="shared" si="14"/>
        <v>Crítico</v>
      </c>
      <c r="AG275" s="142"/>
      <c r="AH275" s="73" t="str">
        <f>IF(AC275=[1]Clasificación!$B$9,[1]Clasificación!$C$9,IF(AC275=[1]Clasificación!$B$10,[1]Clasificación!$C$10,IF(OR(AC275=[1]Clasificación!$B$11,AC275=[1]Clasificación!$C$11),[1]Clasificación!$C$11,"Por clasificar")))</f>
        <v>Uso Interno</v>
      </c>
      <c r="AI275" s="67" t="str">
        <f>IF(OR(AD275=[1]Clasificación!$B$15,AD275=[1]Clasificación!$B$16),[1]Clasificación!$C$15,IF(AD275=[1]Clasificación!$B$17,[1]Clasificación!$C$17,"Por clasificar"))</f>
        <v>Crítica</v>
      </c>
      <c r="AJ275" s="67" t="str">
        <f>IF(OR(AE275=[1]Clasificación!$B$22,AE275=[1]Clasificación!$B$23),[1]Clasificación!$C$22,IF(AE275=[1]Clasificación!$B$24,[1]Clasificación!$C$24,"Por clasificar"))</f>
        <v>Crítica</v>
      </c>
      <c r="AK275" s="23"/>
    </row>
    <row r="276" spans="1:37" ht="33.75" customHeight="1">
      <c r="A276" s="61">
        <v>268</v>
      </c>
      <c r="B276" s="137" t="s">
        <v>113</v>
      </c>
      <c r="C276" s="155" t="s">
        <v>114</v>
      </c>
      <c r="D276" s="145" t="s">
        <v>42</v>
      </c>
      <c r="E276" s="165" t="s">
        <v>202</v>
      </c>
      <c r="F276" s="165" t="s">
        <v>200</v>
      </c>
      <c r="G276" s="145"/>
      <c r="H276" s="67" t="s">
        <v>152</v>
      </c>
      <c r="I276" s="142"/>
      <c r="J276" s="141" t="s">
        <v>46</v>
      </c>
      <c r="K276" s="141" t="s">
        <v>46</v>
      </c>
      <c r="L276" s="141" t="s">
        <v>46</v>
      </c>
      <c r="M276" s="141" t="s">
        <v>46</v>
      </c>
      <c r="N276" s="141" t="s">
        <v>47</v>
      </c>
      <c r="O276" s="142"/>
      <c r="P276" s="69" t="s">
        <v>153</v>
      </c>
      <c r="Q276" s="141" t="s">
        <v>91</v>
      </c>
      <c r="R276" s="142"/>
      <c r="S276" s="69" t="s">
        <v>154</v>
      </c>
      <c r="T276" s="141">
        <v>7</v>
      </c>
      <c r="U276" s="142"/>
      <c r="V276" s="144" t="s">
        <v>50</v>
      </c>
      <c r="W276" s="144"/>
      <c r="X276" s="144"/>
      <c r="Y276" s="142"/>
      <c r="Z276" s="155" t="s">
        <v>114</v>
      </c>
      <c r="AA276" s="71" t="s">
        <v>87</v>
      </c>
      <c r="AB276" s="146"/>
      <c r="AC276" s="72" t="s">
        <v>54</v>
      </c>
      <c r="AD276" s="75" t="s">
        <v>54</v>
      </c>
      <c r="AE276" s="75" t="s">
        <v>54</v>
      </c>
      <c r="AF276" s="124" t="str">
        <f t="shared" si="14"/>
        <v>Crítico</v>
      </c>
      <c r="AG276" s="142"/>
      <c r="AH276" s="73" t="str">
        <f>IF(AC276=[1]Clasificación!$B$9,[1]Clasificación!$C$9,IF(AC276=[1]Clasificación!$B$10,[1]Clasificación!$C$10,IF(OR(AC276=[1]Clasificación!$B$11,AC276=[1]Clasificación!$C$11),[1]Clasificación!$C$11,"Por clasificar")))</f>
        <v>Confidencial</v>
      </c>
      <c r="AI276" s="67" t="str">
        <f>IF(OR(AD276=[1]Clasificación!$B$15,AD276=[1]Clasificación!$B$16),[1]Clasificación!$C$15,IF(AD276=[1]Clasificación!$B$17,[1]Clasificación!$C$17,"Por clasificar"))</f>
        <v>Crítica</v>
      </c>
      <c r="AJ276" s="67" t="str">
        <f>IF(OR(AE276=[1]Clasificación!$B$22,AE276=[1]Clasificación!$B$23),[1]Clasificación!$C$22,IF(AE276=[1]Clasificación!$B$24,[1]Clasificación!$C$24,"Por clasificar"))</f>
        <v>Crítica</v>
      </c>
      <c r="AK276" s="23"/>
    </row>
    <row r="277" spans="1:37" ht="33.75" customHeight="1">
      <c r="A277" s="61">
        <v>269</v>
      </c>
      <c r="B277" s="137" t="s">
        <v>113</v>
      </c>
      <c r="C277" s="155" t="s">
        <v>114</v>
      </c>
      <c r="D277" s="145" t="s">
        <v>42</v>
      </c>
      <c r="E277" s="165" t="s">
        <v>203</v>
      </c>
      <c r="F277" s="165" t="s">
        <v>200</v>
      </c>
      <c r="G277" s="145"/>
      <c r="H277" s="67" t="s">
        <v>152</v>
      </c>
      <c r="I277" s="142"/>
      <c r="J277" s="141" t="s">
        <v>46</v>
      </c>
      <c r="K277" s="141" t="s">
        <v>46</v>
      </c>
      <c r="L277" s="141" t="s">
        <v>46</v>
      </c>
      <c r="M277" s="141" t="s">
        <v>46</v>
      </c>
      <c r="N277" s="141" t="s">
        <v>47</v>
      </c>
      <c r="O277" s="142"/>
      <c r="P277" s="69" t="s">
        <v>153</v>
      </c>
      <c r="Q277" s="141" t="s">
        <v>91</v>
      </c>
      <c r="R277" s="142"/>
      <c r="S277" s="69" t="s">
        <v>154</v>
      </c>
      <c r="T277" s="141">
        <v>6</v>
      </c>
      <c r="U277" s="142"/>
      <c r="V277" s="144" t="s">
        <v>50</v>
      </c>
      <c r="W277" s="144"/>
      <c r="X277" s="144"/>
      <c r="Y277" s="142"/>
      <c r="Z277" s="155" t="s">
        <v>114</v>
      </c>
      <c r="AA277" s="71" t="s">
        <v>87</v>
      </c>
      <c r="AB277" s="146"/>
      <c r="AC277" s="72" t="s">
        <v>54</v>
      </c>
      <c r="AD277" s="75" t="s">
        <v>54</v>
      </c>
      <c r="AE277" s="75" t="s">
        <v>54</v>
      </c>
      <c r="AF277" s="124" t="str">
        <f t="shared" si="14"/>
        <v>Crítico</v>
      </c>
      <c r="AG277" s="142"/>
      <c r="AH277" s="73" t="str">
        <f>IF(AC277=[1]Clasificación!$B$9,[1]Clasificación!$C$9,IF(AC277=[1]Clasificación!$B$10,[1]Clasificación!$C$10,IF(OR(AC277=[1]Clasificación!$B$11,AC277=[1]Clasificación!$C$11),[1]Clasificación!$C$11,"Por clasificar")))</f>
        <v>Confidencial</v>
      </c>
      <c r="AI277" s="67" t="str">
        <f>IF(OR(AD277=[1]Clasificación!$B$15,AD277=[1]Clasificación!$B$16),[1]Clasificación!$C$15,IF(AD277=[1]Clasificación!$B$17,[1]Clasificación!$C$17,"Por clasificar"))</f>
        <v>Crítica</v>
      </c>
      <c r="AJ277" s="67" t="str">
        <f>IF(OR(AE277=[1]Clasificación!$B$22,AE277=[1]Clasificación!$B$23),[1]Clasificación!$C$22,IF(AE277=[1]Clasificación!$B$24,[1]Clasificación!$C$24,"Por clasificar"))</f>
        <v>Crítica</v>
      </c>
      <c r="AK277" s="23"/>
    </row>
    <row r="278" spans="1:37" ht="33.75" customHeight="1">
      <c r="A278" s="61">
        <v>270</v>
      </c>
      <c r="B278" s="137" t="s">
        <v>113</v>
      </c>
      <c r="C278" s="155" t="s">
        <v>114</v>
      </c>
      <c r="D278" s="145" t="s">
        <v>42</v>
      </c>
      <c r="E278" s="165" t="s">
        <v>204</v>
      </c>
      <c r="F278" s="165" t="s">
        <v>200</v>
      </c>
      <c r="G278" s="145"/>
      <c r="H278" s="67" t="s">
        <v>152</v>
      </c>
      <c r="I278" s="142"/>
      <c r="J278" s="141" t="s">
        <v>46</v>
      </c>
      <c r="K278" s="141" t="s">
        <v>46</v>
      </c>
      <c r="L278" s="141" t="s">
        <v>46</v>
      </c>
      <c r="M278" s="141" t="s">
        <v>46</v>
      </c>
      <c r="N278" s="141" t="s">
        <v>47</v>
      </c>
      <c r="O278" s="142"/>
      <c r="P278" s="69" t="s">
        <v>153</v>
      </c>
      <c r="Q278" s="141" t="s">
        <v>91</v>
      </c>
      <c r="R278" s="142"/>
      <c r="S278" s="69" t="s">
        <v>154</v>
      </c>
      <c r="T278" s="141">
        <v>3</v>
      </c>
      <c r="U278" s="142"/>
      <c r="V278" s="144" t="s">
        <v>50</v>
      </c>
      <c r="W278" s="144"/>
      <c r="X278" s="144"/>
      <c r="Y278" s="142"/>
      <c r="Z278" s="155" t="s">
        <v>114</v>
      </c>
      <c r="AA278" s="71" t="s">
        <v>87</v>
      </c>
      <c r="AB278" s="146"/>
      <c r="AC278" s="72" t="s">
        <v>54</v>
      </c>
      <c r="AD278" s="75" t="s">
        <v>54</v>
      </c>
      <c r="AE278" s="75" t="s">
        <v>54</v>
      </c>
      <c r="AF278" s="124" t="str">
        <f t="shared" si="14"/>
        <v>Crítico</v>
      </c>
      <c r="AG278" s="142"/>
      <c r="AH278" s="73" t="str">
        <f>IF(AC278=[1]Clasificación!$B$9,[1]Clasificación!$C$9,IF(AC278=[1]Clasificación!$B$10,[1]Clasificación!$C$10,IF(OR(AC278=[1]Clasificación!$B$11,AC278=[1]Clasificación!$C$11),[1]Clasificación!$C$11,"Por clasificar")))</f>
        <v>Confidencial</v>
      </c>
      <c r="AI278" s="67" t="str">
        <f>IF(OR(AD278=[1]Clasificación!$B$15,AD278=[1]Clasificación!$B$16),[1]Clasificación!$C$15,IF(AD278=[1]Clasificación!$B$17,[1]Clasificación!$C$17,"Por clasificar"))</f>
        <v>Crítica</v>
      </c>
      <c r="AJ278" s="67" t="str">
        <f>IF(OR(AE278=[1]Clasificación!$B$22,AE278=[1]Clasificación!$B$23),[1]Clasificación!$C$22,IF(AE278=[1]Clasificación!$B$24,[1]Clasificación!$C$24,"Por clasificar"))</f>
        <v>Crítica</v>
      </c>
      <c r="AK278" s="23"/>
    </row>
    <row r="279" spans="1:37" ht="33.75" customHeight="1">
      <c r="A279" s="61">
        <v>271</v>
      </c>
      <c r="B279" s="137" t="s">
        <v>113</v>
      </c>
      <c r="C279" s="155" t="s">
        <v>114</v>
      </c>
      <c r="D279" s="145" t="s">
        <v>42</v>
      </c>
      <c r="E279" s="165" t="s">
        <v>205</v>
      </c>
      <c r="F279" s="165" t="s">
        <v>200</v>
      </c>
      <c r="G279" s="145"/>
      <c r="H279" s="67" t="s">
        <v>152</v>
      </c>
      <c r="I279" s="142"/>
      <c r="J279" s="141" t="s">
        <v>46</v>
      </c>
      <c r="K279" s="141" t="s">
        <v>46</v>
      </c>
      <c r="L279" s="141" t="s">
        <v>46</v>
      </c>
      <c r="M279" s="141" t="s">
        <v>46</v>
      </c>
      <c r="N279" s="141" t="s">
        <v>47</v>
      </c>
      <c r="O279" s="142"/>
      <c r="P279" s="69" t="s">
        <v>153</v>
      </c>
      <c r="Q279" s="141" t="s">
        <v>91</v>
      </c>
      <c r="R279" s="142"/>
      <c r="S279" s="69" t="s">
        <v>154</v>
      </c>
      <c r="T279" s="141">
        <v>4</v>
      </c>
      <c r="U279" s="142"/>
      <c r="V279" s="144" t="s">
        <v>50</v>
      </c>
      <c r="W279" s="144"/>
      <c r="X279" s="144"/>
      <c r="Y279" s="142"/>
      <c r="Z279" s="155" t="s">
        <v>114</v>
      </c>
      <c r="AA279" s="71" t="s">
        <v>87</v>
      </c>
      <c r="AB279" s="146"/>
      <c r="AC279" s="72" t="s">
        <v>54</v>
      </c>
      <c r="AD279" s="75" t="s">
        <v>54</v>
      </c>
      <c r="AE279" s="75" t="s">
        <v>54</v>
      </c>
      <c r="AF279" s="124" t="str">
        <f t="shared" si="14"/>
        <v>Crítico</v>
      </c>
      <c r="AG279" s="142"/>
      <c r="AH279" s="73" t="str">
        <f>IF(AC279=[1]Clasificación!$B$9,[1]Clasificación!$C$9,IF(AC279=[1]Clasificación!$B$10,[1]Clasificación!$C$10,IF(OR(AC279=[1]Clasificación!$B$11,AC279=[1]Clasificación!$C$11),[1]Clasificación!$C$11,"Por clasificar")))</f>
        <v>Confidencial</v>
      </c>
      <c r="AI279" s="67" t="str">
        <f>IF(OR(AD279=[1]Clasificación!$B$15,AD279=[1]Clasificación!$B$16),[1]Clasificación!$C$15,IF(AD279=[1]Clasificación!$B$17,[1]Clasificación!$C$17,"Por clasificar"))</f>
        <v>Crítica</v>
      </c>
      <c r="AJ279" s="67" t="str">
        <f>IF(OR(AE279=[1]Clasificación!$B$22,AE279=[1]Clasificación!$B$23),[1]Clasificación!$C$22,IF(AE279=[1]Clasificación!$B$24,[1]Clasificación!$C$24,"Por clasificar"))</f>
        <v>Crítica</v>
      </c>
      <c r="AK279" s="23"/>
    </row>
    <row r="280" spans="1:37" ht="33.75" customHeight="1">
      <c r="A280" s="61">
        <v>272</v>
      </c>
      <c r="B280" s="137" t="s">
        <v>113</v>
      </c>
      <c r="C280" s="155" t="s">
        <v>114</v>
      </c>
      <c r="D280" s="145" t="s">
        <v>42</v>
      </c>
      <c r="E280" s="165" t="s">
        <v>206</v>
      </c>
      <c r="F280" s="165" t="s">
        <v>200</v>
      </c>
      <c r="G280" s="145"/>
      <c r="H280" s="67" t="s">
        <v>152</v>
      </c>
      <c r="I280" s="142"/>
      <c r="J280" s="141" t="s">
        <v>46</v>
      </c>
      <c r="K280" s="141" t="s">
        <v>46</v>
      </c>
      <c r="L280" s="141" t="s">
        <v>46</v>
      </c>
      <c r="M280" s="141" t="s">
        <v>46</v>
      </c>
      <c r="N280" s="141" t="s">
        <v>47</v>
      </c>
      <c r="O280" s="142"/>
      <c r="P280" s="69" t="s">
        <v>153</v>
      </c>
      <c r="Q280" s="141" t="s">
        <v>91</v>
      </c>
      <c r="R280" s="142"/>
      <c r="S280" s="69" t="s">
        <v>154</v>
      </c>
      <c r="T280" s="141">
        <v>3</v>
      </c>
      <c r="U280" s="142"/>
      <c r="V280" s="144"/>
      <c r="W280" s="144" t="s">
        <v>50</v>
      </c>
      <c r="X280" s="144"/>
      <c r="Y280" s="142"/>
      <c r="Z280" s="155" t="s">
        <v>114</v>
      </c>
      <c r="AA280" s="71" t="s">
        <v>87</v>
      </c>
      <c r="AB280" s="146"/>
      <c r="AC280" s="72" t="s">
        <v>53</v>
      </c>
      <c r="AD280" s="75" t="s">
        <v>54</v>
      </c>
      <c r="AE280" s="75" t="s">
        <v>54</v>
      </c>
      <c r="AF280" s="124" t="str">
        <f t="shared" si="14"/>
        <v>Crítico</v>
      </c>
      <c r="AG280" s="142"/>
      <c r="AH280" s="73" t="str">
        <f>IF(AC280=[1]Clasificación!$B$9,[1]Clasificación!$C$9,IF(AC280=[1]Clasificación!$B$10,[1]Clasificación!$C$10,IF(OR(AC280=[1]Clasificación!$B$11,AC280=[1]Clasificación!$C$11),[1]Clasificación!$C$11,"Por clasificar")))</f>
        <v>Uso Interno</v>
      </c>
      <c r="AI280" s="67" t="str">
        <f>IF(OR(AD280=[1]Clasificación!$B$15,AD280=[1]Clasificación!$B$16),[1]Clasificación!$C$15,IF(AD280=[1]Clasificación!$B$17,[1]Clasificación!$C$17,"Por clasificar"))</f>
        <v>Crítica</v>
      </c>
      <c r="AJ280" s="67" t="str">
        <f>IF(OR(AE280=[1]Clasificación!$B$22,AE280=[1]Clasificación!$B$23),[1]Clasificación!$C$22,IF(AE280=[1]Clasificación!$B$24,[1]Clasificación!$C$24,"Por clasificar"))</f>
        <v>Crítica</v>
      </c>
      <c r="AK280" s="23"/>
    </row>
    <row r="281" spans="1:37" ht="33.75" customHeight="1">
      <c r="A281" s="61">
        <v>273</v>
      </c>
      <c r="B281" s="137" t="s">
        <v>113</v>
      </c>
      <c r="C281" s="155" t="s">
        <v>114</v>
      </c>
      <c r="D281" s="145" t="s">
        <v>42</v>
      </c>
      <c r="E281" s="165" t="s">
        <v>207</v>
      </c>
      <c r="F281" s="165" t="s">
        <v>200</v>
      </c>
      <c r="G281" s="145"/>
      <c r="H281" s="67" t="s">
        <v>152</v>
      </c>
      <c r="I281" s="142"/>
      <c r="J281" s="141" t="s">
        <v>46</v>
      </c>
      <c r="K281" s="141" t="s">
        <v>46</v>
      </c>
      <c r="L281" s="141" t="s">
        <v>46</v>
      </c>
      <c r="M281" s="141" t="s">
        <v>46</v>
      </c>
      <c r="N281" s="141" t="s">
        <v>47</v>
      </c>
      <c r="O281" s="142"/>
      <c r="P281" s="69" t="s">
        <v>153</v>
      </c>
      <c r="Q281" s="141" t="s">
        <v>91</v>
      </c>
      <c r="R281" s="142"/>
      <c r="S281" s="69" t="s">
        <v>154</v>
      </c>
      <c r="T281" s="141">
        <v>1</v>
      </c>
      <c r="U281" s="142"/>
      <c r="V281" s="144"/>
      <c r="W281" s="144" t="s">
        <v>50</v>
      </c>
      <c r="X281" s="144"/>
      <c r="Y281" s="142"/>
      <c r="Z281" s="155" t="s">
        <v>114</v>
      </c>
      <c r="AA281" s="71" t="s">
        <v>87</v>
      </c>
      <c r="AB281" s="146"/>
      <c r="AC281" s="72" t="s">
        <v>53</v>
      </c>
      <c r="AD281" s="75" t="s">
        <v>54</v>
      </c>
      <c r="AE281" s="75" t="s">
        <v>54</v>
      </c>
      <c r="AF281" s="124" t="str">
        <f t="shared" si="14"/>
        <v>Crítico</v>
      </c>
      <c r="AG281" s="142"/>
      <c r="AH281" s="73" t="str">
        <f>IF(AC281=[1]Clasificación!$B$9,[1]Clasificación!$C$9,IF(AC281=[1]Clasificación!$B$10,[1]Clasificación!$C$10,IF(OR(AC281=[1]Clasificación!$B$11,AC281=[1]Clasificación!$C$11),[1]Clasificación!$C$11,"Por clasificar")))</f>
        <v>Uso Interno</v>
      </c>
      <c r="AI281" s="67" t="str">
        <f>IF(OR(AD281=[1]Clasificación!$B$15,AD281=[1]Clasificación!$B$16),[1]Clasificación!$C$15,IF(AD281=[1]Clasificación!$B$17,[1]Clasificación!$C$17,"Por clasificar"))</f>
        <v>Crítica</v>
      </c>
      <c r="AJ281" s="67" t="str">
        <f>IF(OR(AE281=[1]Clasificación!$B$22,AE281=[1]Clasificación!$B$23),[1]Clasificación!$C$22,IF(AE281=[1]Clasificación!$B$24,[1]Clasificación!$C$24,"Por clasificar"))</f>
        <v>Crítica</v>
      </c>
      <c r="AK281" s="23"/>
    </row>
    <row r="282" spans="1:37" ht="33.75" customHeight="1">
      <c r="A282" s="61">
        <v>274</v>
      </c>
      <c r="B282" s="137" t="s">
        <v>113</v>
      </c>
      <c r="C282" s="155" t="s">
        <v>114</v>
      </c>
      <c r="D282" s="145" t="s">
        <v>42</v>
      </c>
      <c r="E282" s="165" t="s">
        <v>208</v>
      </c>
      <c r="F282" s="165" t="s">
        <v>200</v>
      </c>
      <c r="G282" s="145"/>
      <c r="H282" s="67" t="s">
        <v>152</v>
      </c>
      <c r="I282" s="142"/>
      <c r="J282" s="141" t="s">
        <v>46</v>
      </c>
      <c r="K282" s="141" t="s">
        <v>46</v>
      </c>
      <c r="L282" s="141" t="s">
        <v>46</v>
      </c>
      <c r="M282" s="141" t="s">
        <v>46</v>
      </c>
      <c r="N282" s="141" t="s">
        <v>47</v>
      </c>
      <c r="O282" s="142"/>
      <c r="P282" s="69" t="s">
        <v>153</v>
      </c>
      <c r="Q282" s="141" t="s">
        <v>91</v>
      </c>
      <c r="R282" s="142"/>
      <c r="S282" s="69" t="s">
        <v>154</v>
      </c>
      <c r="T282" s="141">
        <v>14</v>
      </c>
      <c r="U282" s="142"/>
      <c r="V282" s="144"/>
      <c r="W282" s="144" t="s">
        <v>50</v>
      </c>
      <c r="X282" s="144"/>
      <c r="Y282" s="142"/>
      <c r="Z282" s="155" t="s">
        <v>114</v>
      </c>
      <c r="AA282" s="71" t="s">
        <v>87</v>
      </c>
      <c r="AB282" s="146"/>
      <c r="AC282" s="72" t="s">
        <v>53</v>
      </c>
      <c r="AD282" s="75" t="s">
        <v>54</v>
      </c>
      <c r="AE282" s="75" t="s">
        <v>54</v>
      </c>
      <c r="AF282" s="124" t="str">
        <f t="shared" si="14"/>
        <v>Crítico</v>
      </c>
      <c r="AG282" s="142"/>
      <c r="AH282" s="73" t="str">
        <f>IF(AC282=[1]Clasificación!$B$9,[1]Clasificación!$C$9,IF(AC282=[1]Clasificación!$B$10,[1]Clasificación!$C$10,IF(OR(AC282=[1]Clasificación!$B$11,AC282=[1]Clasificación!$C$11),[1]Clasificación!$C$11,"Por clasificar")))</f>
        <v>Uso Interno</v>
      </c>
      <c r="AI282" s="67" t="str">
        <f>IF(OR(AD282=[1]Clasificación!$B$15,AD282=[1]Clasificación!$B$16),[1]Clasificación!$C$15,IF(AD282=[1]Clasificación!$B$17,[1]Clasificación!$C$17,"Por clasificar"))</f>
        <v>Crítica</v>
      </c>
      <c r="AJ282" s="67" t="str">
        <f>IF(OR(AE282=[1]Clasificación!$B$22,AE282=[1]Clasificación!$B$23),[1]Clasificación!$C$22,IF(AE282=[1]Clasificación!$B$24,[1]Clasificación!$C$24,"Por clasificar"))</f>
        <v>Crítica</v>
      </c>
      <c r="AK282" s="23"/>
    </row>
    <row r="283" spans="1:37" ht="33.75" customHeight="1">
      <c r="A283" s="61">
        <v>275</v>
      </c>
      <c r="B283" s="137" t="s">
        <v>113</v>
      </c>
      <c r="C283" s="155" t="s">
        <v>114</v>
      </c>
      <c r="D283" s="145" t="s">
        <v>42</v>
      </c>
      <c r="E283" s="165" t="s">
        <v>209</v>
      </c>
      <c r="F283" s="165" t="s">
        <v>200</v>
      </c>
      <c r="G283" s="145"/>
      <c r="H283" s="67" t="s">
        <v>152</v>
      </c>
      <c r="I283" s="142"/>
      <c r="J283" s="141" t="s">
        <v>46</v>
      </c>
      <c r="K283" s="141" t="s">
        <v>46</v>
      </c>
      <c r="L283" s="141" t="s">
        <v>46</v>
      </c>
      <c r="M283" s="141" t="s">
        <v>46</v>
      </c>
      <c r="N283" s="141" t="s">
        <v>47</v>
      </c>
      <c r="O283" s="142"/>
      <c r="P283" s="69" t="s">
        <v>153</v>
      </c>
      <c r="Q283" s="141" t="s">
        <v>91</v>
      </c>
      <c r="R283" s="142"/>
      <c r="S283" s="69" t="s">
        <v>154</v>
      </c>
      <c r="T283" s="141">
        <v>40</v>
      </c>
      <c r="U283" s="142"/>
      <c r="V283" s="144"/>
      <c r="W283" s="144" t="s">
        <v>50</v>
      </c>
      <c r="X283" s="144"/>
      <c r="Y283" s="142"/>
      <c r="Z283" s="155" t="s">
        <v>114</v>
      </c>
      <c r="AA283" s="71" t="s">
        <v>87</v>
      </c>
      <c r="AB283" s="146"/>
      <c r="AC283" s="72" t="s">
        <v>53</v>
      </c>
      <c r="AD283" s="75" t="s">
        <v>54</v>
      </c>
      <c r="AE283" s="75" t="s">
        <v>54</v>
      </c>
      <c r="AF283" s="124" t="str">
        <f t="shared" si="14"/>
        <v>Crítico</v>
      </c>
      <c r="AG283" s="142"/>
      <c r="AH283" s="73" t="str">
        <f>IF(AC283=[1]Clasificación!$B$9,[1]Clasificación!$C$9,IF(AC283=[1]Clasificación!$B$10,[1]Clasificación!$C$10,IF(OR(AC283=[1]Clasificación!$B$11,AC283=[1]Clasificación!$C$11),[1]Clasificación!$C$11,"Por clasificar")))</f>
        <v>Uso Interno</v>
      </c>
      <c r="AI283" s="67" t="str">
        <f>IF(OR(AD283=[1]Clasificación!$B$15,AD283=[1]Clasificación!$B$16),[1]Clasificación!$C$15,IF(AD283=[1]Clasificación!$B$17,[1]Clasificación!$C$17,"Por clasificar"))</f>
        <v>Crítica</v>
      </c>
      <c r="AJ283" s="67" t="str">
        <f>IF(OR(AE283=[1]Clasificación!$B$22,AE283=[1]Clasificación!$B$23),[1]Clasificación!$C$22,IF(AE283=[1]Clasificación!$B$24,[1]Clasificación!$C$24,"Por clasificar"))</f>
        <v>Crítica</v>
      </c>
      <c r="AK283" s="23"/>
    </row>
    <row r="284" spans="1:37" ht="33.75" customHeight="1">
      <c r="A284" s="61">
        <v>276</v>
      </c>
      <c r="B284" s="137" t="s">
        <v>113</v>
      </c>
      <c r="C284" s="155" t="s">
        <v>114</v>
      </c>
      <c r="D284" s="145" t="s">
        <v>42</v>
      </c>
      <c r="E284" s="165" t="s">
        <v>210</v>
      </c>
      <c r="F284" s="165" t="s">
        <v>200</v>
      </c>
      <c r="G284" s="145"/>
      <c r="H284" s="67" t="s">
        <v>152</v>
      </c>
      <c r="I284" s="142"/>
      <c r="J284" s="141" t="s">
        <v>46</v>
      </c>
      <c r="K284" s="141" t="s">
        <v>46</v>
      </c>
      <c r="L284" s="141" t="s">
        <v>46</v>
      </c>
      <c r="M284" s="141" t="s">
        <v>46</v>
      </c>
      <c r="N284" s="141" t="s">
        <v>47</v>
      </c>
      <c r="O284" s="142"/>
      <c r="P284" s="69" t="s">
        <v>153</v>
      </c>
      <c r="Q284" s="141" t="s">
        <v>91</v>
      </c>
      <c r="R284" s="142"/>
      <c r="S284" s="69" t="s">
        <v>154</v>
      </c>
      <c r="T284" s="141">
        <v>20</v>
      </c>
      <c r="U284" s="142"/>
      <c r="V284" s="144"/>
      <c r="W284" s="144" t="s">
        <v>50</v>
      </c>
      <c r="X284" s="144"/>
      <c r="Y284" s="142"/>
      <c r="Z284" s="155" t="s">
        <v>114</v>
      </c>
      <c r="AA284" s="71" t="s">
        <v>87</v>
      </c>
      <c r="AB284" s="146"/>
      <c r="AC284" s="72" t="s">
        <v>53</v>
      </c>
      <c r="AD284" s="75" t="s">
        <v>54</v>
      </c>
      <c r="AE284" s="75" t="s">
        <v>54</v>
      </c>
      <c r="AF284" s="124" t="str">
        <f t="shared" si="14"/>
        <v>Crítico</v>
      </c>
      <c r="AG284" s="142"/>
      <c r="AH284" s="73" t="str">
        <f>IF(AC284=[1]Clasificación!$B$9,[1]Clasificación!$C$9,IF(AC284=[1]Clasificación!$B$10,[1]Clasificación!$C$10,IF(OR(AC284=[1]Clasificación!$B$11,AC284=[1]Clasificación!$C$11),[1]Clasificación!$C$11,"Por clasificar")))</f>
        <v>Uso Interno</v>
      </c>
      <c r="AI284" s="67" t="str">
        <f>IF(OR(AD284=[1]Clasificación!$B$15,AD284=[1]Clasificación!$B$16),[1]Clasificación!$C$15,IF(AD284=[1]Clasificación!$B$17,[1]Clasificación!$C$17,"Por clasificar"))</f>
        <v>Crítica</v>
      </c>
      <c r="AJ284" s="67" t="str">
        <f>IF(OR(AE284=[1]Clasificación!$B$22,AE284=[1]Clasificación!$B$23),[1]Clasificación!$C$22,IF(AE284=[1]Clasificación!$B$24,[1]Clasificación!$C$24,"Por clasificar"))</f>
        <v>Crítica</v>
      </c>
      <c r="AK284" s="23"/>
    </row>
    <row r="285" spans="1:37" ht="33.75" customHeight="1">
      <c r="A285" s="61">
        <v>277</v>
      </c>
      <c r="B285" s="137" t="s">
        <v>113</v>
      </c>
      <c r="C285" s="155" t="s">
        <v>114</v>
      </c>
      <c r="D285" s="145" t="s">
        <v>42</v>
      </c>
      <c r="E285" s="165" t="s">
        <v>211</v>
      </c>
      <c r="F285" s="165" t="s">
        <v>200</v>
      </c>
      <c r="G285" s="145"/>
      <c r="H285" s="67" t="s">
        <v>152</v>
      </c>
      <c r="I285" s="142"/>
      <c r="J285" s="141" t="s">
        <v>46</v>
      </c>
      <c r="K285" s="141" t="s">
        <v>46</v>
      </c>
      <c r="L285" s="141" t="s">
        <v>46</v>
      </c>
      <c r="M285" s="141" t="s">
        <v>46</v>
      </c>
      <c r="N285" s="141" t="s">
        <v>47</v>
      </c>
      <c r="O285" s="142"/>
      <c r="P285" s="69" t="s">
        <v>153</v>
      </c>
      <c r="Q285" s="141" t="s">
        <v>91</v>
      </c>
      <c r="R285" s="142"/>
      <c r="S285" s="69" t="s">
        <v>154</v>
      </c>
      <c r="T285" s="141">
        <v>23</v>
      </c>
      <c r="U285" s="142"/>
      <c r="V285" s="144"/>
      <c r="W285" s="144" t="s">
        <v>50</v>
      </c>
      <c r="X285" s="144"/>
      <c r="Y285" s="142"/>
      <c r="Z285" s="155" t="s">
        <v>114</v>
      </c>
      <c r="AA285" s="71" t="s">
        <v>87</v>
      </c>
      <c r="AB285" s="146"/>
      <c r="AC285" s="72" t="s">
        <v>53</v>
      </c>
      <c r="AD285" s="75" t="s">
        <v>54</v>
      </c>
      <c r="AE285" s="75" t="s">
        <v>54</v>
      </c>
      <c r="AF285" s="124" t="str">
        <f t="shared" si="14"/>
        <v>Crítico</v>
      </c>
      <c r="AG285" s="142"/>
      <c r="AH285" s="73" t="str">
        <f>IF(AC285=[1]Clasificación!$B$9,[1]Clasificación!$C$9,IF(AC285=[1]Clasificación!$B$10,[1]Clasificación!$C$10,IF(OR(AC285=[1]Clasificación!$B$11,AC285=[1]Clasificación!$C$11),[1]Clasificación!$C$11,"Por clasificar")))</f>
        <v>Uso Interno</v>
      </c>
      <c r="AI285" s="67" t="str">
        <f>IF(OR(AD285=[1]Clasificación!$B$15,AD285=[1]Clasificación!$B$16),[1]Clasificación!$C$15,IF(AD285=[1]Clasificación!$B$17,[1]Clasificación!$C$17,"Por clasificar"))</f>
        <v>Crítica</v>
      </c>
      <c r="AJ285" s="67" t="str">
        <f>IF(OR(AE285=[1]Clasificación!$B$22,AE285=[1]Clasificación!$B$23),[1]Clasificación!$C$22,IF(AE285=[1]Clasificación!$B$24,[1]Clasificación!$C$24,"Por clasificar"))</f>
        <v>Crítica</v>
      </c>
      <c r="AK285" s="23"/>
    </row>
    <row r="286" spans="1:37" ht="33.75" customHeight="1">
      <c r="A286" s="61">
        <v>278</v>
      </c>
      <c r="B286" s="137" t="s">
        <v>113</v>
      </c>
      <c r="C286" s="155" t="s">
        <v>114</v>
      </c>
      <c r="D286" s="145" t="s">
        <v>42</v>
      </c>
      <c r="E286" s="165" t="s">
        <v>158</v>
      </c>
      <c r="F286" s="165" t="s">
        <v>200</v>
      </c>
      <c r="G286" s="145"/>
      <c r="H286" s="67" t="s">
        <v>152</v>
      </c>
      <c r="I286" s="142"/>
      <c r="J286" s="141" t="s">
        <v>46</v>
      </c>
      <c r="K286" s="141" t="s">
        <v>46</v>
      </c>
      <c r="L286" s="141" t="s">
        <v>46</v>
      </c>
      <c r="M286" s="141" t="s">
        <v>46</v>
      </c>
      <c r="N286" s="141" t="s">
        <v>47</v>
      </c>
      <c r="O286" s="142"/>
      <c r="P286" s="69" t="s">
        <v>153</v>
      </c>
      <c r="Q286" s="141" t="s">
        <v>91</v>
      </c>
      <c r="R286" s="142"/>
      <c r="S286" s="69" t="s">
        <v>154</v>
      </c>
      <c r="T286" s="141">
        <v>3</v>
      </c>
      <c r="U286" s="142"/>
      <c r="V286" s="144"/>
      <c r="W286" s="144" t="s">
        <v>50</v>
      </c>
      <c r="X286" s="144"/>
      <c r="Y286" s="142"/>
      <c r="Z286" s="155" t="s">
        <v>114</v>
      </c>
      <c r="AA286" s="71" t="s">
        <v>87</v>
      </c>
      <c r="AB286" s="146"/>
      <c r="AC286" s="72" t="s">
        <v>53</v>
      </c>
      <c r="AD286" s="75" t="s">
        <v>54</v>
      </c>
      <c r="AE286" s="75" t="s">
        <v>54</v>
      </c>
      <c r="AF286" s="124" t="str">
        <f t="shared" si="14"/>
        <v>Crítico</v>
      </c>
      <c r="AG286" s="142"/>
      <c r="AH286" s="73" t="str">
        <f>IF(AC286=[1]Clasificación!$B$9,[1]Clasificación!$C$9,IF(AC286=[1]Clasificación!$B$10,[1]Clasificación!$C$10,IF(OR(AC286=[1]Clasificación!$B$11,AC286=[1]Clasificación!$C$11),[1]Clasificación!$C$11,"Por clasificar")))</f>
        <v>Uso Interno</v>
      </c>
      <c r="AI286" s="67" t="str">
        <f>IF(OR(AD286=[1]Clasificación!$B$15,AD286=[1]Clasificación!$B$16),[1]Clasificación!$C$15,IF(AD286=[1]Clasificación!$B$17,[1]Clasificación!$C$17,"Por clasificar"))</f>
        <v>Crítica</v>
      </c>
      <c r="AJ286" s="67" t="str">
        <f>IF(OR(AE286=[1]Clasificación!$B$22,AE286=[1]Clasificación!$B$23),[1]Clasificación!$C$22,IF(AE286=[1]Clasificación!$B$24,[1]Clasificación!$C$24,"Por clasificar"))</f>
        <v>Crítica</v>
      </c>
      <c r="AK286" s="23"/>
    </row>
    <row r="287" spans="1:37" ht="33.75" customHeight="1">
      <c r="A287" s="61">
        <v>279</v>
      </c>
      <c r="B287" s="137" t="s">
        <v>113</v>
      </c>
      <c r="C287" s="155" t="s">
        <v>114</v>
      </c>
      <c r="D287" s="145" t="s">
        <v>42</v>
      </c>
      <c r="E287" s="165" t="s">
        <v>159</v>
      </c>
      <c r="F287" s="165" t="s">
        <v>200</v>
      </c>
      <c r="G287" s="145"/>
      <c r="H287" s="67" t="s">
        <v>152</v>
      </c>
      <c r="I287" s="142"/>
      <c r="J287" s="141" t="s">
        <v>46</v>
      </c>
      <c r="K287" s="141" t="s">
        <v>46</v>
      </c>
      <c r="L287" s="141" t="s">
        <v>46</v>
      </c>
      <c r="M287" s="141" t="s">
        <v>46</v>
      </c>
      <c r="N287" s="141" t="s">
        <v>47</v>
      </c>
      <c r="O287" s="142"/>
      <c r="P287" s="69" t="s">
        <v>153</v>
      </c>
      <c r="Q287" s="141" t="s">
        <v>91</v>
      </c>
      <c r="R287" s="142"/>
      <c r="S287" s="69" t="s">
        <v>154</v>
      </c>
      <c r="T287" s="141">
        <v>3</v>
      </c>
      <c r="U287" s="142"/>
      <c r="V287" s="144"/>
      <c r="W287" s="144" t="s">
        <v>50</v>
      </c>
      <c r="X287" s="144"/>
      <c r="Y287" s="142"/>
      <c r="Z287" s="155" t="s">
        <v>114</v>
      </c>
      <c r="AA287" s="71" t="s">
        <v>87</v>
      </c>
      <c r="AB287" s="146"/>
      <c r="AC287" s="72" t="s">
        <v>53</v>
      </c>
      <c r="AD287" s="75" t="s">
        <v>54</v>
      </c>
      <c r="AE287" s="75" t="s">
        <v>54</v>
      </c>
      <c r="AF287" s="124" t="str">
        <f t="shared" si="14"/>
        <v>Crítico</v>
      </c>
      <c r="AG287" s="142"/>
      <c r="AH287" s="73" t="str">
        <f>IF(AC287=[1]Clasificación!$B$9,[1]Clasificación!$C$9,IF(AC287=[1]Clasificación!$B$10,[1]Clasificación!$C$10,IF(OR(AC287=[1]Clasificación!$B$11,AC287=[1]Clasificación!$C$11),[1]Clasificación!$C$11,"Por clasificar")))</f>
        <v>Uso Interno</v>
      </c>
      <c r="AI287" s="67" t="str">
        <f>IF(OR(AD287=[1]Clasificación!$B$15,AD287=[1]Clasificación!$B$16),[1]Clasificación!$C$15,IF(AD287=[1]Clasificación!$B$17,[1]Clasificación!$C$17,"Por clasificar"))</f>
        <v>Crítica</v>
      </c>
      <c r="AJ287" s="67" t="str">
        <f>IF(OR(AE287=[1]Clasificación!$B$22,AE287=[1]Clasificación!$B$23),[1]Clasificación!$C$22,IF(AE287=[1]Clasificación!$B$24,[1]Clasificación!$C$24,"Por clasificar"))</f>
        <v>Crítica</v>
      </c>
      <c r="AK287" s="23"/>
    </row>
    <row r="288" spans="1:37" ht="33.75" customHeight="1">
      <c r="A288" s="61">
        <v>280</v>
      </c>
      <c r="B288" s="137" t="s">
        <v>113</v>
      </c>
      <c r="C288" s="155" t="s">
        <v>114</v>
      </c>
      <c r="D288" s="145" t="s">
        <v>42</v>
      </c>
      <c r="E288" s="165" t="s">
        <v>160</v>
      </c>
      <c r="F288" s="165" t="s">
        <v>200</v>
      </c>
      <c r="G288" s="145"/>
      <c r="H288" s="67" t="s">
        <v>152</v>
      </c>
      <c r="I288" s="142"/>
      <c r="J288" s="141" t="s">
        <v>46</v>
      </c>
      <c r="K288" s="141" t="s">
        <v>46</v>
      </c>
      <c r="L288" s="141" t="s">
        <v>46</v>
      </c>
      <c r="M288" s="141" t="s">
        <v>46</v>
      </c>
      <c r="N288" s="141" t="s">
        <v>47</v>
      </c>
      <c r="O288" s="142"/>
      <c r="P288" s="69" t="s">
        <v>153</v>
      </c>
      <c r="Q288" s="141" t="s">
        <v>91</v>
      </c>
      <c r="R288" s="142"/>
      <c r="S288" s="69" t="s">
        <v>154</v>
      </c>
      <c r="T288" s="141">
        <v>3</v>
      </c>
      <c r="U288" s="142"/>
      <c r="V288" s="144"/>
      <c r="W288" s="144" t="s">
        <v>50</v>
      </c>
      <c r="X288" s="144"/>
      <c r="Y288" s="142"/>
      <c r="Z288" s="155" t="s">
        <v>114</v>
      </c>
      <c r="AA288" s="71" t="s">
        <v>87</v>
      </c>
      <c r="AB288" s="146"/>
      <c r="AC288" s="72" t="s">
        <v>53</v>
      </c>
      <c r="AD288" s="75" t="s">
        <v>54</v>
      </c>
      <c r="AE288" s="75" t="s">
        <v>54</v>
      </c>
      <c r="AF288" s="124" t="str">
        <f t="shared" si="14"/>
        <v>Crítico</v>
      </c>
      <c r="AG288" s="142"/>
      <c r="AH288" s="73" t="str">
        <f>IF(AC288=[1]Clasificación!$B$9,[1]Clasificación!$C$9,IF(AC288=[1]Clasificación!$B$10,[1]Clasificación!$C$10,IF(OR(AC288=[1]Clasificación!$B$11,AC288=[1]Clasificación!$C$11),[1]Clasificación!$C$11,"Por clasificar")))</f>
        <v>Uso Interno</v>
      </c>
      <c r="AI288" s="67" t="str">
        <f>IF(OR(AD288=[1]Clasificación!$B$15,AD288=[1]Clasificación!$B$16),[1]Clasificación!$C$15,IF(AD288=[1]Clasificación!$B$17,[1]Clasificación!$C$17,"Por clasificar"))</f>
        <v>Crítica</v>
      </c>
      <c r="AJ288" s="67" t="str">
        <f>IF(OR(AE288=[1]Clasificación!$B$22,AE288=[1]Clasificación!$B$23),[1]Clasificación!$C$22,IF(AE288=[1]Clasificación!$B$24,[1]Clasificación!$C$24,"Por clasificar"))</f>
        <v>Crítica</v>
      </c>
      <c r="AK288" s="23"/>
    </row>
    <row r="289" spans="1:37" ht="33.75" customHeight="1">
      <c r="A289" s="61">
        <v>281</v>
      </c>
      <c r="B289" s="137" t="s">
        <v>113</v>
      </c>
      <c r="C289" s="155" t="s">
        <v>114</v>
      </c>
      <c r="D289" s="145" t="s">
        <v>42</v>
      </c>
      <c r="E289" s="165" t="s">
        <v>212</v>
      </c>
      <c r="F289" s="165" t="s">
        <v>200</v>
      </c>
      <c r="G289" s="145"/>
      <c r="H289" s="67" t="s">
        <v>152</v>
      </c>
      <c r="I289" s="142"/>
      <c r="J289" s="141" t="s">
        <v>46</v>
      </c>
      <c r="K289" s="141" t="s">
        <v>46</v>
      </c>
      <c r="L289" s="141" t="s">
        <v>46</v>
      </c>
      <c r="M289" s="141" t="s">
        <v>46</v>
      </c>
      <c r="N289" s="141" t="s">
        <v>47</v>
      </c>
      <c r="O289" s="142"/>
      <c r="P289" s="69" t="s">
        <v>153</v>
      </c>
      <c r="Q289" s="141" t="s">
        <v>91</v>
      </c>
      <c r="R289" s="142"/>
      <c r="S289" s="69" t="s">
        <v>154</v>
      </c>
      <c r="T289" s="141">
        <v>18</v>
      </c>
      <c r="U289" s="142"/>
      <c r="V289" s="144"/>
      <c r="W289" s="144" t="s">
        <v>50</v>
      </c>
      <c r="X289" s="144"/>
      <c r="Y289" s="142"/>
      <c r="Z289" s="155" t="s">
        <v>114</v>
      </c>
      <c r="AA289" s="71" t="s">
        <v>87</v>
      </c>
      <c r="AB289" s="146"/>
      <c r="AC289" s="72" t="s">
        <v>53</v>
      </c>
      <c r="AD289" s="75" t="s">
        <v>54</v>
      </c>
      <c r="AE289" s="75" t="s">
        <v>54</v>
      </c>
      <c r="AF289" s="124" t="str">
        <f t="shared" si="14"/>
        <v>Crítico</v>
      </c>
      <c r="AG289" s="142"/>
      <c r="AH289" s="73" t="str">
        <f>IF(AC289=[1]Clasificación!$B$9,[1]Clasificación!$C$9,IF(AC289=[1]Clasificación!$B$10,[1]Clasificación!$C$10,IF(OR(AC289=[1]Clasificación!$B$11,AC289=[1]Clasificación!$C$11),[1]Clasificación!$C$11,"Por clasificar")))</f>
        <v>Uso Interno</v>
      </c>
      <c r="AI289" s="67" t="str">
        <f>IF(OR(AD289=[1]Clasificación!$B$15,AD289=[1]Clasificación!$B$16),[1]Clasificación!$C$15,IF(AD289=[1]Clasificación!$B$17,[1]Clasificación!$C$17,"Por clasificar"))</f>
        <v>Crítica</v>
      </c>
      <c r="AJ289" s="67" t="str">
        <f>IF(OR(AE289=[1]Clasificación!$B$22,AE289=[1]Clasificación!$B$23),[1]Clasificación!$C$22,IF(AE289=[1]Clasificación!$B$24,[1]Clasificación!$C$24,"Por clasificar"))</f>
        <v>Crítica</v>
      </c>
      <c r="AK289" s="23"/>
    </row>
    <row r="290" spans="1:37" ht="33.75" customHeight="1">
      <c r="A290" s="61">
        <v>282</v>
      </c>
      <c r="B290" s="137" t="s">
        <v>113</v>
      </c>
      <c r="C290" s="155" t="s">
        <v>114</v>
      </c>
      <c r="D290" s="145" t="s">
        <v>42</v>
      </c>
      <c r="E290" s="165" t="s">
        <v>213</v>
      </c>
      <c r="F290" s="165" t="s">
        <v>200</v>
      </c>
      <c r="G290" s="145"/>
      <c r="H290" s="67" t="s">
        <v>152</v>
      </c>
      <c r="I290" s="142"/>
      <c r="J290" s="141" t="s">
        <v>46</v>
      </c>
      <c r="K290" s="141" t="s">
        <v>46</v>
      </c>
      <c r="L290" s="141" t="s">
        <v>46</v>
      </c>
      <c r="M290" s="141" t="s">
        <v>46</v>
      </c>
      <c r="N290" s="141" t="s">
        <v>47</v>
      </c>
      <c r="O290" s="142"/>
      <c r="P290" s="69" t="s">
        <v>153</v>
      </c>
      <c r="Q290" s="141" t="s">
        <v>91</v>
      </c>
      <c r="R290" s="142"/>
      <c r="S290" s="69" t="s">
        <v>154</v>
      </c>
      <c r="T290" s="141">
        <v>8</v>
      </c>
      <c r="U290" s="142"/>
      <c r="V290" s="144"/>
      <c r="W290" s="144" t="s">
        <v>50</v>
      </c>
      <c r="X290" s="144"/>
      <c r="Y290" s="142"/>
      <c r="Z290" s="155" t="s">
        <v>114</v>
      </c>
      <c r="AA290" s="71" t="s">
        <v>87</v>
      </c>
      <c r="AB290" s="146"/>
      <c r="AC290" s="72" t="s">
        <v>53</v>
      </c>
      <c r="AD290" s="75" t="s">
        <v>54</v>
      </c>
      <c r="AE290" s="75" t="s">
        <v>54</v>
      </c>
      <c r="AF290" s="124" t="str">
        <f t="shared" si="14"/>
        <v>Crítico</v>
      </c>
      <c r="AG290" s="142"/>
      <c r="AH290" s="73" t="str">
        <f>IF(AC290=[1]Clasificación!$B$9,[1]Clasificación!$C$9,IF(AC290=[1]Clasificación!$B$10,[1]Clasificación!$C$10,IF(OR(AC290=[1]Clasificación!$B$11,AC290=[1]Clasificación!$C$11),[1]Clasificación!$C$11,"Por clasificar")))</f>
        <v>Uso Interno</v>
      </c>
      <c r="AI290" s="67" t="str">
        <f>IF(OR(AD290=[1]Clasificación!$B$15,AD290=[1]Clasificación!$B$16),[1]Clasificación!$C$15,IF(AD290=[1]Clasificación!$B$17,[1]Clasificación!$C$17,"Por clasificar"))</f>
        <v>Crítica</v>
      </c>
      <c r="AJ290" s="67" t="str">
        <f>IF(OR(AE290=[1]Clasificación!$B$22,AE290=[1]Clasificación!$B$23),[1]Clasificación!$C$22,IF(AE290=[1]Clasificación!$B$24,[1]Clasificación!$C$24,"Por clasificar"))</f>
        <v>Crítica</v>
      </c>
      <c r="AK290" s="23"/>
    </row>
    <row r="291" spans="1:37" ht="33.75" customHeight="1">
      <c r="A291" s="61">
        <v>283</v>
      </c>
      <c r="B291" s="137" t="s">
        <v>113</v>
      </c>
      <c r="C291" s="155" t="s">
        <v>114</v>
      </c>
      <c r="D291" s="145" t="s">
        <v>42</v>
      </c>
      <c r="E291" s="165" t="s">
        <v>214</v>
      </c>
      <c r="F291" s="165" t="s">
        <v>200</v>
      </c>
      <c r="G291" s="145"/>
      <c r="H291" s="67" t="s">
        <v>152</v>
      </c>
      <c r="I291" s="142"/>
      <c r="J291" s="141" t="s">
        <v>46</v>
      </c>
      <c r="K291" s="141" t="s">
        <v>46</v>
      </c>
      <c r="L291" s="141" t="s">
        <v>46</v>
      </c>
      <c r="M291" s="141" t="s">
        <v>46</v>
      </c>
      <c r="N291" s="141" t="s">
        <v>47</v>
      </c>
      <c r="O291" s="142"/>
      <c r="P291" s="69" t="s">
        <v>153</v>
      </c>
      <c r="Q291" s="141" t="s">
        <v>91</v>
      </c>
      <c r="R291" s="142"/>
      <c r="S291" s="69" t="s">
        <v>154</v>
      </c>
      <c r="T291" s="141">
        <v>11</v>
      </c>
      <c r="U291" s="142"/>
      <c r="V291" s="144"/>
      <c r="W291" s="144" t="s">
        <v>50</v>
      </c>
      <c r="X291" s="144"/>
      <c r="Y291" s="142"/>
      <c r="Z291" s="155" t="s">
        <v>114</v>
      </c>
      <c r="AA291" s="71" t="s">
        <v>87</v>
      </c>
      <c r="AB291" s="146"/>
      <c r="AC291" s="72" t="s">
        <v>53</v>
      </c>
      <c r="AD291" s="75" t="s">
        <v>54</v>
      </c>
      <c r="AE291" s="75" t="s">
        <v>54</v>
      </c>
      <c r="AF291" s="124" t="str">
        <f t="shared" si="14"/>
        <v>Crítico</v>
      </c>
      <c r="AG291" s="142"/>
      <c r="AH291" s="73" t="str">
        <f>IF(AC291=[1]Clasificación!$B$9,[1]Clasificación!$C$9,IF(AC291=[1]Clasificación!$B$10,[1]Clasificación!$C$10,IF(OR(AC291=[1]Clasificación!$B$11,AC291=[1]Clasificación!$C$11),[1]Clasificación!$C$11,"Por clasificar")))</f>
        <v>Uso Interno</v>
      </c>
      <c r="AI291" s="67" t="str">
        <f>IF(OR(AD291=[1]Clasificación!$B$15,AD291=[1]Clasificación!$B$16),[1]Clasificación!$C$15,IF(AD291=[1]Clasificación!$B$17,[1]Clasificación!$C$17,"Por clasificar"))</f>
        <v>Crítica</v>
      </c>
      <c r="AJ291" s="67" t="str">
        <f>IF(OR(AE291=[1]Clasificación!$B$22,AE291=[1]Clasificación!$B$23),[1]Clasificación!$C$22,IF(AE291=[1]Clasificación!$B$24,[1]Clasificación!$C$24,"Por clasificar"))</f>
        <v>Crítica</v>
      </c>
      <c r="AK291" s="23"/>
    </row>
    <row r="292" spans="1:37" ht="33.75" customHeight="1">
      <c r="A292" s="61">
        <v>284</v>
      </c>
      <c r="B292" s="137" t="s">
        <v>113</v>
      </c>
      <c r="C292" s="155" t="s">
        <v>114</v>
      </c>
      <c r="D292" s="145" t="s">
        <v>42</v>
      </c>
      <c r="E292" s="165" t="s">
        <v>215</v>
      </c>
      <c r="F292" s="165" t="s">
        <v>200</v>
      </c>
      <c r="G292" s="145"/>
      <c r="H292" s="67" t="s">
        <v>152</v>
      </c>
      <c r="I292" s="142"/>
      <c r="J292" s="141" t="s">
        <v>46</v>
      </c>
      <c r="K292" s="141" t="s">
        <v>46</v>
      </c>
      <c r="L292" s="141" t="s">
        <v>46</v>
      </c>
      <c r="M292" s="141" t="s">
        <v>46</v>
      </c>
      <c r="N292" s="141" t="s">
        <v>47</v>
      </c>
      <c r="O292" s="142"/>
      <c r="P292" s="69" t="s">
        <v>153</v>
      </c>
      <c r="Q292" s="141" t="s">
        <v>91</v>
      </c>
      <c r="R292" s="142"/>
      <c r="S292" s="69" t="s">
        <v>154</v>
      </c>
      <c r="T292" s="141">
        <v>8</v>
      </c>
      <c r="U292" s="142"/>
      <c r="V292" s="144"/>
      <c r="W292" s="144" t="s">
        <v>50</v>
      </c>
      <c r="X292" s="144"/>
      <c r="Y292" s="142"/>
      <c r="Z292" s="155" t="s">
        <v>114</v>
      </c>
      <c r="AA292" s="71" t="s">
        <v>87</v>
      </c>
      <c r="AB292" s="146"/>
      <c r="AC292" s="72" t="s">
        <v>53</v>
      </c>
      <c r="AD292" s="75" t="s">
        <v>54</v>
      </c>
      <c r="AE292" s="75" t="s">
        <v>54</v>
      </c>
      <c r="AF292" s="124" t="str">
        <f t="shared" si="14"/>
        <v>Crítico</v>
      </c>
      <c r="AG292" s="142"/>
      <c r="AH292" s="73" t="str">
        <f>IF(AC292=[1]Clasificación!$B$9,[1]Clasificación!$C$9,IF(AC292=[1]Clasificación!$B$10,[1]Clasificación!$C$10,IF(OR(AC292=[1]Clasificación!$B$11,AC292=[1]Clasificación!$C$11),[1]Clasificación!$C$11,"Por clasificar")))</f>
        <v>Uso Interno</v>
      </c>
      <c r="AI292" s="67" t="str">
        <f>IF(OR(AD292=[1]Clasificación!$B$15,AD292=[1]Clasificación!$B$16),[1]Clasificación!$C$15,IF(AD292=[1]Clasificación!$B$17,[1]Clasificación!$C$17,"Por clasificar"))</f>
        <v>Crítica</v>
      </c>
      <c r="AJ292" s="67" t="str">
        <f>IF(OR(AE292=[1]Clasificación!$B$22,AE292=[1]Clasificación!$B$23),[1]Clasificación!$C$22,IF(AE292=[1]Clasificación!$B$24,[1]Clasificación!$C$24,"Por clasificar"))</f>
        <v>Crítica</v>
      </c>
      <c r="AK292" s="23"/>
    </row>
    <row r="293" spans="1:37" ht="33.75" customHeight="1">
      <c r="A293" s="61">
        <v>285</v>
      </c>
      <c r="B293" s="137" t="s">
        <v>113</v>
      </c>
      <c r="C293" s="155" t="s">
        <v>114</v>
      </c>
      <c r="D293" s="145" t="s">
        <v>42</v>
      </c>
      <c r="E293" s="165" t="s">
        <v>216</v>
      </c>
      <c r="F293" s="165" t="s">
        <v>200</v>
      </c>
      <c r="G293" s="145"/>
      <c r="H293" s="67" t="s">
        <v>152</v>
      </c>
      <c r="I293" s="142"/>
      <c r="J293" s="141" t="s">
        <v>46</v>
      </c>
      <c r="K293" s="141" t="s">
        <v>46</v>
      </c>
      <c r="L293" s="141" t="s">
        <v>46</v>
      </c>
      <c r="M293" s="141" t="s">
        <v>46</v>
      </c>
      <c r="N293" s="141" t="s">
        <v>47</v>
      </c>
      <c r="O293" s="142"/>
      <c r="P293" s="69" t="s">
        <v>153</v>
      </c>
      <c r="Q293" s="141" t="s">
        <v>91</v>
      </c>
      <c r="R293" s="142"/>
      <c r="S293" s="69" t="s">
        <v>154</v>
      </c>
      <c r="T293" s="141">
        <v>10</v>
      </c>
      <c r="U293" s="142"/>
      <c r="V293" s="144"/>
      <c r="W293" s="144" t="s">
        <v>50</v>
      </c>
      <c r="X293" s="144"/>
      <c r="Y293" s="142"/>
      <c r="Z293" s="155" t="s">
        <v>114</v>
      </c>
      <c r="AA293" s="71" t="s">
        <v>87</v>
      </c>
      <c r="AB293" s="146"/>
      <c r="AC293" s="72" t="s">
        <v>53</v>
      </c>
      <c r="AD293" s="75" t="s">
        <v>54</v>
      </c>
      <c r="AE293" s="75" t="s">
        <v>54</v>
      </c>
      <c r="AF293" s="124" t="str">
        <f t="shared" si="14"/>
        <v>Crítico</v>
      </c>
      <c r="AG293" s="142"/>
      <c r="AH293" s="73" t="str">
        <f>IF(AC293=[1]Clasificación!$B$9,[1]Clasificación!$C$9,IF(AC293=[1]Clasificación!$B$10,[1]Clasificación!$C$10,IF(OR(AC293=[1]Clasificación!$B$11,AC293=[1]Clasificación!$C$11),[1]Clasificación!$C$11,"Por clasificar")))</f>
        <v>Uso Interno</v>
      </c>
      <c r="AI293" s="67" t="str">
        <f>IF(OR(AD293=[1]Clasificación!$B$15,AD293=[1]Clasificación!$B$16),[1]Clasificación!$C$15,IF(AD293=[1]Clasificación!$B$17,[1]Clasificación!$C$17,"Por clasificar"))</f>
        <v>Crítica</v>
      </c>
      <c r="AJ293" s="67" t="str">
        <f>IF(OR(AE293=[1]Clasificación!$B$22,AE293=[1]Clasificación!$B$23),[1]Clasificación!$C$22,IF(AE293=[1]Clasificación!$B$24,[1]Clasificación!$C$24,"Por clasificar"))</f>
        <v>Crítica</v>
      </c>
      <c r="AK293" s="23"/>
    </row>
    <row r="294" spans="1:37" ht="33.75" customHeight="1">
      <c r="A294" s="61">
        <v>286</v>
      </c>
      <c r="B294" s="137" t="s">
        <v>40</v>
      </c>
      <c r="C294" s="155" t="s">
        <v>128</v>
      </c>
      <c r="D294" s="145" t="s">
        <v>42</v>
      </c>
      <c r="E294" s="165" t="s">
        <v>217</v>
      </c>
      <c r="F294" s="165" t="s">
        <v>218</v>
      </c>
      <c r="G294" s="145"/>
      <c r="H294" s="67" t="s">
        <v>152</v>
      </c>
      <c r="I294" s="142"/>
      <c r="J294" s="141" t="s">
        <v>46</v>
      </c>
      <c r="K294" s="141" t="s">
        <v>46</v>
      </c>
      <c r="L294" s="141" t="s">
        <v>46</v>
      </c>
      <c r="M294" s="141" t="s">
        <v>46</v>
      </c>
      <c r="N294" s="141" t="s">
        <v>47</v>
      </c>
      <c r="O294" s="142"/>
      <c r="P294" s="69" t="s">
        <v>153</v>
      </c>
      <c r="Q294" s="141" t="s">
        <v>91</v>
      </c>
      <c r="R294" s="142"/>
      <c r="S294" s="69" t="s">
        <v>154</v>
      </c>
      <c r="T294" s="141">
        <v>8</v>
      </c>
      <c r="U294" s="142"/>
      <c r="V294" s="144"/>
      <c r="W294" s="144" t="s">
        <v>50</v>
      </c>
      <c r="X294" s="144"/>
      <c r="Y294" s="142"/>
      <c r="Z294" s="155" t="s">
        <v>128</v>
      </c>
      <c r="AA294" s="71" t="s">
        <v>87</v>
      </c>
      <c r="AB294" s="146"/>
      <c r="AC294" s="72" t="s">
        <v>53</v>
      </c>
      <c r="AD294" s="75" t="s">
        <v>54</v>
      </c>
      <c r="AE294" s="75" t="s">
        <v>54</v>
      </c>
      <c r="AF294" s="124" t="str">
        <f t="shared" si="14"/>
        <v>Crítico</v>
      </c>
      <c r="AG294" s="142"/>
      <c r="AH294" s="73" t="str">
        <f>IF(AC294=[1]Clasificación!$B$9,[1]Clasificación!$C$9,IF(AC294=[1]Clasificación!$B$10,[1]Clasificación!$C$10,IF(OR(AC294=[1]Clasificación!$B$11,AC294=[1]Clasificación!$C$11),[1]Clasificación!$C$11,"Por clasificar")))</f>
        <v>Uso Interno</v>
      </c>
      <c r="AI294" s="67" t="str">
        <f>IF(OR(AD294=[1]Clasificación!$B$15,AD294=[1]Clasificación!$B$16),[1]Clasificación!$C$15,IF(AD294=[1]Clasificación!$B$17,[1]Clasificación!$C$17,"Por clasificar"))</f>
        <v>Crítica</v>
      </c>
      <c r="AJ294" s="67" t="str">
        <f>IF(OR(AE294=[1]Clasificación!$B$22,AE294=[1]Clasificación!$B$23),[1]Clasificación!$C$22,IF(AE294=[1]Clasificación!$B$24,[1]Clasificación!$C$24,"Por clasificar"))</f>
        <v>Crítica</v>
      </c>
      <c r="AK294" s="23"/>
    </row>
    <row r="295" spans="1:37" ht="33.75" customHeight="1">
      <c r="A295" s="61">
        <v>287</v>
      </c>
      <c r="B295" s="137" t="s">
        <v>40</v>
      </c>
      <c r="C295" s="155" t="s">
        <v>128</v>
      </c>
      <c r="D295" s="145" t="s">
        <v>42</v>
      </c>
      <c r="E295" s="165" t="s">
        <v>158</v>
      </c>
      <c r="F295" s="165" t="s">
        <v>218</v>
      </c>
      <c r="G295" s="145"/>
      <c r="H295" s="67" t="s">
        <v>152</v>
      </c>
      <c r="I295" s="142"/>
      <c r="J295" s="141" t="s">
        <v>46</v>
      </c>
      <c r="K295" s="141" t="s">
        <v>46</v>
      </c>
      <c r="L295" s="141" t="s">
        <v>46</v>
      </c>
      <c r="M295" s="141" t="s">
        <v>46</v>
      </c>
      <c r="N295" s="141" t="s">
        <v>47</v>
      </c>
      <c r="O295" s="142"/>
      <c r="P295" s="69" t="s">
        <v>153</v>
      </c>
      <c r="Q295" s="141" t="s">
        <v>91</v>
      </c>
      <c r="R295" s="142"/>
      <c r="S295" s="69" t="s">
        <v>154</v>
      </c>
      <c r="T295" s="141">
        <v>4</v>
      </c>
      <c r="U295" s="142"/>
      <c r="V295" s="144"/>
      <c r="W295" s="144" t="s">
        <v>50</v>
      </c>
      <c r="X295" s="144"/>
      <c r="Y295" s="142"/>
      <c r="Z295" s="155" t="s">
        <v>128</v>
      </c>
      <c r="AA295" s="71" t="s">
        <v>87</v>
      </c>
      <c r="AB295" s="146"/>
      <c r="AC295" s="72" t="s">
        <v>53</v>
      </c>
      <c r="AD295" s="75" t="s">
        <v>54</v>
      </c>
      <c r="AE295" s="75" t="s">
        <v>54</v>
      </c>
      <c r="AF295" s="124" t="str">
        <f t="shared" si="14"/>
        <v>Crítico</v>
      </c>
      <c r="AG295" s="142"/>
      <c r="AH295" s="73" t="str">
        <f>IF(AC295=[1]Clasificación!$B$9,[1]Clasificación!$C$9,IF(AC295=[1]Clasificación!$B$10,[1]Clasificación!$C$10,IF(OR(AC295=[1]Clasificación!$B$11,AC295=[1]Clasificación!$C$11),[1]Clasificación!$C$11,"Por clasificar")))</f>
        <v>Uso Interno</v>
      </c>
      <c r="AI295" s="67" t="str">
        <f>IF(OR(AD295=[1]Clasificación!$B$15,AD295=[1]Clasificación!$B$16),[1]Clasificación!$C$15,IF(AD295=[1]Clasificación!$B$17,[1]Clasificación!$C$17,"Por clasificar"))</f>
        <v>Crítica</v>
      </c>
      <c r="AJ295" s="67" t="str">
        <f>IF(OR(AE295=[1]Clasificación!$B$22,AE295=[1]Clasificación!$B$23),[1]Clasificación!$C$22,IF(AE295=[1]Clasificación!$B$24,[1]Clasificación!$C$24,"Por clasificar"))</f>
        <v>Crítica</v>
      </c>
      <c r="AK295" s="23"/>
    </row>
    <row r="296" spans="1:37" ht="33.75" customHeight="1">
      <c r="A296" s="61">
        <v>288</v>
      </c>
      <c r="B296" s="137" t="s">
        <v>40</v>
      </c>
      <c r="C296" s="155" t="s">
        <v>128</v>
      </c>
      <c r="D296" s="145" t="s">
        <v>42</v>
      </c>
      <c r="E296" s="165" t="s">
        <v>159</v>
      </c>
      <c r="F296" s="165" t="s">
        <v>218</v>
      </c>
      <c r="G296" s="145"/>
      <c r="H296" s="67" t="s">
        <v>152</v>
      </c>
      <c r="I296" s="142"/>
      <c r="J296" s="141" t="s">
        <v>46</v>
      </c>
      <c r="K296" s="141" t="s">
        <v>46</v>
      </c>
      <c r="L296" s="141" t="s">
        <v>46</v>
      </c>
      <c r="M296" s="141" t="s">
        <v>46</v>
      </c>
      <c r="N296" s="141" t="s">
        <v>47</v>
      </c>
      <c r="O296" s="142"/>
      <c r="P296" s="69" t="s">
        <v>153</v>
      </c>
      <c r="Q296" s="141" t="s">
        <v>91</v>
      </c>
      <c r="R296" s="142"/>
      <c r="S296" s="69" t="s">
        <v>154</v>
      </c>
      <c r="T296" s="141">
        <v>4</v>
      </c>
      <c r="U296" s="142"/>
      <c r="V296" s="144"/>
      <c r="W296" s="144" t="s">
        <v>50</v>
      </c>
      <c r="X296" s="144"/>
      <c r="Y296" s="142"/>
      <c r="Z296" s="155" t="s">
        <v>128</v>
      </c>
      <c r="AA296" s="71" t="s">
        <v>87</v>
      </c>
      <c r="AB296" s="146"/>
      <c r="AC296" s="72" t="s">
        <v>53</v>
      </c>
      <c r="AD296" s="75" t="s">
        <v>54</v>
      </c>
      <c r="AE296" s="75" t="s">
        <v>54</v>
      </c>
      <c r="AF296" s="124" t="str">
        <f t="shared" si="14"/>
        <v>Crítico</v>
      </c>
      <c r="AG296" s="142"/>
      <c r="AH296" s="73" t="str">
        <f>IF(AC296=[1]Clasificación!$B$9,[1]Clasificación!$C$9,IF(AC296=[1]Clasificación!$B$10,[1]Clasificación!$C$10,IF(OR(AC296=[1]Clasificación!$B$11,AC296=[1]Clasificación!$C$11),[1]Clasificación!$C$11,"Por clasificar")))</f>
        <v>Uso Interno</v>
      </c>
      <c r="AI296" s="67" t="str">
        <f>IF(OR(AD296=[1]Clasificación!$B$15,AD296=[1]Clasificación!$B$16),[1]Clasificación!$C$15,IF(AD296=[1]Clasificación!$B$17,[1]Clasificación!$C$17,"Por clasificar"))</f>
        <v>Crítica</v>
      </c>
      <c r="AJ296" s="67" t="str">
        <f>IF(OR(AE296=[1]Clasificación!$B$22,AE296=[1]Clasificación!$B$23),[1]Clasificación!$C$22,IF(AE296=[1]Clasificación!$B$24,[1]Clasificación!$C$24,"Por clasificar"))</f>
        <v>Crítica</v>
      </c>
      <c r="AK296" s="23"/>
    </row>
    <row r="297" spans="1:37" ht="33.75" customHeight="1">
      <c r="A297" s="61">
        <v>289</v>
      </c>
      <c r="B297" s="137" t="s">
        <v>40</v>
      </c>
      <c r="C297" s="155" t="s">
        <v>128</v>
      </c>
      <c r="D297" s="145" t="s">
        <v>42</v>
      </c>
      <c r="E297" s="165" t="s">
        <v>160</v>
      </c>
      <c r="F297" s="165" t="s">
        <v>218</v>
      </c>
      <c r="G297" s="145"/>
      <c r="H297" s="67" t="s">
        <v>152</v>
      </c>
      <c r="I297" s="142"/>
      <c r="J297" s="141" t="s">
        <v>46</v>
      </c>
      <c r="K297" s="141" t="s">
        <v>46</v>
      </c>
      <c r="L297" s="141" t="s">
        <v>46</v>
      </c>
      <c r="M297" s="141" t="s">
        <v>46</v>
      </c>
      <c r="N297" s="141" t="s">
        <v>47</v>
      </c>
      <c r="O297" s="142"/>
      <c r="P297" s="69" t="s">
        <v>153</v>
      </c>
      <c r="Q297" s="141" t="s">
        <v>91</v>
      </c>
      <c r="R297" s="142"/>
      <c r="S297" s="69" t="s">
        <v>154</v>
      </c>
      <c r="T297" s="141">
        <v>3</v>
      </c>
      <c r="U297" s="142"/>
      <c r="V297" s="144"/>
      <c r="W297" s="144" t="s">
        <v>50</v>
      </c>
      <c r="X297" s="144"/>
      <c r="Y297" s="142"/>
      <c r="Z297" s="155" t="s">
        <v>128</v>
      </c>
      <c r="AA297" s="71" t="s">
        <v>87</v>
      </c>
      <c r="AB297" s="146"/>
      <c r="AC297" s="72" t="s">
        <v>53</v>
      </c>
      <c r="AD297" s="75" t="s">
        <v>54</v>
      </c>
      <c r="AE297" s="75" t="s">
        <v>54</v>
      </c>
      <c r="AF297" s="124" t="str">
        <f t="shared" si="14"/>
        <v>Crítico</v>
      </c>
      <c r="AG297" s="142"/>
      <c r="AH297" s="73" t="str">
        <f>IF(AC297=[1]Clasificación!$B$9,[1]Clasificación!$C$9,IF(AC297=[1]Clasificación!$B$10,[1]Clasificación!$C$10,IF(OR(AC297=[1]Clasificación!$B$11,AC297=[1]Clasificación!$C$11),[1]Clasificación!$C$11,"Por clasificar")))</f>
        <v>Uso Interno</v>
      </c>
      <c r="AI297" s="67" t="str">
        <f>IF(OR(AD297=[1]Clasificación!$B$15,AD297=[1]Clasificación!$B$16),[1]Clasificación!$C$15,IF(AD297=[1]Clasificación!$B$17,[1]Clasificación!$C$17,"Por clasificar"))</f>
        <v>Crítica</v>
      </c>
      <c r="AJ297" s="67" t="str">
        <f>IF(OR(AE297=[1]Clasificación!$B$22,AE297=[1]Clasificación!$B$23),[1]Clasificación!$C$22,IF(AE297=[1]Clasificación!$B$24,[1]Clasificación!$C$24,"Por clasificar"))</f>
        <v>Crítica</v>
      </c>
      <c r="AK297" s="23"/>
    </row>
    <row r="298" spans="1:37" ht="33.75" customHeight="1">
      <c r="A298" s="61">
        <v>290</v>
      </c>
      <c r="B298" s="137" t="s">
        <v>40</v>
      </c>
      <c r="C298" s="155" t="s">
        <v>128</v>
      </c>
      <c r="D298" s="145" t="s">
        <v>42</v>
      </c>
      <c r="E298" s="165" t="s">
        <v>219</v>
      </c>
      <c r="F298" s="165" t="s">
        <v>218</v>
      </c>
      <c r="G298" s="145"/>
      <c r="H298" s="67" t="s">
        <v>152</v>
      </c>
      <c r="I298" s="142"/>
      <c r="J298" s="141" t="s">
        <v>46</v>
      </c>
      <c r="K298" s="141" t="s">
        <v>46</v>
      </c>
      <c r="L298" s="141" t="s">
        <v>46</v>
      </c>
      <c r="M298" s="141" t="s">
        <v>46</v>
      </c>
      <c r="N298" s="141" t="s">
        <v>47</v>
      </c>
      <c r="O298" s="142"/>
      <c r="P298" s="69" t="s">
        <v>153</v>
      </c>
      <c r="Q298" s="141" t="s">
        <v>91</v>
      </c>
      <c r="R298" s="142"/>
      <c r="S298" s="69" t="s">
        <v>154</v>
      </c>
      <c r="T298" s="141">
        <v>2</v>
      </c>
      <c r="U298" s="142"/>
      <c r="V298" s="144"/>
      <c r="W298" s="144" t="s">
        <v>50</v>
      </c>
      <c r="X298" s="144"/>
      <c r="Y298" s="142"/>
      <c r="Z298" s="155" t="s">
        <v>128</v>
      </c>
      <c r="AA298" s="71" t="s">
        <v>87</v>
      </c>
      <c r="AB298" s="146"/>
      <c r="AC298" s="72" t="s">
        <v>53</v>
      </c>
      <c r="AD298" s="75" t="s">
        <v>54</v>
      </c>
      <c r="AE298" s="75" t="s">
        <v>54</v>
      </c>
      <c r="AF298" s="124" t="str">
        <f t="shared" ref="AF298:AF361" si="15">IF( OR(AC298="Alto",AD298="Alto",AE298="Alto"),"Crítico","No Crítico")</f>
        <v>Crítico</v>
      </c>
      <c r="AG298" s="142"/>
      <c r="AH298" s="73" t="str">
        <f>IF(AC298=[1]Clasificación!$B$9,[1]Clasificación!$C$9,IF(AC298=[1]Clasificación!$B$10,[1]Clasificación!$C$10,IF(OR(AC298=[1]Clasificación!$B$11,AC298=[1]Clasificación!$C$11),[1]Clasificación!$C$11,"Por clasificar")))</f>
        <v>Uso Interno</v>
      </c>
      <c r="AI298" s="67" t="str">
        <f>IF(OR(AD298=[1]Clasificación!$B$15,AD298=[1]Clasificación!$B$16),[1]Clasificación!$C$15,IF(AD298=[1]Clasificación!$B$17,[1]Clasificación!$C$17,"Por clasificar"))</f>
        <v>Crítica</v>
      </c>
      <c r="AJ298" s="67" t="str">
        <f>IF(OR(AE298=[1]Clasificación!$B$22,AE298=[1]Clasificación!$B$23),[1]Clasificación!$C$22,IF(AE298=[1]Clasificación!$B$24,[1]Clasificación!$C$24,"Por clasificar"))</f>
        <v>Crítica</v>
      </c>
      <c r="AK298" s="23"/>
    </row>
    <row r="299" spans="1:37" ht="33.75" customHeight="1">
      <c r="A299" s="61">
        <v>291</v>
      </c>
      <c r="B299" s="137" t="s">
        <v>40</v>
      </c>
      <c r="C299" s="155" t="s">
        <v>128</v>
      </c>
      <c r="D299" s="145" t="s">
        <v>42</v>
      </c>
      <c r="E299" s="165" t="s">
        <v>220</v>
      </c>
      <c r="F299" s="165" t="s">
        <v>218</v>
      </c>
      <c r="G299" s="145"/>
      <c r="H299" s="67" t="s">
        <v>152</v>
      </c>
      <c r="I299" s="142"/>
      <c r="J299" s="141" t="s">
        <v>46</v>
      </c>
      <c r="K299" s="141" t="s">
        <v>46</v>
      </c>
      <c r="L299" s="141" t="s">
        <v>46</v>
      </c>
      <c r="M299" s="141" t="s">
        <v>46</v>
      </c>
      <c r="N299" s="141" t="s">
        <v>47</v>
      </c>
      <c r="O299" s="142"/>
      <c r="P299" s="69" t="s">
        <v>153</v>
      </c>
      <c r="Q299" s="141" t="s">
        <v>91</v>
      </c>
      <c r="R299" s="142"/>
      <c r="S299" s="69" t="s">
        <v>154</v>
      </c>
      <c r="T299" s="141">
        <v>3</v>
      </c>
      <c r="U299" s="142"/>
      <c r="V299" s="144"/>
      <c r="W299" s="144" t="s">
        <v>50</v>
      </c>
      <c r="X299" s="144"/>
      <c r="Y299" s="142"/>
      <c r="Z299" s="155" t="s">
        <v>128</v>
      </c>
      <c r="AA299" s="71" t="s">
        <v>87</v>
      </c>
      <c r="AB299" s="146"/>
      <c r="AC299" s="72" t="s">
        <v>53</v>
      </c>
      <c r="AD299" s="75" t="s">
        <v>54</v>
      </c>
      <c r="AE299" s="75" t="s">
        <v>54</v>
      </c>
      <c r="AF299" s="124" t="str">
        <f t="shared" si="15"/>
        <v>Crítico</v>
      </c>
      <c r="AG299" s="142"/>
      <c r="AH299" s="73" t="str">
        <f>IF(AC299=[1]Clasificación!$B$9,[1]Clasificación!$C$9,IF(AC299=[1]Clasificación!$B$10,[1]Clasificación!$C$10,IF(OR(AC299=[1]Clasificación!$B$11,AC299=[1]Clasificación!$C$11),[1]Clasificación!$C$11,"Por clasificar")))</f>
        <v>Uso Interno</v>
      </c>
      <c r="AI299" s="67" t="str">
        <f>IF(OR(AD299=[1]Clasificación!$B$15,AD299=[1]Clasificación!$B$16),[1]Clasificación!$C$15,IF(AD299=[1]Clasificación!$B$17,[1]Clasificación!$C$17,"Por clasificar"))</f>
        <v>Crítica</v>
      </c>
      <c r="AJ299" s="67" t="str">
        <f>IF(OR(AE299=[1]Clasificación!$B$22,AE299=[1]Clasificación!$B$23),[1]Clasificación!$C$22,IF(AE299=[1]Clasificación!$B$24,[1]Clasificación!$C$24,"Por clasificar"))</f>
        <v>Crítica</v>
      </c>
      <c r="AK299" s="23"/>
    </row>
    <row r="300" spans="1:37" ht="33.75" customHeight="1">
      <c r="A300" s="61">
        <v>292</v>
      </c>
      <c r="B300" s="137" t="s">
        <v>40</v>
      </c>
      <c r="C300" s="155" t="s">
        <v>128</v>
      </c>
      <c r="D300" s="145" t="s">
        <v>42</v>
      </c>
      <c r="E300" s="165" t="s">
        <v>221</v>
      </c>
      <c r="F300" s="165" t="s">
        <v>218</v>
      </c>
      <c r="G300" s="145"/>
      <c r="H300" s="67" t="s">
        <v>152</v>
      </c>
      <c r="I300" s="142"/>
      <c r="J300" s="141" t="s">
        <v>46</v>
      </c>
      <c r="K300" s="141" t="s">
        <v>46</v>
      </c>
      <c r="L300" s="141" t="s">
        <v>46</v>
      </c>
      <c r="M300" s="141" t="s">
        <v>46</v>
      </c>
      <c r="N300" s="141" t="s">
        <v>47</v>
      </c>
      <c r="O300" s="142"/>
      <c r="P300" s="69" t="s">
        <v>153</v>
      </c>
      <c r="Q300" s="141" t="s">
        <v>91</v>
      </c>
      <c r="R300" s="142"/>
      <c r="S300" s="69" t="s">
        <v>154</v>
      </c>
      <c r="T300" s="141">
        <v>7</v>
      </c>
      <c r="U300" s="142"/>
      <c r="V300" s="144"/>
      <c r="W300" s="144" t="s">
        <v>50</v>
      </c>
      <c r="X300" s="144"/>
      <c r="Y300" s="142"/>
      <c r="Z300" s="155" t="s">
        <v>128</v>
      </c>
      <c r="AA300" s="71" t="s">
        <v>87</v>
      </c>
      <c r="AB300" s="146"/>
      <c r="AC300" s="72" t="s">
        <v>53</v>
      </c>
      <c r="AD300" s="75" t="s">
        <v>54</v>
      </c>
      <c r="AE300" s="75" t="s">
        <v>54</v>
      </c>
      <c r="AF300" s="124" t="str">
        <f t="shared" si="15"/>
        <v>Crítico</v>
      </c>
      <c r="AG300" s="142"/>
      <c r="AH300" s="73" t="str">
        <f>IF(AC300=[1]Clasificación!$B$9,[1]Clasificación!$C$9,IF(AC300=[1]Clasificación!$B$10,[1]Clasificación!$C$10,IF(OR(AC300=[1]Clasificación!$B$11,AC300=[1]Clasificación!$C$11),[1]Clasificación!$C$11,"Por clasificar")))</f>
        <v>Uso Interno</v>
      </c>
      <c r="AI300" s="67" t="str">
        <f>IF(OR(AD300=[1]Clasificación!$B$15,AD300=[1]Clasificación!$B$16),[1]Clasificación!$C$15,IF(AD300=[1]Clasificación!$B$17,[1]Clasificación!$C$17,"Por clasificar"))</f>
        <v>Crítica</v>
      </c>
      <c r="AJ300" s="67" t="str">
        <f>IF(OR(AE300=[1]Clasificación!$B$22,AE300=[1]Clasificación!$B$23),[1]Clasificación!$C$22,IF(AE300=[1]Clasificación!$B$24,[1]Clasificación!$C$24,"Por clasificar"))</f>
        <v>Crítica</v>
      </c>
      <c r="AK300" s="23"/>
    </row>
    <row r="301" spans="1:37" ht="33.75" customHeight="1">
      <c r="A301" s="61">
        <v>293</v>
      </c>
      <c r="B301" s="137" t="s">
        <v>40</v>
      </c>
      <c r="C301" s="155" t="s">
        <v>128</v>
      </c>
      <c r="D301" s="145" t="s">
        <v>42</v>
      </c>
      <c r="E301" s="165" t="s">
        <v>222</v>
      </c>
      <c r="F301" s="165" t="s">
        <v>218</v>
      </c>
      <c r="G301" s="145"/>
      <c r="H301" s="67" t="s">
        <v>152</v>
      </c>
      <c r="I301" s="142"/>
      <c r="J301" s="141" t="s">
        <v>46</v>
      </c>
      <c r="K301" s="141" t="s">
        <v>46</v>
      </c>
      <c r="L301" s="141" t="s">
        <v>46</v>
      </c>
      <c r="M301" s="141" t="s">
        <v>46</v>
      </c>
      <c r="N301" s="141" t="s">
        <v>47</v>
      </c>
      <c r="O301" s="142"/>
      <c r="P301" s="69" t="s">
        <v>153</v>
      </c>
      <c r="Q301" s="141" t="s">
        <v>91</v>
      </c>
      <c r="R301" s="142"/>
      <c r="S301" s="69" t="s">
        <v>154</v>
      </c>
      <c r="T301" s="141">
        <v>1</v>
      </c>
      <c r="U301" s="142"/>
      <c r="V301" s="144"/>
      <c r="W301" s="144" t="s">
        <v>50</v>
      </c>
      <c r="X301" s="144"/>
      <c r="Y301" s="142"/>
      <c r="Z301" s="155" t="s">
        <v>128</v>
      </c>
      <c r="AA301" s="71" t="s">
        <v>87</v>
      </c>
      <c r="AB301" s="146"/>
      <c r="AC301" s="72" t="s">
        <v>53</v>
      </c>
      <c r="AD301" s="75" t="s">
        <v>54</v>
      </c>
      <c r="AE301" s="75" t="s">
        <v>54</v>
      </c>
      <c r="AF301" s="124" t="str">
        <f t="shared" si="15"/>
        <v>Crítico</v>
      </c>
      <c r="AG301" s="142"/>
      <c r="AH301" s="73" t="str">
        <f>IF(AC301=[1]Clasificación!$B$9,[1]Clasificación!$C$9,IF(AC301=[1]Clasificación!$B$10,[1]Clasificación!$C$10,IF(OR(AC301=[1]Clasificación!$B$11,AC301=[1]Clasificación!$C$11),[1]Clasificación!$C$11,"Por clasificar")))</f>
        <v>Uso Interno</v>
      </c>
      <c r="AI301" s="67" t="str">
        <f>IF(OR(AD301=[1]Clasificación!$B$15,AD301=[1]Clasificación!$B$16),[1]Clasificación!$C$15,IF(AD301=[1]Clasificación!$B$17,[1]Clasificación!$C$17,"Por clasificar"))</f>
        <v>Crítica</v>
      </c>
      <c r="AJ301" s="67" t="str">
        <f>IF(OR(AE301=[1]Clasificación!$B$22,AE301=[1]Clasificación!$B$23),[1]Clasificación!$C$22,IF(AE301=[1]Clasificación!$B$24,[1]Clasificación!$C$24,"Por clasificar"))</f>
        <v>Crítica</v>
      </c>
      <c r="AK301" s="23"/>
    </row>
    <row r="302" spans="1:37" ht="33.75" customHeight="1">
      <c r="A302" s="61">
        <v>294</v>
      </c>
      <c r="B302" s="137" t="s">
        <v>40</v>
      </c>
      <c r="C302" s="155" t="s">
        <v>66</v>
      </c>
      <c r="D302" s="145" t="s">
        <v>42</v>
      </c>
      <c r="E302" s="165" t="s">
        <v>223</v>
      </c>
      <c r="F302" s="165" t="s">
        <v>224</v>
      </c>
      <c r="G302" s="145"/>
      <c r="H302" s="67" t="s">
        <v>152</v>
      </c>
      <c r="I302" s="142"/>
      <c r="J302" s="141" t="s">
        <v>46</v>
      </c>
      <c r="K302" s="141" t="s">
        <v>46</v>
      </c>
      <c r="L302" s="141" t="s">
        <v>46</v>
      </c>
      <c r="M302" s="141" t="s">
        <v>46</v>
      </c>
      <c r="N302" s="141" t="s">
        <v>47</v>
      </c>
      <c r="O302" s="142"/>
      <c r="P302" s="69" t="s">
        <v>65</v>
      </c>
      <c r="Q302" s="141" t="s">
        <v>91</v>
      </c>
      <c r="R302" s="142"/>
      <c r="S302" s="69" t="s">
        <v>154</v>
      </c>
      <c r="T302" s="141">
        <v>5</v>
      </c>
      <c r="U302" s="142"/>
      <c r="V302" s="144" t="s">
        <v>50</v>
      </c>
      <c r="W302" s="144"/>
      <c r="X302" s="144"/>
      <c r="Y302" s="142"/>
      <c r="Z302" s="155" t="s">
        <v>66</v>
      </c>
      <c r="AA302" s="71" t="s">
        <v>87</v>
      </c>
      <c r="AB302" s="146"/>
      <c r="AC302" s="72" t="s">
        <v>54</v>
      </c>
      <c r="AD302" s="75" t="s">
        <v>54</v>
      </c>
      <c r="AE302" s="75" t="s">
        <v>54</v>
      </c>
      <c r="AF302" s="124" t="str">
        <f t="shared" si="15"/>
        <v>Crítico</v>
      </c>
      <c r="AG302" s="142"/>
      <c r="AH302" s="73" t="str">
        <f>IF(AC302=[1]Clasificación!$B$9,[1]Clasificación!$C$9,IF(AC302=[1]Clasificación!$B$10,[1]Clasificación!$C$10,IF(OR(AC302=[1]Clasificación!$B$11,AC302=[1]Clasificación!$C$11),[1]Clasificación!$C$11,"Por clasificar")))</f>
        <v>Confidencial</v>
      </c>
      <c r="AI302" s="67" t="str">
        <f>IF(OR(AD302=[1]Clasificación!$B$15,AD302=[1]Clasificación!$B$16),[1]Clasificación!$C$15,IF(AD302=[1]Clasificación!$B$17,[1]Clasificación!$C$17,"Por clasificar"))</f>
        <v>Crítica</v>
      </c>
      <c r="AJ302" s="67" t="str">
        <f>IF(OR(AE302=[1]Clasificación!$B$22,AE302=[1]Clasificación!$B$23),[1]Clasificación!$C$22,IF(AE302=[1]Clasificación!$B$24,[1]Clasificación!$C$24,"Por clasificar"))</f>
        <v>Crítica</v>
      </c>
      <c r="AK302" s="23"/>
    </row>
    <row r="303" spans="1:37" ht="33.75" customHeight="1">
      <c r="A303" s="61">
        <v>295</v>
      </c>
      <c r="B303" s="137" t="s">
        <v>40</v>
      </c>
      <c r="C303" s="155" t="s">
        <v>66</v>
      </c>
      <c r="D303" s="145" t="s">
        <v>42</v>
      </c>
      <c r="E303" s="165" t="s">
        <v>225</v>
      </c>
      <c r="F303" s="165" t="s">
        <v>224</v>
      </c>
      <c r="G303" s="145"/>
      <c r="H303" s="67" t="s">
        <v>152</v>
      </c>
      <c r="I303" s="142"/>
      <c r="J303" s="141" t="s">
        <v>46</v>
      </c>
      <c r="K303" s="141" t="s">
        <v>46</v>
      </c>
      <c r="L303" s="141" t="s">
        <v>46</v>
      </c>
      <c r="M303" s="141" t="s">
        <v>46</v>
      </c>
      <c r="N303" s="141" t="s">
        <v>47</v>
      </c>
      <c r="O303" s="142"/>
      <c r="P303" s="69" t="s">
        <v>153</v>
      </c>
      <c r="Q303" s="141" t="s">
        <v>91</v>
      </c>
      <c r="R303" s="142"/>
      <c r="S303" s="69" t="s">
        <v>154</v>
      </c>
      <c r="T303" s="141">
        <v>5</v>
      </c>
      <c r="U303" s="142"/>
      <c r="V303" s="144" t="s">
        <v>50</v>
      </c>
      <c r="W303" s="144"/>
      <c r="X303" s="144"/>
      <c r="Y303" s="142"/>
      <c r="Z303" s="155" t="s">
        <v>66</v>
      </c>
      <c r="AA303" s="71" t="s">
        <v>87</v>
      </c>
      <c r="AB303" s="146"/>
      <c r="AC303" s="72" t="s">
        <v>54</v>
      </c>
      <c r="AD303" s="75" t="s">
        <v>54</v>
      </c>
      <c r="AE303" s="75" t="s">
        <v>54</v>
      </c>
      <c r="AF303" s="124" t="str">
        <f t="shared" si="15"/>
        <v>Crítico</v>
      </c>
      <c r="AG303" s="142"/>
      <c r="AH303" s="73" t="str">
        <f>IF(AC303=[1]Clasificación!$B$9,[1]Clasificación!$C$9,IF(AC303=[1]Clasificación!$B$10,[1]Clasificación!$C$10,IF(OR(AC303=[1]Clasificación!$B$11,AC303=[1]Clasificación!$C$11),[1]Clasificación!$C$11,"Por clasificar")))</f>
        <v>Confidencial</v>
      </c>
      <c r="AI303" s="67" t="str">
        <f>IF(OR(AD303=[1]Clasificación!$B$15,AD303=[1]Clasificación!$B$16),[1]Clasificación!$C$15,IF(AD303=[1]Clasificación!$B$17,[1]Clasificación!$C$17,"Por clasificar"))</f>
        <v>Crítica</v>
      </c>
      <c r="AJ303" s="67" t="str">
        <f>IF(OR(AE303=[1]Clasificación!$B$22,AE303=[1]Clasificación!$B$23),[1]Clasificación!$C$22,IF(AE303=[1]Clasificación!$B$24,[1]Clasificación!$C$24,"Por clasificar"))</f>
        <v>Crítica</v>
      </c>
      <c r="AK303" s="23"/>
    </row>
    <row r="304" spans="1:37" ht="33.75" customHeight="1">
      <c r="A304" s="61">
        <v>296</v>
      </c>
      <c r="B304" s="137" t="s">
        <v>40</v>
      </c>
      <c r="C304" s="155" t="s">
        <v>66</v>
      </c>
      <c r="D304" s="145" t="s">
        <v>42</v>
      </c>
      <c r="E304" s="165" t="s">
        <v>226</v>
      </c>
      <c r="F304" s="165" t="s">
        <v>224</v>
      </c>
      <c r="G304" s="145"/>
      <c r="H304" s="67" t="s">
        <v>152</v>
      </c>
      <c r="I304" s="142"/>
      <c r="J304" s="141" t="s">
        <v>46</v>
      </c>
      <c r="K304" s="141" t="s">
        <v>46</v>
      </c>
      <c r="L304" s="141" t="s">
        <v>46</v>
      </c>
      <c r="M304" s="141" t="s">
        <v>46</v>
      </c>
      <c r="N304" s="141" t="s">
        <v>47</v>
      </c>
      <c r="O304" s="142"/>
      <c r="P304" s="69" t="s">
        <v>153</v>
      </c>
      <c r="Q304" s="141" t="s">
        <v>91</v>
      </c>
      <c r="R304" s="142"/>
      <c r="S304" s="69" t="s">
        <v>154</v>
      </c>
      <c r="T304" s="141">
        <v>5</v>
      </c>
      <c r="U304" s="142"/>
      <c r="V304" s="144" t="s">
        <v>50</v>
      </c>
      <c r="W304" s="144"/>
      <c r="X304" s="144"/>
      <c r="Y304" s="142"/>
      <c r="Z304" s="155" t="s">
        <v>66</v>
      </c>
      <c r="AA304" s="71" t="s">
        <v>87</v>
      </c>
      <c r="AB304" s="146"/>
      <c r="AC304" s="72" t="s">
        <v>54</v>
      </c>
      <c r="AD304" s="75" t="s">
        <v>54</v>
      </c>
      <c r="AE304" s="75" t="s">
        <v>54</v>
      </c>
      <c r="AF304" s="124" t="str">
        <f t="shared" si="15"/>
        <v>Crítico</v>
      </c>
      <c r="AG304" s="142"/>
      <c r="AH304" s="73" t="str">
        <f>IF(AC304=[1]Clasificación!$B$9,[1]Clasificación!$C$9,IF(AC304=[1]Clasificación!$B$10,[1]Clasificación!$C$10,IF(OR(AC304=[1]Clasificación!$B$11,AC304=[1]Clasificación!$C$11),[1]Clasificación!$C$11,"Por clasificar")))</f>
        <v>Confidencial</v>
      </c>
      <c r="AI304" s="67" t="str">
        <f>IF(OR(AD304=[1]Clasificación!$B$15,AD304=[1]Clasificación!$B$16),[1]Clasificación!$C$15,IF(AD304=[1]Clasificación!$B$17,[1]Clasificación!$C$17,"Por clasificar"))</f>
        <v>Crítica</v>
      </c>
      <c r="AJ304" s="67" t="str">
        <f>IF(OR(AE304=[1]Clasificación!$B$22,AE304=[1]Clasificación!$B$23),[1]Clasificación!$C$22,IF(AE304=[1]Clasificación!$B$24,[1]Clasificación!$C$24,"Por clasificar"))</f>
        <v>Crítica</v>
      </c>
      <c r="AK304" s="23"/>
    </row>
    <row r="305" spans="1:37" ht="33.75" customHeight="1">
      <c r="A305" s="61">
        <v>297</v>
      </c>
      <c r="B305" s="137" t="s">
        <v>40</v>
      </c>
      <c r="C305" s="155" t="s">
        <v>66</v>
      </c>
      <c r="D305" s="145" t="s">
        <v>42</v>
      </c>
      <c r="E305" s="165" t="s">
        <v>227</v>
      </c>
      <c r="F305" s="165" t="s">
        <v>224</v>
      </c>
      <c r="G305" s="145"/>
      <c r="H305" s="67" t="s">
        <v>152</v>
      </c>
      <c r="I305" s="142"/>
      <c r="J305" s="141" t="s">
        <v>46</v>
      </c>
      <c r="K305" s="141" t="s">
        <v>46</v>
      </c>
      <c r="L305" s="141" t="s">
        <v>46</v>
      </c>
      <c r="M305" s="141" t="s">
        <v>46</v>
      </c>
      <c r="N305" s="141" t="s">
        <v>47</v>
      </c>
      <c r="O305" s="142"/>
      <c r="P305" s="69" t="s">
        <v>153</v>
      </c>
      <c r="Q305" s="141" t="s">
        <v>91</v>
      </c>
      <c r="R305" s="142"/>
      <c r="S305" s="69" t="s">
        <v>154</v>
      </c>
      <c r="T305" s="141">
        <v>2</v>
      </c>
      <c r="U305" s="142"/>
      <c r="V305" s="144" t="s">
        <v>50</v>
      </c>
      <c r="W305" s="144"/>
      <c r="X305" s="144"/>
      <c r="Y305" s="142"/>
      <c r="Z305" s="155" t="s">
        <v>66</v>
      </c>
      <c r="AA305" s="71" t="s">
        <v>87</v>
      </c>
      <c r="AB305" s="146"/>
      <c r="AC305" s="72" t="s">
        <v>54</v>
      </c>
      <c r="AD305" s="75" t="s">
        <v>54</v>
      </c>
      <c r="AE305" s="75" t="s">
        <v>54</v>
      </c>
      <c r="AF305" s="124" t="str">
        <f t="shared" si="15"/>
        <v>Crítico</v>
      </c>
      <c r="AG305" s="142"/>
      <c r="AH305" s="73" t="str">
        <f>IF(AC305=[1]Clasificación!$B$9,[1]Clasificación!$C$9,IF(AC305=[1]Clasificación!$B$10,[1]Clasificación!$C$10,IF(OR(AC305=[1]Clasificación!$B$11,AC305=[1]Clasificación!$C$11),[1]Clasificación!$C$11,"Por clasificar")))</f>
        <v>Confidencial</v>
      </c>
      <c r="AI305" s="67" t="str">
        <f>IF(OR(AD305=[1]Clasificación!$B$15,AD305=[1]Clasificación!$B$16),[1]Clasificación!$C$15,IF(AD305=[1]Clasificación!$B$17,[1]Clasificación!$C$17,"Por clasificar"))</f>
        <v>Crítica</v>
      </c>
      <c r="AJ305" s="67" t="str">
        <f>IF(OR(AE305=[1]Clasificación!$B$22,AE305=[1]Clasificación!$B$23),[1]Clasificación!$C$22,IF(AE305=[1]Clasificación!$B$24,[1]Clasificación!$C$24,"Por clasificar"))</f>
        <v>Crítica</v>
      </c>
      <c r="AK305" s="23"/>
    </row>
    <row r="306" spans="1:37" ht="33.75" customHeight="1">
      <c r="A306" s="61">
        <v>298</v>
      </c>
      <c r="B306" s="137" t="s">
        <v>40</v>
      </c>
      <c r="C306" s="155" t="s">
        <v>66</v>
      </c>
      <c r="D306" s="145" t="s">
        <v>42</v>
      </c>
      <c r="E306" s="165" t="s">
        <v>228</v>
      </c>
      <c r="F306" s="165" t="s">
        <v>224</v>
      </c>
      <c r="G306" s="145"/>
      <c r="H306" s="67" t="s">
        <v>152</v>
      </c>
      <c r="I306" s="142"/>
      <c r="J306" s="141" t="s">
        <v>46</v>
      </c>
      <c r="K306" s="141" t="s">
        <v>46</v>
      </c>
      <c r="L306" s="141" t="s">
        <v>46</v>
      </c>
      <c r="M306" s="141" t="s">
        <v>46</v>
      </c>
      <c r="N306" s="141" t="s">
        <v>47</v>
      </c>
      <c r="O306" s="142"/>
      <c r="P306" s="69" t="s">
        <v>153</v>
      </c>
      <c r="Q306" s="141" t="s">
        <v>91</v>
      </c>
      <c r="R306" s="142"/>
      <c r="S306" s="69" t="s">
        <v>154</v>
      </c>
      <c r="T306" s="141">
        <v>4</v>
      </c>
      <c r="U306" s="142"/>
      <c r="V306" s="144"/>
      <c r="W306" s="144" t="s">
        <v>50</v>
      </c>
      <c r="X306" s="144"/>
      <c r="Y306" s="142"/>
      <c r="Z306" s="155" t="s">
        <v>66</v>
      </c>
      <c r="AA306" s="71" t="s">
        <v>87</v>
      </c>
      <c r="AB306" s="146"/>
      <c r="AC306" s="72" t="s">
        <v>53</v>
      </c>
      <c r="AD306" s="75" t="s">
        <v>54</v>
      </c>
      <c r="AE306" s="75" t="s">
        <v>54</v>
      </c>
      <c r="AF306" s="124" t="str">
        <f t="shared" si="15"/>
        <v>Crítico</v>
      </c>
      <c r="AG306" s="142"/>
      <c r="AH306" s="73" t="str">
        <f>IF(AC306=[1]Clasificación!$B$9,[1]Clasificación!$C$9,IF(AC306=[1]Clasificación!$B$10,[1]Clasificación!$C$10,IF(OR(AC306=[1]Clasificación!$B$11,AC306=[1]Clasificación!$C$11),[1]Clasificación!$C$11,"Por clasificar")))</f>
        <v>Uso Interno</v>
      </c>
      <c r="AI306" s="67" t="str">
        <f>IF(OR(AD306=[1]Clasificación!$B$15,AD306=[1]Clasificación!$B$16),[1]Clasificación!$C$15,IF(AD306=[1]Clasificación!$B$17,[1]Clasificación!$C$17,"Por clasificar"))</f>
        <v>Crítica</v>
      </c>
      <c r="AJ306" s="67" t="str">
        <f>IF(OR(AE306=[1]Clasificación!$B$22,AE306=[1]Clasificación!$B$23),[1]Clasificación!$C$22,IF(AE306=[1]Clasificación!$B$24,[1]Clasificación!$C$24,"Por clasificar"))</f>
        <v>Crítica</v>
      </c>
      <c r="AK306" s="23"/>
    </row>
    <row r="307" spans="1:37" ht="33.75" customHeight="1">
      <c r="A307" s="61">
        <v>299</v>
      </c>
      <c r="B307" s="137" t="s">
        <v>40</v>
      </c>
      <c r="C307" s="155" t="s">
        <v>66</v>
      </c>
      <c r="D307" s="145" t="s">
        <v>42</v>
      </c>
      <c r="E307" s="165" t="s">
        <v>229</v>
      </c>
      <c r="F307" s="165" t="s">
        <v>224</v>
      </c>
      <c r="G307" s="145"/>
      <c r="H307" s="67" t="s">
        <v>152</v>
      </c>
      <c r="I307" s="142"/>
      <c r="J307" s="141" t="s">
        <v>46</v>
      </c>
      <c r="K307" s="141" t="s">
        <v>46</v>
      </c>
      <c r="L307" s="141" t="s">
        <v>46</v>
      </c>
      <c r="M307" s="141" t="s">
        <v>46</v>
      </c>
      <c r="N307" s="141" t="s">
        <v>47</v>
      </c>
      <c r="O307" s="142"/>
      <c r="P307" s="69" t="s">
        <v>153</v>
      </c>
      <c r="Q307" s="141" t="s">
        <v>91</v>
      </c>
      <c r="R307" s="142"/>
      <c r="S307" s="69" t="s">
        <v>154</v>
      </c>
      <c r="T307" s="141">
        <v>31</v>
      </c>
      <c r="U307" s="142"/>
      <c r="V307" s="144" t="s">
        <v>50</v>
      </c>
      <c r="W307" s="144"/>
      <c r="X307" s="144"/>
      <c r="Y307" s="142"/>
      <c r="Z307" s="155" t="s">
        <v>66</v>
      </c>
      <c r="AA307" s="71" t="s">
        <v>87</v>
      </c>
      <c r="AB307" s="146"/>
      <c r="AC307" s="72" t="s">
        <v>54</v>
      </c>
      <c r="AD307" s="75" t="s">
        <v>54</v>
      </c>
      <c r="AE307" s="75" t="s">
        <v>54</v>
      </c>
      <c r="AF307" s="124" t="str">
        <f t="shared" si="15"/>
        <v>Crítico</v>
      </c>
      <c r="AG307" s="142"/>
      <c r="AH307" s="73" t="str">
        <f>IF(AC307=[1]Clasificación!$B$9,[1]Clasificación!$C$9,IF(AC307=[1]Clasificación!$B$10,[1]Clasificación!$C$10,IF(OR(AC307=[1]Clasificación!$B$11,AC307=[1]Clasificación!$C$11),[1]Clasificación!$C$11,"Por clasificar")))</f>
        <v>Confidencial</v>
      </c>
      <c r="AI307" s="67" t="str">
        <f>IF(OR(AD307=[1]Clasificación!$B$15,AD307=[1]Clasificación!$B$16),[1]Clasificación!$C$15,IF(AD307=[1]Clasificación!$B$17,[1]Clasificación!$C$17,"Por clasificar"))</f>
        <v>Crítica</v>
      </c>
      <c r="AJ307" s="67" t="str">
        <f>IF(OR(AE307=[1]Clasificación!$B$22,AE307=[1]Clasificación!$B$23),[1]Clasificación!$C$22,IF(AE307=[1]Clasificación!$B$24,[1]Clasificación!$C$24,"Por clasificar"))</f>
        <v>Crítica</v>
      </c>
      <c r="AK307" s="23"/>
    </row>
    <row r="308" spans="1:37" ht="33.75" customHeight="1">
      <c r="A308" s="61">
        <v>300</v>
      </c>
      <c r="B308" s="137" t="s">
        <v>40</v>
      </c>
      <c r="C308" s="155" t="s">
        <v>66</v>
      </c>
      <c r="D308" s="145" t="s">
        <v>42</v>
      </c>
      <c r="E308" s="165" t="s">
        <v>230</v>
      </c>
      <c r="F308" s="165" t="s">
        <v>224</v>
      </c>
      <c r="G308" s="145"/>
      <c r="H308" s="67" t="s">
        <v>152</v>
      </c>
      <c r="I308" s="142"/>
      <c r="J308" s="141" t="s">
        <v>46</v>
      </c>
      <c r="K308" s="141" t="s">
        <v>46</v>
      </c>
      <c r="L308" s="141" t="s">
        <v>46</v>
      </c>
      <c r="M308" s="141" t="s">
        <v>46</v>
      </c>
      <c r="N308" s="141" t="s">
        <v>47</v>
      </c>
      <c r="O308" s="142"/>
      <c r="P308" s="69" t="s">
        <v>153</v>
      </c>
      <c r="Q308" s="141" t="s">
        <v>91</v>
      </c>
      <c r="R308" s="142"/>
      <c r="S308" s="69" t="s">
        <v>154</v>
      </c>
      <c r="T308" s="141">
        <v>1</v>
      </c>
      <c r="U308" s="142"/>
      <c r="V308" s="144" t="s">
        <v>50</v>
      </c>
      <c r="W308" s="144"/>
      <c r="X308" s="144"/>
      <c r="Y308" s="142"/>
      <c r="Z308" s="155" t="s">
        <v>66</v>
      </c>
      <c r="AA308" s="71" t="s">
        <v>87</v>
      </c>
      <c r="AB308" s="146"/>
      <c r="AC308" s="72" t="s">
        <v>54</v>
      </c>
      <c r="AD308" s="75" t="s">
        <v>54</v>
      </c>
      <c r="AE308" s="75" t="s">
        <v>54</v>
      </c>
      <c r="AF308" s="124" t="str">
        <f t="shared" si="15"/>
        <v>Crítico</v>
      </c>
      <c r="AG308" s="142"/>
      <c r="AH308" s="73" t="str">
        <f>IF(AC308=[1]Clasificación!$B$9,[1]Clasificación!$C$9,IF(AC308=[1]Clasificación!$B$10,[1]Clasificación!$C$10,IF(OR(AC308=[1]Clasificación!$B$11,AC308=[1]Clasificación!$C$11),[1]Clasificación!$C$11,"Por clasificar")))</f>
        <v>Confidencial</v>
      </c>
      <c r="AI308" s="67" t="str">
        <f>IF(OR(AD308=[1]Clasificación!$B$15,AD308=[1]Clasificación!$B$16),[1]Clasificación!$C$15,IF(AD308=[1]Clasificación!$B$17,[1]Clasificación!$C$17,"Por clasificar"))</f>
        <v>Crítica</v>
      </c>
      <c r="AJ308" s="67" t="str">
        <f>IF(OR(AE308=[1]Clasificación!$B$22,AE308=[1]Clasificación!$B$23),[1]Clasificación!$C$22,IF(AE308=[1]Clasificación!$B$24,[1]Clasificación!$C$24,"Por clasificar"))</f>
        <v>Crítica</v>
      </c>
      <c r="AK308" s="23"/>
    </row>
    <row r="309" spans="1:37" ht="33.75" customHeight="1">
      <c r="A309" s="61">
        <v>301</v>
      </c>
      <c r="B309" s="137" t="s">
        <v>40</v>
      </c>
      <c r="C309" s="155" t="s">
        <v>66</v>
      </c>
      <c r="D309" s="145" t="s">
        <v>42</v>
      </c>
      <c r="E309" s="165" t="s">
        <v>159</v>
      </c>
      <c r="F309" s="165" t="s">
        <v>224</v>
      </c>
      <c r="G309" s="145"/>
      <c r="H309" s="67" t="s">
        <v>152</v>
      </c>
      <c r="I309" s="142"/>
      <c r="J309" s="141" t="s">
        <v>46</v>
      </c>
      <c r="K309" s="141" t="s">
        <v>46</v>
      </c>
      <c r="L309" s="141" t="s">
        <v>46</v>
      </c>
      <c r="M309" s="141" t="s">
        <v>46</v>
      </c>
      <c r="N309" s="141" t="s">
        <v>47</v>
      </c>
      <c r="O309" s="142"/>
      <c r="P309" s="69" t="s">
        <v>153</v>
      </c>
      <c r="Q309" s="141" t="s">
        <v>91</v>
      </c>
      <c r="R309" s="142"/>
      <c r="S309" s="69" t="s">
        <v>154</v>
      </c>
      <c r="T309" s="141">
        <v>5</v>
      </c>
      <c r="U309" s="142"/>
      <c r="V309" s="144"/>
      <c r="W309" s="144" t="s">
        <v>50</v>
      </c>
      <c r="X309" s="144"/>
      <c r="Y309" s="142"/>
      <c r="Z309" s="155" t="s">
        <v>66</v>
      </c>
      <c r="AA309" s="71" t="s">
        <v>87</v>
      </c>
      <c r="AB309" s="146"/>
      <c r="AC309" s="72" t="s">
        <v>53</v>
      </c>
      <c r="AD309" s="75" t="s">
        <v>54</v>
      </c>
      <c r="AE309" s="75" t="s">
        <v>54</v>
      </c>
      <c r="AF309" s="124" t="str">
        <f t="shared" si="15"/>
        <v>Crítico</v>
      </c>
      <c r="AG309" s="142"/>
      <c r="AH309" s="73" t="str">
        <f>IF(AC309=[1]Clasificación!$B$9,[1]Clasificación!$C$9,IF(AC309=[1]Clasificación!$B$10,[1]Clasificación!$C$10,IF(OR(AC309=[1]Clasificación!$B$11,AC309=[1]Clasificación!$C$11),[1]Clasificación!$C$11,"Por clasificar")))</f>
        <v>Uso Interno</v>
      </c>
      <c r="AI309" s="67" t="str">
        <f>IF(OR(AD309=[1]Clasificación!$B$15,AD309=[1]Clasificación!$B$16),[1]Clasificación!$C$15,IF(AD309=[1]Clasificación!$B$17,[1]Clasificación!$C$17,"Por clasificar"))</f>
        <v>Crítica</v>
      </c>
      <c r="AJ309" s="67" t="str">
        <f>IF(OR(AE309=[1]Clasificación!$B$22,AE309=[1]Clasificación!$B$23),[1]Clasificación!$C$22,IF(AE309=[1]Clasificación!$B$24,[1]Clasificación!$C$24,"Por clasificar"))</f>
        <v>Crítica</v>
      </c>
      <c r="AK309" s="23"/>
    </row>
    <row r="310" spans="1:37" ht="33.75" customHeight="1">
      <c r="A310" s="61">
        <v>302</v>
      </c>
      <c r="B310" s="137" t="s">
        <v>40</v>
      </c>
      <c r="C310" s="155" t="s">
        <v>66</v>
      </c>
      <c r="D310" s="145" t="s">
        <v>42</v>
      </c>
      <c r="E310" s="165" t="s">
        <v>160</v>
      </c>
      <c r="F310" s="165" t="s">
        <v>224</v>
      </c>
      <c r="G310" s="145"/>
      <c r="H310" s="67" t="s">
        <v>152</v>
      </c>
      <c r="I310" s="142"/>
      <c r="J310" s="141" t="s">
        <v>46</v>
      </c>
      <c r="K310" s="141" t="s">
        <v>46</v>
      </c>
      <c r="L310" s="141" t="s">
        <v>46</v>
      </c>
      <c r="M310" s="141" t="s">
        <v>46</v>
      </c>
      <c r="N310" s="141" t="s">
        <v>47</v>
      </c>
      <c r="O310" s="142"/>
      <c r="P310" s="69" t="s">
        <v>153</v>
      </c>
      <c r="Q310" s="141" t="s">
        <v>91</v>
      </c>
      <c r="R310" s="142"/>
      <c r="S310" s="69" t="s">
        <v>154</v>
      </c>
      <c r="T310" s="141">
        <v>4</v>
      </c>
      <c r="U310" s="142"/>
      <c r="V310" s="144"/>
      <c r="W310" s="144" t="s">
        <v>50</v>
      </c>
      <c r="X310" s="144"/>
      <c r="Y310" s="142"/>
      <c r="Z310" s="155" t="s">
        <v>66</v>
      </c>
      <c r="AA310" s="71" t="s">
        <v>87</v>
      </c>
      <c r="AB310" s="146"/>
      <c r="AC310" s="72" t="s">
        <v>53</v>
      </c>
      <c r="AD310" s="75" t="s">
        <v>54</v>
      </c>
      <c r="AE310" s="75" t="s">
        <v>54</v>
      </c>
      <c r="AF310" s="124" t="str">
        <f t="shared" si="15"/>
        <v>Crítico</v>
      </c>
      <c r="AG310" s="142"/>
      <c r="AH310" s="73" t="str">
        <f>IF(AC310=[1]Clasificación!$B$9,[1]Clasificación!$C$9,IF(AC310=[1]Clasificación!$B$10,[1]Clasificación!$C$10,IF(OR(AC310=[1]Clasificación!$B$11,AC310=[1]Clasificación!$C$11),[1]Clasificación!$C$11,"Por clasificar")))</f>
        <v>Uso Interno</v>
      </c>
      <c r="AI310" s="67" t="str">
        <f>IF(OR(AD310=[1]Clasificación!$B$15,AD310=[1]Clasificación!$B$16),[1]Clasificación!$C$15,IF(AD310=[1]Clasificación!$B$17,[1]Clasificación!$C$17,"Por clasificar"))</f>
        <v>Crítica</v>
      </c>
      <c r="AJ310" s="67" t="str">
        <f>IF(OR(AE310=[1]Clasificación!$B$22,AE310=[1]Clasificación!$B$23),[1]Clasificación!$C$22,IF(AE310=[1]Clasificación!$B$24,[1]Clasificación!$C$24,"Por clasificar"))</f>
        <v>Crítica</v>
      </c>
      <c r="AK310" s="23"/>
    </row>
    <row r="311" spans="1:37" ht="33.75" customHeight="1">
      <c r="A311" s="61">
        <v>303</v>
      </c>
      <c r="B311" s="137" t="s">
        <v>40</v>
      </c>
      <c r="C311" s="155" t="s">
        <v>66</v>
      </c>
      <c r="D311" s="145" t="s">
        <v>42</v>
      </c>
      <c r="E311" s="165" t="s">
        <v>231</v>
      </c>
      <c r="F311" s="165" t="s">
        <v>224</v>
      </c>
      <c r="G311" s="145"/>
      <c r="H311" s="67" t="s">
        <v>152</v>
      </c>
      <c r="I311" s="142"/>
      <c r="J311" s="141" t="s">
        <v>46</v>
      </c>
      <c r="K311" s="141" t="s">
        <v>46</v>
      </c>
      <c r="L311" s="141" t="s">
        <v>46</v>
      </c>
      <c r="M311" s="141" t="s">
        <v>46</v>
      </c>
      <c r="N311" s="141" t="s">
        <v>47</v>
      </c>
      <c r="O311" s="142"/>
      <c r="P311" s="69" t="s">
        <v>153</v>
      </c>
      <c r="Q311" s="141" t="s">
        <v>91</v>
      </c>
      <c r="R311" s="142"/>
      <c r="S311" s="69" t="s">
        <v>154</v>
      </c>
      <c r="T311" s="141">
        <v>3</v>
      </c>
      <c r="U311" s="142"/>
      <c r="V311" s="144"/>
      <c r="W311" s="144" t="s">
        <v>50</v>
      </c>
      <c r="X311" s="144"/>
      <c r="Y311" s="142"/>
      <c r="Z311" s="155" t="s">
        <v>66</v>
      </c>
      <c r="AA311" s="71" t="s">
        <v>87</v>
      </c>
      <c r="AB311" s="146"/>
      <c r="AC311" s="72" t="s">
        <v>53</v>
      </c>
      <c r="AD311" s="75" t="s">
        <v>54</v>
      </c>
      <c r="AE311" s="75" t="s">
        <v>54</v>
      </c>
      <c r="AF311" s="124" t="str">
        <f t="shared" si="15"/>
        <v>Crítico</v>
      </c>
      <c r="AG311" s="142"/>
      <c r="AH311" s="73" t="str">
        <f>IF(AC311=[1]Clasificación!$B$9,[1]Clasificación!$C$9,IF(AC311=[1]Clasificación!$B$10,[1]Clasificación!$C$10,IF(OR(AC311=[1]Clasificación!$B$11,AC311=[1]Clasificación!$C$11),[1]Clasificación!$C$11,"Por clasificar")))</f>
        <v>Uso Interno</v>
      </c>
      <c r="AI311" s="67" t="str">
        <f>IF(OR(AD311=[1]Clasificación!$B$15,AD311=[1]Clasificación!$B$16),[1]Clasificación!$C$15,IF(AD311=[1]Clasificación!$B$17,[1]Clasificación!$C$17,"Por clasificar"))</f>
        <v>Crítica</v>
      </c>
      <c r="AJ311" s="67" t="str">
        <f>IF(OR(AE311=[1]Clasificación!$B$22,AE311=[1]Clasificación!$B$23),[1]Clasificación!$C$22,IF(AE311=[1]Clasificación!$B$24,[1]Clasificación!$C$24,"Por clasificar"))</f>
        <v>Crítica</v>
      </c>
      <c r="AK311" s="23"/>
    </row>
    <row r="312" spans="1:37" ht="33.75" customHeight="1">
      <c r="A312" s="61">
        <v>304</v>
      </c>
      <c r="B312" s="137" t="s">
        <v>40</v>
      </c>
      <c r="C312" s="155" t="s">
        <v>66</v>
      </c>
      <c r="D312" s="145" t="s">
        <v>42</v>
      </c>
      <c r="E312" s="165" t="s">
        <v>232</v>
      </c>
      <c r="F312" s="165" t="s">
        <v>224</v>
      </c>
      <c r="G312" s="145"/>
      <c r="H312" s="67" t="s">
        <v>152</v>
      </c>
      <c r="I312" s="142"/>
      <c r="J312" s="141" t="s">
        <v>46</v>
      </c>
      <c r="K312" s="141" t="s">
        <v>46</v>
      </c>
      <c r="L312" s="141" t="s">
        <v>46</v>
      </c>
      <c r="M312" s="141" t="s">
        <v>46</v>
      </c>
      <c r="N312" s="141" t="s">
        <v>47</v>
      </c>
      <c r="O312" s="142"/>
      <c r="P312" s="69" t="s">
        <v>153</v>
      </c>
      <c r="Q312" s="141" t="s">
        <v>91</v>
      </c>
      <c r="R312" s="142"/>
      <c r="S312" s="69" t="s">
        <v>154</v>
      </c>
      <c r="T312" s="141">
        <v>25</v>
      </c>
      <c r="U312" s="142"/>
      <c r="V312" s="144"/>
      <c r="W312" s="144" t="s">
        <v>50</v>
      </c>
      <c r="X312" s="144"/>
      <c r="Y312" s="142"/>
      <c r="Z312" s="155" t="s">
        <v>66</v>
      </c>
      <c r="AA312" s="71" t="s">
        <v>87</v>
      </c>
      <c r="AB312" s="146"/>
      <c r="AC312" s="72" t="s">
        <v>53</v>
      </c>
      <c r="AD312" s="75" t="s">
        <v>54</v>
      </c>
      <c r="AE312" s="75" t="s">
        <v>54</v>
      </c>
      <c r="AF312" s="124" t="str">
        <f t="shared" si="15"/>
        <v>Crítico</v>
      </c>
      <c r="AG312" s="142"/>
      <c r="AH312" s="73" t="str">
        <f>IF(AC312=[1]Clasificación!$B$9,[1]Clasificación!$C$9,IF(AC312=[1]Clasificación!$B$10,[1]Clasificación!$C$10,IF(OR(AC312=[1]Clasificación!$B$11,AC312=[1]Clasificación!$C$11),[1]Clasificación!$C$11,"Por clasificar")))</f>
        <v>Uso Interno</v>
      </c>
      <c r="AI312" s="67" t="str">
        <f>IF(OR(AD312=[1]Clasificación!$B$15,AD312=[1]Clasificación!$B$16),[1]Clasificación!$C$15,IF(AD312=[1]Clasificación!$B$17,[1]Clasificación!$C$17,"Por clasificar"))</f>
        <v>Crítica</v>
      </c>
      <c r="AJ312" s="67" t="str">
        <f>IF(OR(AE312=[1]Clasificación!$B$22,AE312=[1]Clasificación!$B$23),[1]Clasificación!$C$22,IF(AE312=[1]Clasificación!$B$24,[1]Clasificación!$C$24,"Por clasificar"))</f>
        <v>Crítica</v>
      </c>
      <c r="AK312" s="23"/>
    </row>
    <row r="313" spans="1:37" ht="33.75" customHeight="1">
      <c r="A313" s="61">
        <v>305</v>
      </c>
      <c r="B313" s="137" t="s">
        <v>40</v>
      </c>
      <c r="C313" s="155" t="s">
        <v>66</v>
      </c>
      <c r="D313" s="145" t="s">
        <v>42</v>
      </c>
      <c r="E313" s="165" t="s">
        <v>233</v>
      </c>
      <c r="F313" s="165" t="s">
        <v>224</v>
      </c>
      <c r="G313" s="145"/>
      <c r="H313" s="67" t="s">
        <v>152</v>
      </c>
      <c r="I313" s="142"/>
      <c r="J313" s="141" t="s">
        <v>46</v>
      </c>
      <c r="K313" s="141" t="s">
        <v>46</v>
      </c>
      <c r="L313" s="141" t="s">
        <v>46</v>
      </c>
      <c r="M313" s="141" t="s">
        <v>46</v>
      </c>
      <c r="N313" s="141" t="s">
        <v>47</v>
      </c>
      <c r="O313" s="142"/>
      <c r="P313" s="69" t="s">
        <v>153</v>
      </c>
      <c r="Q313" s="141" t="s">
        <v>91</v>
      </c>
      <c r="R313" s="142"/>
      <c r="S313" s="69" t="s">
        <v>154</v>
      </c>
      <c r="T313" s="141">
        <v>3</v>
      </c>
      <c r="U313" s="142"/>
      <c r="V313" s="144"/>
      <c r="W313" s="144" t="s">
        <v>50</v>
      </c>
      <c r="X313" s="144"/>
      <c r="Y313" s="142"/>
      <c r="Z313" s="155" t="s">
        <v>66</v>
      </c>
      <c r="AA313" s="71" t="s">
        <v>87</v>
      </c>
      <c r="AB313" s="146"/>
      <c r="AC313" s="72" t="s">
        <v>53</v>
      </c>
      <c r="AD313" s="75" t="s">
        <v>54</v>
      </c>
      <c r="AE313" s="75" t="s">
        <v>54</v>
      </c>
      <c r="AF313" s="124" t="str">
        <f t="shared" si="15"/>
        <v>Crítico</v>
      </c>
      <c r="AG313" s="142"/>
      <c r="AH313" s="73" t="str">
        <f>IF(AC313=[1]Clasificación!$B$9,[1]Clasificación!$C$9,IF(AC313=[1]Clasificación!$B$10,[1]Clasificación!$C$10,IF(OR(AC313=[1]Clasificación!$B$11,AC313=[1]Clasificación!$C$11),[1]Clasificación!$C$11,"Por clasificar")))</f>
        <v>Uso Interno</v>
      </c>
      <c r="AI313" s="67" t="str">
        <f>IF(OR(AD313=[1]Clasificación!$B$15,AD313=[1]Clasificación!$B$16),[1]Clasificación!$C$15,IF(AD313=[1]Clasificación!$B$17,[1]Clasificación!$C$17,"Por clasificar"))</f>
        <v>Crítica</v>
      </c>
      <c r="AJ313" s="67" t="str">
        <f>IF(OR(AE313=[1]Clasificación!$B$22,AE313=[1]Clasificación!$B$23),[1]Clasificación!$C$22,IF(AE313=[1]Clasificación!$B$24,[1]Clasificación!$C$24,"Por clasificar"))</f>
        <v>Crítica</v>
      </c>
      <c r="AK313" s="23"/>
    </row>
    <row r="314" spans="1:37" ht="33.75" customHeight="1">
      <c r="A314" s="61">
        <v>306</v>
      </c>
      <c r="B314" s="137" t="s">
        <v>40</v>
      </c>
      <c r="C314" s="155" t="s">
        <v>66</v>
      </c>
      <c r="D314" s="145" t="s">
        <v>42</v>
      </c>
      <c r="E314" s="165" t="s">
        <v>234</v>
      </c>
      <c r="F314" s="165" t="s">
        <v>224</v>
      </c>
      <c r="G314" s="145"/>
      <c r="H314" s="67" t="s">
        <v>152</v>
      </c>
      <c r="I314" s="142"/>
      <c r="J314" s="141" t="s">
        <v>46</v>
      </c>
      <c r="K314" s="141" t="s">
        <v>46</v>
      </c>
      <c r="L314" s="141" t="s">
        <v>46</v>
      </c>
      <c r="M314" s="141" t="s">
        <v>46</v>
      </c>
      <c r="N314" s="141" t="s">
        <v>47</v>
      </c>
      <c r="O314" s="142"/>
      <c r="P314" s="69" t="s">
        <v>153</v>
      </c>
      <c r="Q314" s="141" t="s">
        <v>91</v>
      </c>
      <c r="R314" s="142"/>
      <c r="S314" s="69" t="s">
        <v>154</v>
      </c>
      <c r="T314" s="141">
        <v>7</v>
      </c>
      <c r="U314" s="142"/>
      <c r="V314" s="144"/>
      <c r="W314" s="144" t="s">
        <v>50</v>
      </c>
      <c r="X314" s="144"/>
      <c r="Y314" s="142"/>
      <c r="Z314" s="155" t="s">
        <v>66</v>
      </c>
      <c r="AA314" s="71" t="s">
        <v>87</v>
      </c>
      <c r="AB314" s="146"/>
      <c r="AC314" s="72" t="s">
        <v>53</v>
      </c>
      <c r="AD314" s="75" t="s">
        <v>54</v>
      </c>
      <c r="AE314" s="75" t="s">
        <v>54</v>
      </c>
      <c r="AF314" s="124" t="str">
        <f t="shared" si="15"/>
        <v>Crítico</v>
      </c>
      <c r="AG314" s="142"/>
      <c r="AH314" s="73" t="str">
        <f>IF(AC314=[1]Clasificación!$B$9,[1]Clasificación!$C$9,IF(AC314=[1]Clasificación!$B$10,[1]Clasificación!$C$10,IF(OR(AC314=[1]Clasificación!$B$11,AC314=[1]Clasificación!$C$11),[1]Clasificación!$C$11,"Por clasificar")))</f>
        <v>Uso Interno</v>
      </c>
      <c r="AI314" s="67" t="str">
        <f>IF(OR(AD314=[1]Clasificación!$B$15,AD314=[1]Clasificación!$B$16),[1]Clasificación!$C$15,IF(AD314=[1]Clasificación!$B$17,[1]Clasificación!$C$17,"Por clasificar"))</f>
        <v>Crítica</v>
      </c>
      <c r="AJ314" s="67" t="str">
        <f>IF(OR(AE314=[1]Clasificación!$B$22,AE314=[1]Clasificación!$B$23),[1]Clasificación!$C$22,IF(AE314=[1]Clasificación!$B$24,[1]Clasificación!$C$24,"Por clasificar"))</f>
        <v>Crítica</v>
      </c>
      <c r="AK314" s="23"/>
    </row>
    <row r="315" spans="1:37" ht="33.75" customHeight="1">
      <c r="A315" s="61">
        <v>307</v>
      </c>
      <c r="B315" s="137" t="s">
        <v>40</v>
      </c>
      <c r="C315" s="155" t="s">
        <v>66</v>
      </c>
      <c r="D315" s="145" t="s">
        <v>42</v>
      </c>
      <c r="E315" s="165" t="s">
        <v>235</v>
      </c>
      <c r="F315" s="165" t="s">
        <v>224</v>
      </c>
      <c r="G315" s="145"/>
      <c r="H315" s="67" t="s">
        <v>152</v>
      </c>
      <c r="I315" s="142"/>
      <c r="J315" s="141" t="s">
        <v>46</v>
      </c>
      <c r="K315" s="141" t="s">
        <v>46</v>
      </c>
      <c r="L315" s="141" t="s">
        <v>46</v>
      </c>
      <c r="M315" s="141" t="s">
        <v>46</v>
      </c>
      <c r="N315" s="141" t="s">
        <v>47</v>
      </c>
      <c r="O315" s="142"/>
      <c r="P315" s="69" t="s">
        <v>153</v>
      </c>
      <c r="Q315" s="141" t="s">
        <v>91</v>
      </c>
      <c r="R315" s="142"/>
      <c r="S315" s="69" t="s">
        <v>154</v>
      </c>
      <c r="T315" s="141">
        <v>17</v>
      </c>
      <c r="U315" s="142"/>
      <c r="V315" s="144"/>
      <c r="W315" s="144" t="s">
        <v>50</v>
      </c>
      <c r="X315" s="144"/>
      <c r="Y315" s="142"/>
      <c r="Z315" s="155" t="s">
        <v>66</v>
      </c>
      <c r="AA315" s="71" t="s">
        <v>87</v>
      </c>
      <c r="AB315" s="146"/>
      <c r="AC315" s="72" t="s">
        <v>53</v>
      </c>
      <c r="AD315" s="75" t="s">
        <v>54</v>
      </c>
      <c r="AE315" s="75" t="s">
        <v>54</v>
      </c>
      <c r="AF315" s="124" t="str">
        <f t="shared" si="15"/>
        <v>Crítico</v>
      </c>
      <c r="AG315" s="142"/>
      <c r="AH315" s="73" t="str">
        <f>IF(AC315=[1]Clasificación!$B$9,[1]Clasificación!$C$9,IF(AC315=[1]Clasificación!$B$10,[1]Clasificación!$C$10,IF(OR(AC315=[1]Clasificación!$B$11,AC315=[1]Clasificación!$C$11),[1]Clasificación!$C$11,"Por clasificar")))</f>
        <v>Uso Interno</v>
      </c>
      <c r="AI315" s="67" t="str">
        <f>IF(OR(AD315=[1]Clasificación!$B$15,AD315=[1]Clasificación!$B$16),[1]Clasificación!$C$15,IF(AD315=[1]Clasificación!$B$17,[1]Clasificación!$C$17,"Por clasificar"))</f>
        <v>Crítica</v>
      </c>
      <c r="AJ315" s="67" t="str">
        <f>IF(OR(AE315=[1]Clasificación!$B$22,AE315=[1]Clasificación!$B$23),[1]Clasificación!$C$22,IF(AE315=[1]Clasificación!$B$24,[1]Clasificación!$C$24,"Por clasificar"))</f>
        <v>Crítica</v>
      </c>
      <c r="AK315" s="23"/>
    </row>
    <row r="316" spans="1:37" ht="33.75" customHeight="1">
      <c r="A316" s="61">
        <v>308</v>
      </c>
      <c r="B316" s="137" t="s">
        <v>40</v>
      </c>
      <c r="C316" s="155" t="s">
        <v>66</v>
      </c>
      <c r="D316" s="145" t="s">
        <v>42</v>
      </c>
      <c r="E316" s="165" t="s">
        <v>236</v>
      </c>
      <c r="F316" s="165" t="s">
        <v>224</v>
      </c>
      <c r="G316" s="145"/>
      <c r="H316" s="67" t="s">
        <v>152</v>
      </c>
      <c r="I316" s="142"/>
      <c r="J316" s="141" t="s">
        <v>46</v>
      </c>
      <c r="K316" s="141" t="s">
        <v>46</v>
      </c>
      <c r="L316" s="141" t="s">
        <v>46</v>
      </c>
      <c r="M316" s="141" t="s">
        <v>46</v>
      </c>
      <c r="N316" s="141" t="s">
        <v>47</v>
      </c>
      <c r="O316" s="142"/>
      <c r="P316" s="69" t="s">
        <v>65</v>
      </c>
      <c r="Q316" s="141" t="s">
        <v>91</v>
      </c>
      <c r="R316" s="142"/>
      <c r="S316" s="69" t="s">
        <v>154</v>
      </c>
      <c r="T316" s="141">
        <v>10</v>
      </c>
      <c r="U316" s="142"/>
      <c r="V316" s="144" t="s">
        <v>50</v>
      </c>
      <c r="W316" s="144"/>
      <c r="X316" s="144"/>
      <c r="Y316" s="142"/>
      <c r="Z316" s="155" t="s">
        <v>66</v>
      </c>
      <c r="AA316" s="71" t="s">
        <v>87</v>
      </c>
      <c r="AB316" s="146"/>
      <c r="AC316" s="72" t="s">
        <v>54</v>
      </c>
      <c r="AD316" s="75" t="s">
        <v>54</v>
      </c>
      <c r="AE316" s="75" t="s">
        <v>54</v>
      </c>
      <c r="AF316" s="124" t="str">
        <f t="shared" si="15"/>
        <v>Crítico</v>
      </c>
      <c r="AG316" s="142"/>
      <c r="AH316" s="73" t="str">
        <f>IF(AC316=[1]Clasificación!$B$9,[1]Clasificación!$C$9,IF(AC316=[1]Clasificación!$B$10,[1]Clasificación!$C$10,IF(OR(AC316=[1]Clasificación!$B$11,AC316=[1]Clasificación!$C$11),[1]Clasificación!$C$11,"Por clasificar")))</f>
        <v>Confidencial</v>
      </c>
      <c r="AI316" s="67" t="str">
        <f>IF(OR(AD316=[1]Clasificación!$B$15,AD316=[1]Clasificación!$B$16),[1]Clasificación!$C$15,IF(AD316=[1]Clasificación!$B$17,[1]Clasificación!$C$17,"Por clasificar"))</f>
        <v>Crítica</v>
      </c>
      <c r="AJ316" s="67" t="str">
        <f>IF(OR(AE316=[1]Clasificación!$B$22,AE316=[1]Clasificación!$B$23),[1]Clasificación!$C$22,IF(AE316=[1]Clasificación!$B$24,[1]Clasificación!$C$24,"Por clasificar"))</f>
        <v>Crítica</v>
      </c>
      <c r="AK316" s="23"/>
    </row>
    <row r="317" spans="1:37" ht="33.75" customHeight="1">
      <c r="A317" s="61">
        <v>309</v>
      </c>
      <c r="B317" s="137" t="s">
        <v>40</v>
      </c>
      <c r="C317" s="155" t="s">
        <v>66</v>
      </c>
      <c r="D317" s="145" t="s">
        <v>42</v>
      </c>
      <c r="E317" s="165" t="s">
        <v>237</v>
      </c>
      <c r="F317" s="165" t="s">
        <v>224</v>
      </c>
      <c r="G317" s="145"/>
      <c r="H317" s="67" t="s">
        <v>152</v>
      </c>
      <c r="I317" s="142"/>
      <c r="J317" s="141" t="s">
        <v>46</v>
      </c>
      <c r="K317" s="141" t="s">
        <v>46</v>
      </c>
      <c r="L317" s="141" t="s">
        <v>46</v>
      </c>
      <c r="M317" s="141" t="s">
        <v>46</v>
      </c>
      <c r="N317" s="141" t="s">
        <v>47</v>
      </c>
      <c r="O317" s="142"/>
      <c r="P317" s="69" t="s">
        <v>153</v>
      </c>
      <c r="Q317" s="141" t="s">
        <v>91</v>
      </c>
      <c r="R317" s="142"/>
      <c r="S317" s="69" t="s">
        <v>154</v>
      </c>
      <c r="T317" s="141">
        <v>9</v>
      </c>
      <c r="U317" s="142"/>
      <c r="V317" s="144"/>
      <c r="W317" s="144" t="s">
        <v>50</v>
      </c>
      <c r="X317" s="144"/>
      <c r="Y317" s="142"/>
      <c r="Z317" s="155" t="s">
        <v>66</v>
      </c>
      <c r="AA317" s="71" t="s">
        <v>87</v>
      </c>
      <c r="AB317" s="146"/>
      <c r="AC317" s="72" t="s">
        <v>53</v>
      </c>
      <c r="AD317" s="75" t="s">
        <v>54</v>
      </c>
      <c r="AE317" s="75" t="s">
        <v>54</v>
      </c>
      <c r="AF317" s="124" t="str">
        <f t="shared" si="15"/>
        <v>Crítico</v>
      </c>
      <c r="AG317" s="142"/>
      <c r="AH317" s="73" t="str">
        <f>IF(AC317=[1]Clasificación!$B$9,[1]Clasificación!$C$9,IF(AC317=[1]Clasificación!$B$10,[1]Clasificación!$C$10,IF(OR(AC317=[1]Clasificación!$B$11,AC317=[1]Clasificación!$C$11),[1]Clasificación!$C$11,"Por clasificar")))</f>
        <v>Uso Interno</v>
      </c>
      <c r="AI317" s="67" t="str">
        <f>IF(OR(AD317=[1]Clasificación!$B$15,AD317=[1]Clasificación!$B$16),[1]Clasificación!$C$15,IF(AD317=[1]Clasificación!$B$17,[1]Clasificación!$C$17,"Por clasificar"))</f>
        <v>Crítica</v>
      </c>
      <c r="AJ317" s="67" t="str">
        <f>IF(OR(AE317=[1]Clasificación!$B$22,AE317=[1]Clasificación!$B$23),[1]Clasificación!$C$22,IF(AE317=[1]Clasificación!$B$24,[1]Clasificación!$C$24,"Por clasificar"))</f>
        <v>Crítica</v>
      </c>
      <c r="AK317" s="23"/>
    </row>
    <row r="318" spans="1:37" ht="33.75" customHeight="1">
      <c r="A318" s="61">
        <v>310</v>
      </c>
      <c r="B318" s="137" t="s">
        <v>40</v>
      </c>
      <c r="C318" s="155" t="s">
        <v>66</v>
      </c>
      <c r="D318" s="145" t="s">
        <v>42</v>
      </c>
      <c r="E318" s="165" t="s">
        <v>238</v>
      </c>
      <c r="F318" s="165" t="s">
        <v>224</v>
      </c>
      <c r="G318" s="145"/>
      <c r="H318" s="67" t="s">
        <v>152</v>
      </c>
      <c r="I318" s="142"/>
      <c r="J318" s="141" t="s">
        <v>46</v>
      </c>
      <c r="K318" s="141" t="s">
        <v>46</v>
      </c>
      <c r="L318" s="141" t="s">
        <v>46</v>
      </c>
      <c r="M318" s="141" t="s">
        <v>46</v>
      </c>
      <c r="N318" s="141" t="s">
        <v>47</v>
      </c>
      <c r="O318" s="142"/>
      <c r="P318" s="69" t="s">
        <v>153</v>
      </c>
      <c r="Q318" s="141" t="s">
        <v>91</v>
      </c>
      <c r="R318" s="142"/>
      <c r="S318" s="69" t="s">
        <v>154</v>
      </c>
      <c r="T318" s="141">
        <v>9</v>
      </c>
      <c r="U318" s="142"/>
      <c r="V318" s="144"/>
      <c r="W318" s="144" t="s">
        <v>50</v>
      </c>
      <c r="X318" s="144"/>
      <c r="Y318" s="142"/>
      <c r="Z318" s="155" t="s">
        <v>66</v>
      </c>
      <c r="AA318" s="71" t="s">
        <v>87</v>
      </c>
      <c r="AB318" s="146"/>
      <c r="AC318" s="72" t="s">
        <v>53</v>
      </c>
      <c r="AD318" s="75" t="s">
        <v>54</v>
      </c>
      <c r="AE318" s="75" t="s">
        <v>54</v>
      </c>
      <c r="AF318" s="124" t="str">
        <f t="shared" si="15"/>
        <v>Crítico</v>
      </c>
      <c r="AG318" s="142"/>
      <c r="AH318" s="73" t="str">
        <f>IF(AC318=[1]Clasificación!$B$9,[1]Clasificación!$C$9,IF(AC318=[1]Clasificación!$B$10,[1]Clasificación!$C$10,IF(OR(AC318=[1]Clasificación!$B$11,AC318=[1]Clasificación!$C$11),[1]Clasificación!$C$11,"Por clasificar")))</f>
        <v>Uso Interno</v>
      </c>
      <c r="AI318" s="67" t="str">
        <f>IF(OR(AD318=[1]Clasificación!$B$15,AD318=[1]Clasificación!$B$16),[1]Clasificación!$C$15,IF(AD318=[1]Clasificación!$B$17,[1]Clasificación!$C$17,"Por clasificar"))</f>
        <v>Crítica</v>
      </c>
      <c r="AJ318" s="67" t="str">
        <f>IF(OR(AE318=[1]Clasificación!$B$22,AE318=[1]Clasificación!$B$23),[1]Clasificación!$C$22,IF(AE318=[1]Clasificación!$B$24,[1]Clasificación!$C$24,"Por clasificar"))</f>
        <v>Crítica</v>
      </c>
      <c r="AK318" s="23"/>
    </row>
    <row r="319" spans="1:37" ht="33.75" customHeight="1">
      <c r="A319" s="61">
        <v>311</v>
      </c>
      <c r="B319" s="137" t="s">
        <v>40</v>
      </c>
      <c r="C319" s="155" t="s">
        <v>66</v>
      </c>
      <c r="D319" s="145" t="s">
        <v>42</v>
      </c>
      <c r="E319" s="165" t="s">
        <v>239</v>
      </c>
      <c r="F319" s="165" t="s">
        <v>224</v>
      </c>
      <c r="G319" s="145"/>
      <c r="H319" s="67" t="s">
        <v>152</v>
      </c>
      <c r="I319" s="142"/>
      <c r="J319" s="141" t="s">
        <v>46</v>
      </c>
      <c r="K319" s="141" t="s">
        <v>46</v>
      </c>
      <c r="L319" s="141" t="s">
        <v>46</v>
      </c>
      <c r="M319" s="141" t="s">
        <v>46</v>
      </c>
      <c r="N319" s="141" t="s">
        <v>47</v>
      </c>
      <c r="O319" s="142"/>
      <c r="P319" s="69" t="s">
        <v>153</v>
      </c>
      <c r="Q319" s="141" t="s">
        <v>91</v>
      </c>
      <c r="R319" s="142"/>
      <c r="S319" s="69" t="s">
        <v>154</v>
      </c>
      <c r="T319" s="141">
        <v>9</v>
      </c>
      <c r="U319" s="142"/>
      <c r="V319" s="144"/>
      <c r="W319" s="144" t="s">
        <v>50</v>
      </c>
      <c r="X319" s="144"/>
      <c r="Y319" s="142"/>
      <c r="Z319" s="155" t="s">
        <v>66</v>
      </c>
      <c r="AA319" s="71" t="s">
        <v>87</v>
      </c>
      <c r="AB319" s="146"/>
      <c r="AC319" s="72" t="s">
        <v>53</v>
      </c>
      <c r="AD319" s="75" t="s">
        <v>54</v>
      </c>
      <c r="AE319" s="75" t="s">
        <v>54</v>
      </c>
      <c r="AF319" s="124" t="str">
        <f t="shared" si="15"/>
        <v>Crítico</v>
      </c>
      <c r="AG319" s="142"/>
      <c r="AH319" s="73" t="str">
        <f>IF(AC319=[1]Clasificación!$B$9,[1]Clasificación!$C$9,IF(AC319=[1]Clasificación!$B$10,[1]Clasificación!$C$10,IF(OR(AC319=[1]Clasificación!$B$11,AC319=[1]Clasificación!$C$11),[1]Clasificación!$C$11,"Por clasificar")))</f>
        <v>Uso Interno</v>
      </c>
      <c r="AI319" s="67" t="str">
        <f>IF(OR(AD319=[1]Clasificación!$B$15,AD319=[1]Clasificación!$B$16),[1]Clasificación!$C$15,IF(AD319=[1]Clasificación!$B$17,[1]Clasificación!$C$17,"Por clasificar"))</f>
        <v>Crítica</v>
      </c>
      <c r="AJ319" s="67" t="str">
        <f>IF(OR(AE319=[1]Clasificación!$B$22,AE319=[1]Clasificación!$B$23),[1]Clasificación!$C$22,IF(AE319=[1]Clasificación!$B$24,[1]Clasificación!$C$24,"Por clasificar"))</f>
        <v>Crítica</v>
      </c>
      <c r="AK319" s="23"/>
    </row>
    <row r="320" spans="1:37" ht="33.75" customHeight="1">
      <c r="A320" s="61">
        <v>312</v>
      </c>
      <c r="B320" s="137" t="s">
        <v>40</v>
      </c>
      <c r="C320" s="155" t="s">
        <v>66</v>
      </c>
      <c r="D320" s="145" t="s">
        <v>42</v>
      </c>
      <c r="E320" s="165" t="s">
        <v>240</v>
      </c>
      <c r="F320" s="165" t="s">
        <v>224</v>
      </c>
      <c r="G320" s="145"/>
      <c r="H320" s="67" t="s">
        <v>152</v>
      </c>
      <c r="I320" s="142"/>
      <c r="J320" s="141" t="s">
        <v>46</v>
      </c>
      <c r="K320" s="141" t="s">
        <v>46</v>
      </c>
      <c r="L320" s="141" t="s">
        <v>46</v>
      </c>
      <c r="M320" s="141" t="s">
        <v>46</v>
      </c>
      <c r="N320" s="141" t="s">
        <v>47</v>
      </c>
      <c r="O320" s="142"/>
      <c r="P320" s="69" t="s">
        <v>65</v>
      </c>
      <c r="Q320" s="141" t="s">
        <v>91</v>
      </c>
      <c r="R320" s="142"/>
      <c r="S320" s="69" t="s">
        <v>154</v>
      </c>
      <c r="T320" s="141">
        <v>1</v>
      </c>
      <c r="U320" s="142"/>
      <c r="V320" s="144" t="s">
        <v>50</v>
      </c>
      <c r="W320" s="144"/>
      <c r="X320" s="144"/>
      <c r="Y320" s="142"/>
      <c r="Z320" s="155" t="s">
        <v>66</v>
      </c>
      <c r="AA320" s="71" t="s">
        <v>87</v>
      </c>
      <c r="AB320" s="146"/>
      <c r="AC320" s="72" t="s">
        <v>54</v>
      </c>
      <c r="AD320" s="75" t="s">
        <v>54</v>
      </c>
      <c r="AE320" s="75" t="s">
        <v>54</v>
      </c>
      <c r="AF320" s="124" t="str">
        <f t="shared" si="15"/>
        <v>Crítico</v>
      </c>
      <c r="AG320" s="142"/>
      <c r="AH320" s="73" t="str">
        <f>IF(AC320=[1]Clasificación!$B$9,[1]Clasificación!$C$9,IF(AC320=[1]Clasificación!$B$10,[1]Clasificación!$C$10,IF(OR(AC320=[1]Clasificación!$B$11,AC320=[1]Clasificación!$C$11),[1]Clasificación!$C$11,"Por clasificar")))</f>
        <v>Confidencial</v>
      </c>
      <c r="AI320" s="67" t="str">
        <f>IF(OR(AD320=[1]Clasificación!$B$15,AD320=[1]Clasificación!$B$16),[1]Clasificación!$C$15,IF(AD320=[1]Clasificación!$B$17,[1]Clasificación!$C$17,"Por clasificar"))</f>
        <v>Crítica</v>
      </c>
      <c r="AJ320" s="67" t="str">
        <f>IF(OR(AE320=[1]Clasificación!$B$22,AE320=[1]Clasificación!$B$23),[1]Clasificación!$C$22,IF(AE320=[1]Clasificación!$B$24,[1]Clasificación!$C$24,"Por clasificar"))</f>
        <v>Crítica</v>
      </c>
      <c r="AK320" s="23"/>
    </row>
    <row r="321" spans="1:37" ht="33.75" customHeight="1">
      <c r="A321" s="61">
        <v>313</v>
      </c>
      <c r="B321" s="137" t="s">
        <v>40</v>
      </c>
      <c r="C321" s="155" t="s">
        <v>66</v>
      </c>
      <c r="D321" s="145" t="s">
        <v>42</v>
      </c>
      <c r="E321" s="165" t="s">
        <v>241</v>
      </c>
      <c r="F321" s="165" t="s">
        <v>224</v>
      </c>
      <c r="G321" s="145"/>
      <c r="H321" s="67" t="s">
        <v>152</v>
      </c>
      <c r="I321" s="142"/>
      <c r="J321" s="141" t="s">
        <v>46</v>
      </c>
      <c r="K321" s="141" t="s">
        <v>46</v>
      </c>
      <c r="L321" s="141" t="s">
        <v>46</v>
      </c>
      <c r="M321" s="141" t="s">
        <v>46</v>
      </c>
      <c r="N321" s="141" t="s">
        <v>47</v>
      </c>
      <c r="O321" s="142"/>
      <c r="P321" s="69" t="s">
        <v>65</v>
      </c>
      <c r="Q321" s="141" t="s">
        <v>91</v>
      </c>
      <c r="R321" s="142"/>
      <c r="S321" s="69" t="s">
        <v>154</v>
      </c>
      <c r="T321" s="141">
        <v>1</v>
      </c>
      <c r="U321" s="142"/>
      <c r="V321" s="144" t="s">
        <v>50</v>
      </c>
      <c r="W321" s="144"/>
      <c r="X321" s="144"/>
      <c r="Y321" s="142"/>
      <c r="Z321" s="155" t="s">
        <v>66</v>
      </c>
      <c r="AA321" s="71" t="s">
        <v>87</v>
      </c>
      <c r="AB321" s="146"/>
      <c r="AC321" s="72" t="s">
        <v>54</v>
      </c>
      <c r="AD321" s="75" t="s">
        <v>54</v>
      </c>
      <c r="AE321" s="75" t="s">
        <v>54</v>
      </c>
      <c r="AF321" s="124" t="str">
        <f t="shared" si="15"/>
        <v>Crítico</v>
      </c>
      <c r="AG321" s="142"/>
      <c r="AH321" s="73" t="str">
        <f>IF(AC321=[1]Clasificación!$B$9,[1]Clasificación!$C$9,IF(AC321=[1]Clasificación!$B$10,[1]Clasificación!$C$10,IF(OR(AC321=[1]Clasificación!$B$11,AC321=[1]Clasificación!$C$11),[1]Clasificación!$C$11,"Por clasificar")))</f>
        <v>Confidencial</v>
      </c>
      <c r="AI321" s="67" t="str">
        <f>IF(OR(AD321=[1]Clasificación!$B$15,AD321=[1]Clasificación!$B$16),[1]Clasificación!$C$15,IF(AD321=[1]Clasificación!$B$17,[1]Clasificación!$C$17,"Por clasificar"))</f>
        <v>Crítica</v>
      </c>
      <c r="AJ321" s="67" t="str">
        <f>IF(OR(AE321=[1]Clasificación!$B$22,AE321=[1]Clasificación!$B$23),[1]Clasificación!$C$22,IF(AE321=[1]Clasificación!$B$24,[1]Clasificación!$C$24,"Por clasificar"))</f>
        <v>Crítica</v>
      </c>
      <c r="AK321" s="23"/>
    </row>
    <row r="322" spans="1:37" ht="33.75" customHeight="1">
      <c r="A322" s="61">
        <v>314</v>
      </c>
      <c r="B322" s="137" t="s">
        <v>40</v>
      </c>
      <c r="C322" s="155" t="s">
        <v>66</v>
      </c>
      <c r="D322" s="145" t="s">
        <v>42</v>
      </c>
      <c r="E322" s="165" t="s">
        <v>242</v>
      </c>
      <c r="F322" s="165" t="s">
        <v>224</v>
      </c>
      <c r="G322" s="145"/>
      <c r="H322" s="67" t="s">
        <v>152</v>
      </c>
      <c r="I322" s="142"/>
      <c r="J322" s="141" t="s">
        <v>46</v>
      </c>
      <c r="K322" s="141" t="s">
        <v>46</v>
      </c>
      <c r="L322" s="141" t="s">
        <v>46</v>
      </c>
      <c r="M322" s="141" t="s">
        <v>46</v>
      </c>
      <c r="N322" s="141" t="s">
        <v>47</v>
      </c>
      <c r="O322" s="142"/>
      <c r="P322" s="69" t="s">
        <v>65</v>
      </c>
      <c r="Q322" s="141" t="s">
        <v>91</v>
      </c>
      <c r="R322" s="142"/>
      <c r="S322" s="69" t="s">
        <v>154</v>
      </c>
      <c r="T322" s="141">
        <v>1</v>
      </c>
      <c r="U322" s="142"/>
      <c r="V322" s="144" t="s">
        <v>50</v>
      </c>
      <c r="W322" s="144"/>
      <c r="X322" s="144"/>
      <c r="Y322" s="142"/>
      <c r="Z322" s="155" t="s">
        <v>66</v>
      </c>
      <c r="AA322" s="71" t="s">
        <v>87</v>
      </c>
      <c r="AB322" s="146"/>
      <c r="AC322" s="72" t="s">
        <v>54</v>
      </c>
      <c r="AD322" s="75" t="s">
        <v>54</v>
      </c>
      <c r="AE322" s="75" t="s">
        <v>54</v>
      </c>
      <c r="AF322" s="124" t="str">
        <f t="shared" si="15"/>
        <v>Crítico</v>
      </c>
      <c r="AG322" s="142"/>
      <c r="AH322" s="73" t="str">
        <f>IF(AC322=[1]Clasificación!$B$9,[1]Clasificación!$C$9,IF(AC322=[1]Clasificación!$B$10,[1]Clasificación!$C$10,IF(OR(AC322=[1]Clasificación!$B$11,AC322=[1]Clasificación!$C$11),[1]Clasificación!$C$11,"Por clasificar")))</f>
        <v>Confidencial</v>
      </c>
      <c r="AI322" s="67" t="str">
        <f>IF(OR(AD322=[1]Clasificación!$B$15,AD322=[1]Clasificación!$B$16),[1]Clasificación!$C$15,IF(AD322=[1]Clasificación!$B$17,[1]Clasificación!$C$17,"Por clasificar"))</f>
        <v>Crítica</v>
      </c>
      <c r="AJ322" s="67" t="str">
        <f>IF(OR(AE322=[1]Clasificación!$B$22,AE322=[1]Clasificación!$B$23),[1]Clasificación!$C$22,IF(AE322=[1]Clasificación!$B$24,[1]Clasificación!$C$24,"Por clasificar"))</f>
        <v>Crítica</v>
      </c>
      <c r="AK322" s="23"/>
    </row>
    <row r="323" spans="1:37" ht="33.75" customHeight="1">
      <c r="A323" s="61">
        <v>315</v>
      </c>
      <c r="B323" s="137" t="s">
        <v>40</v>
      </c>
      <c r="C323" s="155" t="s">
        <v>66</v>
      </c>
      <c r="D323" s="145" t="s">
        <v>42</v>
      </c>
      <c r="E323" s="165" t="s">
        <v>243</v>
      </c>
      <c r="F323" s="165" t="s">
        <v>224</v>
      </c>
      <c r="G323" s="145"/>
      <c r="H323" s="67" t="s">
        <v>152</v>
      </c>
      <c r="I323" s="142"/>
      <c r="J323" s="141" t="s">
        <v>46</v>
      </c>
      <c r="K323" s="141" t="s">
        <v>46</v>
      </c>
      <c r="L323" s="141" t="s">
        <v>46</v>
      </c>
      <c r="M323" s="141" t="s">
        <v>46</v>
      </c>
      <c r="N323" s="141" t="s">
        <v>47</v>
      </c>
      <c r="O323" s="142"/>
      <c r="P323" s="69" t="s">
        <v>65</v>
      </c>
      <c r="Q323" s="141" t="s">
        <v>91</v>
      </c>
      <c r="R323" s="142"/>
      <c r="S323" s="69" t="s">
        <v>154</v>
      </c>
      <c r="T323" s="141">
        <v>1</v>
      </c>
      <c r="U323" s="142"/>
      <c r="V323" s="144" t="s">
        <v>50</v>
      </c>
      <c r="W323" s="144"/>
      <c r="X323" s="144"/>
      <c r="Y323" s="142"/>
      <c r="Z323" s="155" t="s">
        <v>66</v>
      </c>
      <c r="AA323" s="71" t="s">
        <v>87</v>
      </c>
      <c r="AB323" s="146"/>
      <c r="AC323" s="72" t="s">
        <v>54</v>
      </c>
      <c r="AD323" s="75" t="s">
        <v>54</v>
      </c>
      <c r="AE323" s="75" t="s">
        <v>54</v>
      </c>
      <c r="AF323" s="124" t="str">
        <f t="shared" si="15"/>
        <v>Crítico</v>
      </c>
      <c r="AG323" s="142"/>
      <c r="AH323" s="73" t="str">
        <f>IF(AC323=[1]Clasificación!$B$9,[1]Clasificación!$C$9,IF(AC323=[1]Clasificación!$B$10,[1]Clasificación!$C$10,IF(OR(AC323=[1]Clasificación!$B$11,AC323=[1]Clasificación!$C$11),[1]Clasificación!$C$11,"Por clasificar")))</f>
        <v>Confidencial</v>
      </c>
      <c r="AI323" s="67" t="str">
        <f>IF(OR(AD323=[1]Clasificación!$B$15,AD323=[1]Clasificación!$B$16),[1]Clasificación!$C$15,IF(AD323=[1]Clasificación!$B$17,[1]Clasificación!$C$17,"Por clasificar"))</f>
        <v>Crítica</v>
      </c>
      <c r="AJ323" s="67" t="str">
        <f>IF(OR(AE323=[1]Clasificación!$B$22,AE323=[1]Clasificación!$B$23),[1]Clasificación!$C$22,IF(AE323=[1]Clasificación!$B$24,[1]Clasificación!$C$24,"Por clasificar"))</f>
        <v>Crítica</v>
      </c>
      <c r="AK323" s="23"/>
    </row>
    <row r="324" spans="1:37" ht="33.75" customHeight="1">
      <c r="A324" s="61">
        <v>316</v>
      </c>
      <c r="B324" s="137" t="s">
        <v>40</v>
      </c>
      <c r="C324" s="155" t="s">
        <v>66</v>
      </c>
      <c r="D324" s="145" t="s">
        <v>42</v>
      </c>
      <c r="E324" s="165" t="s">
        <v>244</v>
      </c>
      <c r="F324" s="165" t="s">
        <v>224</v>
      </c>
      <c r="G324" s="145"/>
      <c r="H324" s="67" t="s">
        <v>152</v>
      </c>
      <c r="I324" s="142"/>
      <c r="J324" s="141" t="s">
        <v>46</v>
      </c>
      <c r="K324" s="141" t="s">
        <v>46</v>
      </c>
      <c r="L324" s="141" t="s">
        <v>46</v>
      </c>
      <c r="M324" s="141" t="s">
        <v>46</v>
      </c>
      <c r="N324" s="141" t="s">
        <v>47</v>
      </c>
      <c r="O324" s="142"/>
      <c r="P324" s="69" t="s">
        <v>65</v>
      </c>
      <c r="Q324" s="141" t="s">
        <v>91</v>
      </c>
      <c r="R324" s="142"/>
      <c r="S324" s="69" t="s">
        <v>154</v>
      </c>
      <c r="T324" s="141">
        <v>1</v>
      </c>
      <c r="U324" s="142"/>
      <c r="V324" s="144" t="s">
        <v>50</v>
      </c>
      <c r="W324" s="144"/>
      <c r="X324" s="144"/>
      <c r="Y324" s="142"/>
      <c r="Z324" s="155" t="s">
        <v>66</v>
      </c>
      <c r="AA324" s="71" t="s">
        <v>87</v>
      </c>
      <c r="AB324" s="146"/>
      <c r="AC324" s="72" t="s">
        <v>54</v>
      </c>
      <c r="AD324" s="75" t="s">
        <v>54</v>
      </c>
      <c r="AE324" s="75" t="s">
        <v>54</v>
      </c>
      <c r="AF324" s="124" t="str">
        <f t="shared" si="15"/>
        <v>Crítico</v>
      </c>
      <c r="AG324" s="142"/>
      <c r="AH324" s="73" t="str">
        <f>IF(AC324=[1]Clasificación!$B$9,[1]Clasificación!$C$9,IF(AC324=[1]Clasificación!$B$10,[1]Clasificación!$C$10,IF(OR(AC324=[1]Clasificación!$B$11,AC324=[1]Clasificación!$C$11),[1]Clasificación!$C$11,"Por clasificar")))</f>
        <v>Confidencial</v>
      </c>
      <c r="AI324" s="67" t="str">
        <f>IF(OR(AD324=[1]Clasificación!$B$15,AD324=[1]Clasificación!$B$16),[1]Clasificación!$C$15,IF(AD324=[1]Clasificación!$B$17,[1]Clasificación!$C$17,"Por clasificar"))</f>
        <v>Crítica</v>
      </c>
      <c r="AJ324" s="67" t="str">
        <f>IF(OR(AE324=[1]Clasificación!$B$22,AE324=[1]Clasificación!$B$23),[1]Clasificación!$C$22,IF(AE324=[1]Clasificación!$B$24,[1]Clasificación!$C$24,"Por clasificar"))</f>
        <v>Crítica</v>
      </c>
      <c r="AK324" s="23"/>
    </row>
    <row r="325" spans="1:37" ht="33.75" customHeight="1">
      <c r="A325" s="61">
        <v>317</v>
      </c>
      <c r="B325" s="137" t="s">
        <v>40</v>
      </c>
      <c r="C325" s="155" t="s">
        <v>66</v>
      </c>
      <c r="D325" s="145" t="s">
        <v>42</v>
      </c>
      <c r="E325" s="165" t="s">
        <v>245</v>
      </c>
      <c r="F325" s="165" t="s">
        <v>224</v>
      </c>
      <c r="G325" s="145"/>
      <c r="H325" s="67" t="s">
        <v>152</v>
      </c>
      <c r="I325" s="142"/>
      <c r="J325" s="141" t="s">
        <v>46</v>
      </c>
      <c r="K325" s="141" t="s">
        <v>46</v>
      </c>
      <c r="L325" s="141" t="s">
        <v>46</v>
      </c>
      <c r="M325" s="141" t="s">
        <v>46</v>
      </c>
      <c r="N325" s="141" t="s">
        <v>47</v>
      </c>
      <c r="O325" s="142"/>
      <c r="P325" s="69" t="s">
        <v>65</v>
      </c>
      <c r="Q325" s="141" t="s">
        <v>91</v>
      </c>
      <c r="R325" s="142"/>
      <c r="S325" s="69" t="s">
        <v>154</v>
      </c>
      <c r="T325" s="141">
        <v>1</v>
      </c>
      <c r="U325" s="142"/>
      <c r="V325" s="144" t="s">
        <v>50</v>
      </c>
      <c r="W325" s="144"/>
      <c r="X325" s="144"/>
      <c r="Y325" s="142"/>
      <c r="Z325" s="155" t="s">
        <v>66</v>
      </c>
      <c r="AA325" s="71" t="s">
        <v>87</v>
      </c>
      <c r="AB325" s="146"/>
      <c r="AC325" s="72" t="s">
        <v>54</v>
      </c>
      <c r="AD325" s="75" t="s">
        <v>54</v>
      </c>
      <c r="AE325" s="75" t="s">
        <v>54</v>
      </c>
      <c r="AF325" s="124" t="str">
        <f t="shared" si="15"/>
        <v>Crítico</v>
      </c>
      <c r="AG325" s="142"/>
      <c r="AH325" s="73" t="str">
        <f>IF(AC325=[1]Clasificación!$B$9,[1]Clasificación!$C$9,IF(AC325=[1]Clasificación!$B$10,[1]Clasificación!$C$10,IF(OR(AC325=[1]Clasificación!$B$11,AC325=[1]Clasificación!$C$11),[1]Clasificación!$C$11,"Por clasificar")))</f>
        <v>Confidencial</v>
      </c>
      <c r="AI325" s="67" t="str">
        <f>IF(OR(AD325=[1]Clasificación!$B$15,AD325=[1]Clasificación!$B$16),[1]Clasificación!$C$15,IF(AD325=[1]Clasificación!$B$17,[1]Clasificación!$C$17,"Por clasificar"))</f>
        <v>Crítica</v>
      </c>
      <c r="AJ325" s="67" t="str">
        <f>IF(OR(AE325=[1]Clasificación!$B$22,AE325=[1]Clasificación!$B$23),[1]Clasificación!$C$22,IF(AE325=[1]Clasificación!$B$24,[1]Clasificación!$C$24,"Por clasificar"))</f>
        <v>Crítica</v>
      </c>
      <c r="AK325" s="23"/>
    </row>
    <row r="326" spans="1:37" ht="33.75" customHeight="1">
      <c r="A326" s="61">
        <v>318</v>
      </c>
      <c r="B326" s="137" t="s">
        <v>40</v>
      </c>
      <c r="C326" s="155" t="s">
        <v>66</v>
      </c>
      <c r="D326" s="145" t="s">
        <v>42</v>
      </c>
      <c r="E326" s="165" t="s">
        <v>246</v>
      </c>
      <c r="F326" s="165" t="s">
        <v>224</v>
      </c>
      <c r="G326" s="145"/>
      <c r="H326" s="67" t="s">
        <v>152</v>
      </c>
      <c r="I326" s="142"/>
      <c r="J326" s="141" t="s">
        <v>46</v>
      </c>
      <c r="K326" s="141" t="s">
        <v>46</v>
      </c>
      <c r="L326" s="141" t="s">
        <v>46</v>
      </c>
      <c r="M326" s="141" t="s">
        <v>46</v>
      </c>
      <c r="N326" s="141" t="s">
        <v>47</v>
      </c>
      <c r="O326" s="142"/>
      <c r="P326" s="69" t="s">
        <v>65</v>
      </c>
      <c r="Q326" s="141" t="s">
        <v>91</v>
      </c>
      <c r="R326" s="142"/>
      <c r="S326" s="69" t="s">
        <v>154</v>
      </c>
      <c r="T326" s="141">
        <v>1</v>
      </c>
      <c r="U326" s="142"/>
      <c r="V326" s="144" t="s">
        <v>50</v>
      </c>
      <c r="W326" s="144"/>
      <c r="X326" s="144"/>
      <c r="Y326" s="142"/>
      <c r="Z326" s="155" t="s">
        <v>66</v>
      </c>
      <c r="AA326" s="71" t="s">
        <v>87</v>
      </c>
      <c r="AB326" s="146"/>
      <c r="AC326" s="72" t="s">
        <v>54</v>
      </c>
      <c r="AD326" s="75" t="s">
        <v>54</v>
      </c>
      <c r="AE326" s="75" t="s">
        <v>54</v>
      </c>
      <c r="AF326" s="124" t="str">
        <f t="shared" si="15"/>
        <v>Crítico</v>
      </c>
      <c r="AG326" s="142"/>
      <c r="AH326" s="73" t="str">
        <f>IF(AC326=[1]Clasificación!$B$9,[1]Clasificación!$C$9,IF(AC326=[1]Clasificación!$B$10,[1]Clasificación!$C$10,IF(OR(AC326=[1]Clasificación!$B$11,AC326=[1]Clasificación!$C$11),[1]Clasificación!$C$11,"Por clasificar")))</f>
        <v>Confidencial</v>
      </c>
      <c r="AI326" s="67" t="str">
        <f>IF(OR(AD326=[1]Clasificación!$B$15,AD326=[1]Clasificación!$B$16),[1]Clasificación!$C$15,IF(AD326=[1]Clasificación!$B$17,[1]Clasificación!$C$17,"Por clasificar"))</f>
        <v>Crítica</v>
      </c>
      <c r="AJ326" s="67" t="str">
        <f>IF(OR(AE326=[1]Clasificación!$B$22,AE326=[1]Clasificación!$B$23),[1]Clasificación!$C$22,IF(AE326=[1]Clasificación!$B$24,[1]Clasificación!$C$24,"Por clasificar"))</f>
        <v>Crítica</v>
      </c>
      <c r="AK326" s="23"/>
    </row>
    <row r="327" spans="1:37" ht="33.75" customHeight="1">
      <c r="A327" s="61">
        <v>319</v>
      </c>
      <c r="B327" s="137" t="s">
        <v>40</v>
      </c>
      <c r="C327" s="155" t="s">
        <v>66</v>
      </c>
      <c r="D327" s="145" t="s">
        <v>42</v>
      </c>
      <c r="E327" s="165" t="s">
        <v>247</v>
      </c>
      <c r="F327" s="165" t="s">
        <v>224</v>
      </c>
      <c r="G327" s="145"/>
      <c r="H327" s="67" t="s">
        <v>152</v>
      </c>
      <c r="I327" s="142"/>
      <c r="J327" s="141" t="s">
        <v>46</v>
      </c>
      <c r="K327" s="141" t="s">
        <v>46</v>
      </c>
      <c r="L327" s="141" t="s">
        <v>46</v>
      </c>
      <c r="M327" s="141" t="s">
        <v>46</v>
      </c>
      <c r="N327" s="141" t="s">
        <v>47</v>
      </c>
      <c r="O327" s="142"/>
      <c r="P327" s="69" t="s">
        <v>65</v>
      </c>
      <c r="Q327" s="141" t="s">
        <v>91</v>
      </c>
      <c r="R327" s="142"/>
      <c r="S327" s="69" t="s">
        <v>154</v>
      </c>
      <c r="T327" s="141">
        <v>1</v>
      </c>
      <c r="U327" s="142"/>
      <c r="V327" s="144" t="s">
        <v>50</v>
      </c>
      <c r="W327" s="144"/>
      <c r="X327" s="144"/>
      <c r="Y327" s="142"/>
      <c r="Z327" s="155" t="s">
        <v>66</v>
      </c>
      <c r="AA327" s="71" t="s">
        <v>87</v>
      </c>
      <c r="AB327" s="146"/>
      <c r="AC327" s="72" t="s">
        <v>54</v>
      </c>
      <c r="AD327" s="75" t="s">
        <v>54</v>
      </c>
      <c r="AE327" s="75" t="s">
        <v>54</v>
      </c>
      <c r="AF327" s="124" t="str">
        <f t="shared" si="15"/>
        <v>Crítico</v>
      </c>
      <c r="AG327" s="142"/>
      <c r="AH327" s="73" t="str">
        <f>IF(AC327=[1]Clasificación!$B$9,[1]Clasificación!$C$9,IF(AC327=[1]Clasificación!$B$10,[1]Clasificación!$C$10,IF(OR(AC327=[1]Clasificación!$B$11,AC327=[1]Clasificación!$C$11),[1]Clasificación!$C$11,"Por clasificar")))</f>
        <v>Confidencial</v>
      </c>
      <c r="AI327" s="67" t="str">
        <f>IF(OR(AD327=[1]Clasificación!$B$15,AD327=[1]Clasificación!$B$16),[1]Clasificación!$C$15,IF(AD327=[1]Clasificación!$B$17,[1]Clasificación!$C$17,"Por clasificar"))</f>
        <v>Crítica</v>
      </c>
      <c r="AJ327" s="67" t="str">
        <f>IF(OR(AE327=[1]Clasificación!$B$22,AE327=[1]Clasificación!$B$23),[1]Clasificación!$C$22,IF(AE327=[1]Clasificación!$B$24,[1]Clasificación!$C$24,"Por clasificar"))</f>
        <v>Crítica</v>
      </c>
      <c r="AK327" s="23"/>
    </row>
    <row r="328" spans="1:37" ht="33.75" customHeight="1">
      <c r="A328" s="61">
        <v>320</v>
      </c>
      <c r="B328" s="137" t="s">
        <v>40</v>
      </c>
      <c r="C328" s="155" t="s">
        <v>66</v>
      </c>
      <c r="D328" s="145" t="s">
        <v>42</v>
      </c>
      <c r="E328" s="165" t="s">
        <v>248</v>
      </c>
      <c r="F328" s="165" t="s">
        <v>224</v>
      </c>
      <c r="G328" s="145"/>
      <c r="H328" s="67" t="s">
        <v>152</v>
      </c>
      <c r="I328" s="142"/>
      <c r="J328" s="141" t="s">
        <v>46</v>
      </c>
      <c r="K328" s="141" t="s">
        <v>46</v>
      </c>
      <c r="L328" s="141" t="s">
        <v>46</v>
      </c>
      <c r="M328" s="141" t="s">
        <v>46</v>
      </c>
      <c r="N328" s="141" t="s">
        <v>47</v>
      </c>
      <c r="O328" s="142"/>
      <c r="P328" s="69" t="s">
        <v>153</v>
      </c>
      <c r="Q328" s="141" t="s">
        <v>91</v>
      </c>
      <c r="R328" s="142"/>
      <c r="S328" s="69" t="s">
        <v>154</v>
      </c>
      <c r="T328" s="141">
        <v>1</v>
      </c>
      <c r="U328" s="142"/>
      <c r="V328" s="144" t="s">
        <v>50</v>
      </c>
      <c r="W328" s="144"/>
      <c r="X328" s="144"/>
      <c r="Y328" s="142"/>
      <c r="Z328" s="155" t="s">
        <v>66</v>
      </c>
      <c r="AA328" s="71" t="s">
        <v>87</v>
      </c>
      <c r="AB328" s="146"/>
      <c r="AC328" s="72" t="s">
        <v>54</v>
      </c>
      <c r="AD328" s="75" t="s">
        <v>54</v>
      </c>
      <c r="AE328" s="75" t="s">
        <v>54</v>
      </c>
      <c r="AF328" s="124" t="str">
        <f t="shared" si="15"/>
        <v>Crítico</v>
      </c>
      <c r="AG328" s="142"/>
      <c r="AH328" s="73" t="str">
        <f>IF(AC328=[1]Clasificación!$B$9,[1]Clasificación!$C$9,IF(AC328=[1]Clasificación!$B$10,[1]Clasificación!$C$10,IF(OR(AC328=[1]Clasificación!$B$11,AC328=[1]Clasificación!$C$11),[1]Clasificación!$C$11,"Por clasificar")))</f>
        <v>Confidencial</v>
      </c>
      <c r="AI328" s="67" t="str">
        <f>IF(OR(AD328=[1]Clasificación!$B$15,AD328=[1]Clasificación!$B$16),[1]Clasificación!$C$15,IF(AD328=[1]Clasificación!$B$17,[1]Clasificación!$C$17,"Por clasificar"))</f>
        <v>Crítica</v>
      </c>
      <c r="AJ328" s="67" t="str">
        <f>IF(OR(AE328=[1]Clasificación!$B$22,AE328=[1]Clasificación!$B$23),[1]Clasificación!$C$22,IF(AE328=[1]Clasificación!$B$24,[1]Clasificación!$C$24,"Por clasificar"))</f>
        <v>Crítica</v>
      </c>
      <c r="AK328" s="23"/>
    </row>
    <row r="329" spans="1:37" ht="33.75" customHeight="1">
      <c r="A329" s="61">
        <v>321</v>
      </c>
      <c r="B329" s="137" t="s">
        <v>40</v>
      </c>
      <c r="C329" s="155" t="s">
        <v>87</v>
      </c>
      <c r="D329" s="145" t="s">
        <v>42</v>
      </c>
      <c r="E329" s="165" t="s">
        <v>249</v>
      </c>
      <c r="F329" s="165" t="s">
        <v>250</v>
      </c>
      <c r="G329" s="145"/>
      <c r="H329" s="67" t="s">
        <v>152</v>
      </c>
      <c r="I329" s="142"/>
      <c r="J329" s="141" t="s">
        <v>46</v>
      </c>
      <c r="K329" s="141" t="s">
        <v>46</v>
      </c>
      <c r="L329" s="141" t="s">
        <v>46</v>
      </c>
      <c r="M329" s="141" t="s">
        <v>46</v>
      </c>
      <c r="N329" s="141" t="s">
        <v>47</v>
      </c>
      <c r="O329" s="142"/>
      <c r="P329" s="69" t="s">
        <v>153</v>
      </c>
      <c r="Q329" s="141" t="s">
        <v>91</v>
      </c>
      <c r="R329" s="142"/>
      <c r="S329" s="69" t="s">
        <v>154</v>
      </c>
      <c r="T329" s="141">
        <v>5</v>
      </c>
      <c r="U329" s="142"/>
      <c r="V329" s="144" t="s">
        <v>50</v>
      </c>
      <c r="W329" s="144"/>
      <c r="X329" s="144"/>
      <c r="Y329" s="142"/>
      <c r="Z329" s="155" t="s">
        <v>87</v>
      </c>
      <c r="AA329" s="71" t="s">
        <v>87</v>
      </c>
      <c r="AB329" s="146"/>
      <c r="AC329" s="72" t="s">
        <v>54</v>
      </c>
      <c r="AD329" s="75" t="s">
        <v>54</v>
      </c>
      <c r="AE329" s="75" t="s">
        <v>54</v>
      </c>
      <c r="AF329" s="124" t="str">
        <f t="shared" si="15"/>
        <v>Crítico</v>
      </c>
      <c r="AG329" s="142"/>
      <c r="AH329" s="73" t="str">
        <f>IF(AC329=[1]Clasificación!$B$9,[1]Clasificación!$C$9,IF(AC329=[1]Clasificación!$B$10,[1]Clasificación!$C$10,IF(OR(AC329=[1]Clasificación!$B$11,AC329=[1]Clasificación!$C$11),[1]Clasificación!$C$11,"Por clasificar")))</f>
        <v>Confidencial</v>
      </c>
      <c r="AI329" s="67" t="str">
        <f>IF(OR(AD329=[1]Clasificación!$B$15,AD329=[1]Clasificación!$B$16),[1]Clasificación!$C$15,IF(AD329=[1]Clasificación!$B$17,[1]Clasificación!$C$17,"Por clasificar"))</f>
        <v>Crítica</v>
      </c>
      <c r="AJ329" s="67" t="str">
        <f>IF(OR(AE329=[1]Clasificación!$B$22,AE329=[1]Clasificación!$B$23),[1]Clasificación!$C$22,IF(AE329=[1]Clasificación!$B$24,[1]Clasificación!$C$24,"Por clasificar"))</f>
        <v>Crítica</v>
      </c>
      <c r="AK329" s="23"/>
    </row>
    <row r="330" spans="1:37" ht="33.75" customHeight="1">
      <c r="A330" s="61">
        <v>322</v>
      </c>
      <c r="B330" s="137" t="s">
        <v>40</v>
      </c>
      <c r="C330" s="155" t="s">
        <v>87</v>
      </c>
      <c r="D330" s="145" t="s">
        <v>42</v>
      </c>
      <c r="E330" s="165" t="s">
        <v>251</v>
      </c>
      <c r="F330" s="165" t="s">
        <v>250</v>
      </c>
      <c r="G330" s="145"/>
      <c r="H330" s="67" t="s">
        <v>152</v>
      </c>
      <c r="I330" s="142"/>
      <c r="J330" s="141" t="s">
        <v>46</v>
      </c>
      <c r="K330" s="141" t="s">
        <v>46</v>
      </c>
      <c r="L330" s="141" t="s">
        <v>46</v>
      </c>
      <c r="M330" s="141" t="s">
        <v>46</v>
      </c>
      <c r="N330" s="141" t="s">
        <v>47</v>
      </c>
      <c r="O330" s="142"/>
      <c r="P330" s="69" t="s">
        <v>153</v>
      </c>
      <c r="Q330" s="141" t="s">
        <v>91</v>
      </c>
      <c r="R330" s="142"/>
      <c r="S330" s="69" t="s">
        <v>154</v>
      </c>
      <c r="T330" s="141">
        <v>5</v>
      </c>
      <c r="U330" s="142"/>
      <c r="V330" s="144" t="s">
        <v>50</v>
      </c>
      <c r="W330" s="144"/>
      <c r="X330" s="144"/>
      <c r="Y330" s="142"/>
      <c r="Z330" s="155" t="s">
        <v>87</v>
      </c>
      <c r="AA330" s="71" t="s">
        <v>87</v>
      </c>
      <c r="AB330" s="146"/>
      <c r="AC330" s="72" t="s">
        <v>54</v>
      </c>
      <c r="AD330" s="75" t="s">
        <v>54</v>
      </c>
      <c r="AE330" s="75" t="s">
        <v>54</v>
      </c>
      <c r="AF330" s="124" t="str">
        <f t="shared" si="15"/>
        <v>Crítico</v>
      </c>
      <c r="AG330" s="142"/>
      <c r="AH330" s="73" t="str">
        <f>IF(AC330=[1]Clasificación!$B$9,[1]Clasificación!$C$9,IF(AC330=[1]Clasificación!$B$10,[1]Clasificación!$C$10,IF(OR(AC330=[1]Clasificación!$B$11,AC330=[1]Clasificación!$C$11),[1]Clasificación!$C$11,"Por clasificar")))</f>
        <v>Confidencial</v>
      </c>
      <c r="AI330" s="67" t="str">
        <f>IF(OR(AD330=[1]Clasificación!$B$15,AD330=[1]Clasificación!$B$16),[1]Clasificación!$C$15,IF(AD330=[1]Clasificación!$B$17,[1]Clasificación!$C$17,"Por clasificar"))</f>
        <v>Crítica</v>
      </c>
      <c r="AJ330" s="67" t="str">
        <f>IF(OR(AE330=[1]Clasificación!$B$22,AE330=[1]Clasificación!$B$23),[1]Clasificación!$C$22,IF(AE330=[1]Clasificación!$B$24,[1]Clasificación!$C$24,"Por clasificar"))</f>
        <v>Crítica</v>
      </c>
      <c r="AK330" s="23"/>
    </row>
    <row r="331" spans="1:37" ht="33.75" customHeight="1">
      <c r="A331" s="61">
        <v>323</v>
      </c>
      <c r="B331" s="137" t="s">
        <v>40</v>
      </c>
      <c r="C331" s="155" t="s">
        <v>87</v>
      </c>
      <c r="D331" s="145" t="s">
        <v>42</v>
      </c>
      <c r="E331" s="165" t="s">
        <v>252</v>
      </c>
      <c r="F331" s="165" t="s">
        <v>250</v>
      </c>
      <c r="G331" s="145"/>
      <c r="H331" s="67" t="s">
        <v>152</v>
      </c>
      <c r="I331" s="142"/>
      <c r="J331" s="141" t="s">
        <v>46</v>
      </c>
      <c r="K331" s="141" t="s">
        <v>46</v>
      </c>
      <c r="L331" s="141" t="s">
        <v>46</v>
      </c>
      <c r="M331" s="141" t="s">
        <v>46</v>
      </c>
      <c r="N331" s="141" t="s">
        <v>47</v>
      </c>
      <c r="O331" s="142"/>
      <c r="P331" s="69" t="s">
        <v>153</v>
      </c>
      <c r="Q331" s="141" t="s">
        <v>91</v>
      </c>
      <c r="R331" s="142"/>
      <c r="S331" s="69" t="s">
        <v>154</v>
      </c>
      <c r="T331" s="141">
        <v>8</v>
      </c>
      <c r="U331" s="142"/>
      <c r="V331" s="144"/>
      <c r="W331" s="144" t="s">
        <v>50</v>
      </c>
      <c r="X331" s="144"/>
      <c r="Y331" s="142"/>
      <c r="Z331" s="155" t="s">
        <v>87</v>
      </c>
      <c r="AA331" s="71" t="s">
        <v>87</v>
      </c>
      <c r="AB331" s="146"/>
      <c r="AC331" s="72" t="s">
        <v>53</v>
      </c>
      <c r="AD331" s="75" t="s">
        <v>54</v>
      </c>
      <c r="AE331" s="75" t="s">
        <v>54</v>
      </c>
      <c r="AF331" s="124" t="str">
        <f t="shared" si="15"/>
        <v>Crítico</v>
      </c>
      <c r="AG331" s="142"/>
      <c r="AH331" s="73" t="str">
        <f>IF(AC331=[1]Clasificación!$B$9,[1]Clasificación!$C$9,IF(AC331=[1]Clasificación!$B$10,[1]Clasificación!$C$10,IF(OR(AC331=[1]Clasificación!$B$11,AC331=[1]Clasificación!$C$11),[1]Clasificación!$C$11,"Por clasificar")))</f>
        <v>Uso Interno</v>
      </c>
      <c r="AI331" s="67" t="str">
        <f>IF(OR(AD331=[1]Clasificación!$B$15,AD331=[1]Clasificación!$B$16),[1]Clasificación!$C$15,IF(AD331=[1]Clasificación!$B$17,[1]Clasificación!$C$17,"Por clasificar"))</f>
        <v>Crítica</v>
      </c>
      <c r="AJ331" s="67" t="str">
        <f>IF(OR(AE331=[1]Clasificación!$B$22,AE331=[1]Clasificación!$B$23),[1]Clasificación!$C$22,IF(AE331=[1]Clasificación!$B$24,[1]Clasificación!$C$24,"Por clasificar"))</f>
        <v>Crítica</v>
      </c>
      <c r="AK331" s="23"/>
    </row>
    <row r="332" spans="1:37" ht="33.75" customHeight="1">
      <c r="A332" s="61">
        <v>324</v>
      </c>
      <c r="B332" s="137" t="s">
        <v>40</v>
      </c>
      <c r="C332" s="155" t="s">
        <v>87</v>
      </c>
      <c r="D332" s="145" t="s">
        <v>42</v>
      </c>
      <c r="E332" s="165" t="s">
        <v>253</v>
      </c>
      <c r="F332" s="165" t="s">
        <v>250</v>
      </c>
      <c r="G332" s="145"/>
      <c r="H332" s="67" t="s">
        <v>152</v>
      </c>
      <c r="I332" s="142"/>
      <c r="J332" s="141" t="s">
        <v>46</v>
      </c>
      <c r="K332" s="141" t="s">
        <v>46</v>
      </c>
      <c r="L332" s="141" t="s">
        <v>46</v>
      </c>
      <c r="M332" s="141" t="s">
        <v>46</v>
      </c>
      <c r="N332" s="141" t="s">
        <v>47</v>
      </c>
      <c r="O332" s="142"/>
      <c r="P332" s="69" t="s">
        <v>153</v>
      </c>
      <c r="Q332" s="141" t="s">
        <v>91</v>
      </c>
      <c r="R332" s="142"/>
      <c r="S332" s="69" t="s">
        <v>154</v>
      </c>
      <c r="T332" s="141">
        <v>3</v>
      </c>
      <c r="U332" s="142"/>
      <c r="V332" s="144"/>
      <c r="W332" s="144" t="s">
        <v>50</v>
      </c>
      <c r="X332" s="144"/>
      <c r="Y332" s="142"/>
      <c r="Z332" s="155" t="s">
        <v>87</v>
      </c>
      <c r="AA332" s="71" t="s">
        <v>87</v>
      </c>
      <c r="AB332" s="146"/>
      <c r="AC332" s="72" t="s">
        <v>53</v>
      </c>
      <c r="AD332" s="75" t="s">
        <v>54</v>
      </c>
      <c r="AE332" s="75" t="s">
        <v>54</v>
      </c>
      <c r="AF332" s="124" t="str">
        <f t="shared" si="15"/>
        <v>Crítico</v>
      </c>
      <c r="AG332" s="142"/>
      <c r="AH332" s="73" t="str">
        <f>IF(AC332=[1]Clasificación!$B$9,[1]Clasificación!$C$9,IF(AC332=[1]Clasificación!$B$10,[1]Clasificación!$C$10,IF(OR(AC332=[1]Clasificación!$B$11,AC332=[1]Clasificación!$C$11),[1]Clasificación!$C$11,"Por clasificar")))</f>
        <v>Uso Interno</v>
      </c>
      <c r="AI332" s="67" t="str">
        <f>IF(OR(AD332=[1]Clasificación!$B$15,AD332=[1]Clasificación!$B$16),[1]Clasificación!$C$15,IF(AD332=[1]Clasificación!$B$17,[1]Clasificación!$C$17,"Por clasificar"))</f>
        <v>Crítica</v>
      </c>
      <c r="AJ332" s="67" t="str">
        <f>IF(OR(AE332=[1]Clasificación!$B$22,AE332=[1]Clasificación!$B$23),[1]Clasificación!$C$22,IF(AE332=[1]Clasificación!$B$24,[1]Clasificación!$C$24,"Por clasificar"))</f>
        <v>Crítica</v>
      </c>
      <c r="AK332" s="23"/>
    </row>
    <row r="333" spans="1:37" ht="33.75" customHeight="1">
      <c r="A333" s="61">
        <v>325</v>
      </c>
      <c r="B333" s="137" t="s">
        <v>40</v>
      </c>
      <c r="C333" s="155" t="s">
        <v>87</v>
      </c>
      <c r="D333" s="145" t="s">
        <v>42</v>
      </c>
      <c r="E333" s="165" t="s">
        <v>254</v>
      </c>
      <c r="F333" s="165" t="s">
        <v>250</v>
      </c>
      <c r="G333" s="145"/>
      <c r="H333" s="67" t="s">
        <v>152</v>
      </c>
      <c r="I333" s="142"/>
      <c r="J333" s="141" t="s">
        <v>46</v>
      </c>
      <c r="K333" s="141" t="s">
        <v>46</v>
      </c>
      <c r="L333" s="141" t="s">
        <v>46</v>
      </c>
      <c r="M333" s="141" t="s">
        <v>46</v>
      </c>
      <c r="N333" s="141" t="s">
        <v>47</v>
      </c>
      <c r="O333" s="142"/>
      <c r="P333" s="69" t="s">
        <v>153</v>
      </c>
      <c r="Q333" s="141" t="s">
        <v>91</v>
      </c>
      <c r="R333" s="142"/>
      <c r="S333" s="69" t="s">
        <v>154</v>
      </c>
      <c r="T333" s="141">
        <v>3</v>
      </c>
      <c r="U333" s="142"/>
      <c r="V333" s="144"/>
      <c r="W333" s="144" t="s">
        <v>50</v>
      </c>
      <c r="X333" s="144"/>
      <c r="Y333" s="142"/>
      <c r="Z333" s="155" t="s">
        <v>87</v>
      </c>
      <c r="AA333" s="71" t="s">
        <v>87</v>
      </c>
      <c r="AB333" s="146"/>
      <c r="AC333" s="72" t="s">
        <v>53</v>
      </c>
      <c r="AD333" s="75" t="s">
        <v>54</v>
      </c>
      <c r="AE333" s="75" t="s">
        <v>54</v>
      </c>
      <c r="AF333" s="124" t="str">
        <f t="shared" si="15"/>
        <v>Crítico</v>
      </c>
      <c r="AG333" s="142"/>
      <c r="AH333" s="73" t="str">
        <f>IF(AC333=[1]Clasificación!$B$9,[1]Clasificación!$C$9,IF(AC333=[1]Clasificación!$B$10,[1]Clasificación!$C$10,IF(OR(AC333=[1]Clasificación!$B$11,AC333=[1]Clasificación!$C$11),[1]Clasificación!$C$11,"Por clasificar")))</f>
        <v>Uso Interno</v>
      </c>
      <c r="AI333" s="67" t="str">
        <f>IF(OR(AD333=[1]Clasificación!$B$15,AD333=[1]Clasificación!$B$16),[1]Clasificación!$C$15,IF(AD333=[1]Clasificación!$B$17,[1]Clasificación!$C$17,"Por clasificar"))</f>
        <v>Crítica</v>
      </c>
      <c r="AJ333" s="67" t="str">
        <f>IF(OR(AE333=[1]Clasificación!$B$22,AE333=[1]Clasificación!$B$23),[1]Clasificación!$C$22,IF(AE333=[1]Clasificación!$B$24,[1]Clasificación!$C$24,"Por clasificar"))</f>
        <v>Crítica</v>
      </c>
      <c r="AK333" s="23"/>
    </row>
    <row r="334" spans="1:37" ht="33.75" customHeight="1">
      <c r="A334" s="61">
        <v>326</v>
      </c>
      <c r="B334" s="137" t="s">
        <v>40</v>
      </c>
      <c r="C334" s="155" t="s">
        <v>87</v>
      </c>
      <c r="D334" s="145" t="s">
        <v>42</v>
      </c>
      <c r="E334" s="165" t="s">
        <v>255</v>
      </c>
      <c r="F334" s="165" t="s">
        <v>250</v>
      </c>
      <c r="G334" s="145"/>
      <c r="H334" s="67" t="s">
        <v>152</v>
      </c>
      <c r="I334" s="142"/>
      <c r="J334" s="141" t="s">
        <v>46</v>
      </c>
      <c r="K334" s="141" t="s">
        <v>46</v>
      </c>
      <c r="L334" s="141" t="s">
        <v>46</v>
      </c>
      <c r="M334" s="141" t="s">
        <v>46</v>
      </c>
      <c r="N334" s="141" t="s">
        <v>47</v>
      </c>
      <c r="O334" s="142"/>
      <c r="P334" s="69" t="s">
        <v>153</v>
      </c>
      <c r="Q334" s="141" t="s">
        <v>91</v>
      </c>
      <c r="R334" s="142"/>
      <c r="S334" s="69" t="s">
        <v>154</v>
      </c>
      <c r="T334" s="141">
        <v>5</v>
      </c>
      <c r="U334" s="142"/>
      <c r="V334" s="144"/>
      <c r="W334" s="144" t="s">
        <v>50</v>
      </c>
      <c r="X334" s="144"/>
      <c r="Y334" s="142"/>
      <c r="Z334" s="155" t="s">
        <v>87</v>
      </c>
      <c r="AA334" s="71" t="s">
        <v>87</v>
      </c>
      <c r="AB334" s="146"/>
      <c r="AC334" s="72" t="s">
        <v>53</v>
      </c>
      <c r="AD334" s="75" t="s">
        <v>54</v>
      </c>
      <c r="AE334" s="75" t="s">
        <v>54</v>
      </c>
      <c r="AF334" s="124" t="str">
        <f t="shared" si="15"/>
        <v>Crítico</v>
      </c>
      <c r="AG334" s="142"/>
      <c r="AH334" s="73" t="str">
        <f>IF(AC334=[1]Clasificación!$B$9,[1]Clasificación!$C$9,IF(AC334=[1]Clasificación!$B$10,[1]Clasificación!$C$10,IF(OR(AC334=[1]Clasificación!$B$11,AC334=[1]Clasificación!$C$11),[1]Clasificación!$C$11,"Por clasificar")))</f>
        <v>Uso Interno</v>
      </c>
      <c r="AI334" s="67" t="str">
        <f>IF(OR(AD334=[1]Clasificación!$B$15,AD334=[1]Clasificación!$B$16),[1]Clasificación!$C$15,IF(AD334=[1]Clasificación!$B$17,[1]Clasificación!$C$17,"Por clasificar"))</f>
        <v>Crítica</v>
      </c>
      <c r="AJ334" s="67" t="str">
        <f>IF(OR(AE334=[1]Clasificación!$B$22,AE334=[1]Clasificación!$B$23),[1]Clasificación!$C$22,IF(AE334=[1]Clasificación!$B$24,[1]Clasificación!$C$24,"Por clasificar"))</f>
        <v>Crítica</v>
      </c>
      <c r="AK334" s="23"/>
    </row>
    <row r="335" spans="1:37" ht="33.75" customHeight="1">
      <c r="A335" s="61">
        <v>327</v>
      </c>
      <c r="B335" s="137" t="s">
        <v>40</v>
      </c>
      <c r="C335" s="155" t="s">
        <v>87</v>
      </c>
      <c r="D335" s="145" t="s">
        <v>42</v>
      </c>
      <c r="E335" s="165" t="s">
        <v>256</v>
      </c>
      <c r="F335" s="165" t="s">
        <v>250</v>
      </c>
      <c r="G335" s="145"/>
      <c r="H335" s="67" t="s">
        <v>152</v>
      </c>
      <c r="I335" s="142"/>
      <c r="J335" s="141" t="s">
        <v>46</v>
      </c>
      <c r="K335" s="141" t="s">
        <v>46</v>
      </c>
      <c r="L335" s="141" t="s">
        <v>46</v>
      </c>
      <c r="M335" s="141" t="s">
        <v>46</v>
      </c>
      <c r="N335" s="141" t="s">
        <v>47</v>
      </c>
      <c r="O335" s="142"/>
      <c r="P335" s="69" t="s">
        <v>153</v>
      </c>
      <c r="Q335" s="141" t="s">
        <v>91</v>
      </c>
      <c r="R335" s="142"/>
      <c r="S335" s="69" t="s">
        <v>154</v>
      </c>
      <c r="T335" s="141">
        <v>3</v>
      </c>
      <c r="U335" s="142"/>
      <c r="V335" s="144"/>
      <c r="W335" s="144" t="s">
        <v>50</v>
      </c>
      <c r="X335" s="144"/>
      <c r="Y335" s="142"/>
      <c r="Z335" s="155" t="s">
        <v>87</v>
      </c>
      <c r="AA335" s="71" t="s">
        <v>87</v>
      </c>
      <c r="AB335" s="146"/>
      <c r="AC335" s="72" t="s">
        <v>53</v>
      </c>
      <c r="AD335" s="75" t="s">
        <v>54</v>
      </c>
      <c r="AE335" s="75" t="s">
        <v>54</v>
      </c>
      <c r="AF335" s="124" t="str">
        <f t="shared" si="15"/>
        <v>Crítico</v>
      </c>
      <c r="AG335" s="142"/>
      <c r="AH335" s="73" t="str">
        <f>IF(AC335=[1]Clasificación!$B$9,[1]Clasificación!$C$9,IF(AC335=[1]Clasificación!$B$10,[1]Clasificación!$C$10,IF(OR(AC335=[1]Clasificación!$B$11,AC335=[1]Clasificación!$C$11),[1]Clasificación!$C$11,"Por clasificar")))</f>
        <v>Uso Interno</v>
      </c>
      <c r="AI335" s="67" t="str">
        <f>IF(OR(AD335=[1]Clasificación!$B$15,AD335=[1]Clasificación!$B$16),[1]Clasificación!$C$15,IF(AD335=[1]Clasificación!$B$17,[1]Clasificación!$C$17,"Por clasificar"))</f>
        <v>Crítica</v>
      </c>
      <c r="AJ335" s="67" t="str">
        <f>IF(OR(AE335=[1]Clasificación!$B$22,AE335=[1]Clasificación!$B$23),[1]Clasificación!$C$22,IF(AE335=[1]Clasificación!$B$24,[1]Clasificación!$C$24,"Por clasificar"))</f>
        <v>Crítica</v>
      </c>
      <c r="AK335" s="23"/>
    </row>
    <row r="336" spans="1:37" ht="33.75" customHeight="1">
      <c r="A336" s="61">
        <v>328</v>
      </c>
      <c r="B336" s="137" t="s">
        <v>40</v>
      </c>
      <c r="C336" s="155" t="s">
        <v>87</v>
      </c>
      <c r="D336" s="145" t="s">
        <v>42</v>
      </c>
      <c r="E336" s="165" t="s">
        <v>257</v>
      </c>
      <c r="F336" s="165" t="s">
        <v>250</v>
      </c>
      <c r="G336" s="145"/>
      <c r="H336" s="67" t="s">
        <v>152</v>
      </c>
      <c r="I336" s="142"/>
      <c r="J336" s="141" t="s">
        <v>46</v>
      </c>
      <c r="K336" s="141" t="s">
        <v>46</v>
      </c>
      <c r="L336" s="141" t="s">
        <v>46</v>
      </c>
      <c r="M336" s="141" t="s">
        <v>46</v>
      </c>
      <c r="N336" s="141" t="s">
        <v>47</v>
      </c>
      <c r="O336" s="142"/>
      <c r="P336" s="69" t="s">
        <v>153</v>
      </c>
      <c r="Q336" s="141" t="s">
        <v>91</v>
      </c>
      <c r="R336" s="142"/>
      <c r="S336" s="69" t="s">
        <v>154</v>
      </c>
      <c r="T336" s="141">
        <v>6</v>
      </c>
      <c r="U336" s="142"/>
      <c r="V336" s="144"/>
      <c r="W336" s="144" t="s">
        <v>50</v>
      </c>
      <c r="X336" s="144"/>
      <c r="Y336" s="142"/>
      <c r="Z336" s="155" t="s">
        <v>87</v>
      </c>
      <c r="AA336" s="71" t="s">
        <v>87</v>
      </c>
      <c r="AB336" s="146"/>
      <c r="AC336" s="72" t="s">
        <v>53</v>
      </c>
      <c r="AD336" s="75" t="s">
        <v>54</v>
      </c>
      <c r="AE336" s="75" t="s">
        <v>54</v>
      </c>
      <c r="AF336" s="124" t="str">
        <f t="shared" si="15"/>
        <v>Crítico</v>
      </c>
      <c r="AG336" s="142"/>
      <c r="AH336" s="73" t="str">
        <f>IF(AC336=[1]Clasificación!$B$9,[1]Clasificación!$C$9,IF(AC336=[1]Clasificación!$B$10,[1]Clasificación!$C$10,IF(OR(AC336=[1]Clasificación!$B$11,AC336=[1]Clasificación!$C$11),[1]Clasificación!$C$11,"Por clasificar")))</f>
        <v>Uso Interno</v>
      </c>
      <c r="AI336" s="67" t="str">
        <f>IF(OR(AD336=[1]Clasificación!$B$15,AD336=[1]Clasificación!$B$16),[1]Clasificación!$C$15,IF(AD336=[1]Clasificación!$B$17,[1]Clasificación!$C$17,"Por clasificar"))</f>
        <v>Crítica</v>
      </c>
      <c r="AJ336" s="67" t="str">
        <f>IF(OR(AE336=[1]Clasificación!$B$22,AE336=[1]Clasificación!$B$23),[1]Clasificación!$C$22,IF(AE336=[1]Clasificación!$B$24,[1]Clasificación!$C$24,"Por clasificar"))</f>
        <v>Crítica</v>
      </c>
      <c r="AK336" s="23"/>
    </row>
    <row r="337" spans="1:37" ht="33.75" customHeight="1">
      <c r="A337" s="61">
        <v>329</v>
      </c>
      <c r="B337" s="137" t="s">
        <v>40</v>
      </c>
      <c r="C337" s="155" t="s">
        <v>87</v>
      </c>
      <c r="D337" s="145" t="s">
        <v>42</v>
      </c>
      <c r="E337" s="165" t="s">
        <v>258</v>
      </c>
      <c r="F337" s="165" t="s">
        <v>250</v>
      </c>
      <c r="G337" s="145"/>
      <c r="H337" s="67" t="s">
        <v>152</v>
      </c>
      <c r="I337" s="142"/>
      <c r="J337" s="141" t="s">
        <v>46</v>
      </c>
      <c r="K337" s="141" t="s">
        <v>46</v>
      </c>
      <c r="L337" s="141" t="s">
        <v>46</v>
      </c>
      <c r="M337" s="141" t="s">
        <v>46</v>
      </c>
      <c r="N337" s="141" t="s">
        <v>47</v>
      </c>
      <c r="O337" s="142"/>
      <c r="P337" s="69" t="s">
        <v>153</v>
      </c>
      <c r="Q337" s="141" t="s">
        <v>91</v>
      </c>
      <c r="R337" s="142"/>
      <c r="S337" s="69" t="s">
        <v>154</v>
      </c>
      <c r="T337" s="141">
        <v>1</v>
      </c>
      <c r="U337" s="142"/>
      <c r="V337" s="144"/>
      <c r="W337" s="144" t="s">
        <v>50</v>
      </c>
      <c r="X337" s="144"/>
      <c r="Y337" s="142"/>
      <c r="Z337" s="155" t="s">
        <v>87</v>
      </c>
      <c r="AA337" s="71" t="s">
        <v>87</v>
      </c>
      <c r="AB337" s="146"/>
      <c r="AC337" s="72" t="s">
        <v>53</v>
      </c>
      <c r="AD337" s="75" t="s">
        <v>54</v>
      </c>
      <c r="AE337" s="75" t="s">
        <v>54</v>
      </c>
      <c r="AF337" s="124" t="str">
        <f t="shared" si="15"/>
        <v>Crítico</v>
      </c>
      <c r="AG337" s="142"/>
      <c r="AH337" s="73" t="str">
        <f>IF(AC337=[1]Clasificación!$B$9,[1]Clasificación!$C$9,IF(AC337=[1]Clasificación!$B$10,[1]Clasificación!$C$10,IF(OR(AC337=[1]Clasificación!$B$11,AC337=[1]Clasificación!$C$11),[1]Clasificación!$C$11,"Por clasificar")))</f>
        <v>Uso Interno</v>
      </c>
      <c r="AI337" s="67" t="str">
        <f>IF(OR(AD337=[1]Clasificación!$B$15,AD337=[1]Clasificación!$B$16),[1]Clasificación!$C$15,IF(AD337=[1]Clasificación!$B$17,[1]Clasificación!$C$17,"Por clasificar"))</f>
        <v>Crítica</v>
      </c>
      <c r="AJ337" s="67" t="str">
        <f>IF(OR(AE337=[1]Clasificación!$B$22,AE337=[1]Clasificación!$B$23),[1]Clasificación!$C$22,IF(AE337=[1]Clasificación!$B$24,[1]Clasificación!$C$24,"Por clasificar"))</f>
        <v>Crítica</v>
      </c>
      <c r="AK337" s="23"/>
    </row>
    <row r="338" spans="1:37" ht="33.75" customHeight="1">
      <c r="A338" s="61">
        <v>330</v>
      </c>
      <c r="B338" s="137" t="s">
        <v>40</v>
      </c>
      <c r="C338" s="155" t="s">
        <v>87</v>
      </c>
      <c r="D338" s="145" t="s">
        <v>42</v>
      </c>
      <c r="E338" s="165" t="s">
        <v>259</v>
      </c>
      <c r="F338" s="165" t="s">
        <v>250</v>
      </c>
      <c r="G338" s="145"/>
      <c r="H338" s="67" t="s">
        <v>152</v>
      </c>
      <c r="I338" s="142"/>
      <c r="J338" s="141" t="s">
        <v>46</v>
      </c>
      <c r="K338" s="141" t="s">
        <v>46</v>
      </c>
      <c r="L338" s="141" t="s">
        <v>46</v>
      </c>
      <c r="M338" s="141" t="s">
        <v>46</v>
      </c>
      <c r="N338" s="141" t="s">
        <v>47</v>
      </c>
      <c r="O338" s="142"/>
      <c r="P338" s="69" t="s">
        <v>153</v>
      </c>
      <c r="Q338" s="141" t="s">
        <v>91</v>
      </c>
      <c r="R338" s="142"/>
      <c r="S338" s="69" t="s">
        <v>154</v>
      </c>
      <c r="T338" s="141">
        <v>4</v>
      </c>
      <c r="U338" s="142"/>
      <c r="V338" s="144"/>
      <c r="W338" s="144" t="s">
        <v>50</v>
      </c>
      <c r="X338" s="144"/>
      <c r="Y338" s="142"/>
      <c r="Z338" s="155" t="s">
        <v>87</v>
      </c>
      <c r="AA338" s="71" t="s">
        <v>87</v>
      </c>
      <c r="AB338" s="146"/>
      <c r="AC338" s="72" t="s">
        <v>53</v>
      </c>
      <c r="AD338" s="75" t="s">
        <v>54</v>
      </c>
      <c r="AE338" s="75" t="s">
        <v>54</v>
      </c>
      <c r="AF338" s="124" t="str">
        <f t="shared" si="15"/>
        <v>Crítico</v>
      </c>
      <c r="AG338" s="142"/>
      <c r="AH338" s="73" t="str">
        <f>IF(AC338=[1]Clasificación!$B$9,[1]Clasificación!$C$9,IF(AC338=[1]Clasificación!$B$10,[1]Clasificación!$C$10,IF(OR(AC338=[1]Clasificación!$B$11,AC338=[1]Clasificación!$C$11),[1]Clasificación!$C$11,"Por clasificar")))</f>
        <v>Uso Interno</v>
      </c>
      <c r="AI338" s="67" t="str">
        <f>IF(OR(AD338=[1]Clasificación!$B$15,AD338=[1]Clasificación!$B$16),[1]Clasificación!$C$15,IF(AD338=[1]Clasificación!$B$17,[1]Clasificación!$C$17,"Por clasificar"))</f>
        <v>Crítica</v>
      </c>
      <c r="AJ338" s="67" t="str">
        <f>IF(OR(AE338=[1]Clasificación!$B$22,AE338=[1]Clasificación!$B$23),[1]Clasificación!$C$22,IF(AE338=[1]Clasificación!$B$24,[1]Clasificación!$C$24,"Por clasificar"))</f>
        <v>Crítica</v>
      </c>
      <c r="AK338" s="23"/>
    </row>
    <row r="339" spans="1:37" ht="33.75" customHeight="1">
      <c r="A339" s="61">
        <v>331</v>
      </c>
      <c r="B339" s="137" t="s">
        <v>40</v>
      </c>
      <c r="C339" s="155" t="s">
        <v>87</v>
      </c>
      <c r="D339" s="145" t="s">
        <v>42</v>
      </c>
      <c r="E339" s="165" t="s">
        <v>260</v>
      </c>
      <c r="F339" s="165" t="s">
        <v>250</v>
      </c>
      <c r="G339" s="145"/>
      <c r="H339" s="67" t="s">
        <v>152</v>
      </c>
      <c r="I339" s="142"/>
      <c r="J339" s="141" t="s">
        <v>46</v>
      </c>
      <c r="K339" s="141" t="s">
        <v>46</v>
      </c>
      <c r="L339" s="141" t="s">
        <v>46</v>
      </c>
      <c r="M339" s="141" t="s">
        <v>46</v>
      </c>
      <c r="N339" s="141" t="s">
        <v>47</v>
      </c>
      <c r="O339" s="142"/>
      <c r="P339" s="69" t="s">
        <v>153</v>
      </c>
      <c r="Q339" s="141" t="s">
        <v>91</v>
      </c>
      <c r="R339" s="142"/>
      <c r="S339" s="69" t="s">
        <v>154</v>
      </c>
      <c r="T339" s="141">
        <v>3</v>
      </c>
      <c r="U339" s="142"/>
      <c r="V339" s="144"/>
      <c r="W339" s="144" t="s">
        <v>50</v>
      </c>
      <c r="X339" s="144"/>
      <c r="Y339" s="142"/>
      <c r="Z339" s="155" t="s">
        <v>87</v>
      </c>
      <c r="AA339" s="71" t="s">
        <v>87</v>
      </c>
      <c r="AB339" s="146"/>
      <c r="AC339" s="72" t="s">
        <v>53</v>
      </c>
      <c r="AD339" s="75" t="s">
        <v>54</v>
      </c>
      <c r="AE339" s="75" t="s">
        <v>54</v>
      </c>
      <c r="AF339" s="124" t="str">
        <f t="shared" si="15"/>
        <v>Crítico</v>
      </c>
      <c r="AG339" s="142"/>
      <c r="AH339" s="73" t="str">
        <f>IF(AC339=[1]Clasificación!$B$9,[1]Clasificación!$C$9,IF(AC339=[1]Clasificación!$B$10,[1]Clasificación!$C$10,IF(OR(AC339=[1]Clasificación!$B$11,AC339=[1]Clasificación!$C$11),[1]Clasificación!$C$11,"Por clasificar")))</f>
        <v>Uso Interno</v>
      </c>
      <c r="AI339" s="67" t="str">
        <f>IF(OR(AD339=[1]Clasificación!$B$15,AD339=[1]Clasificación!$B$16),[1]Clasificación!$C$15,IF(AD339=[1]Clasificación!$B$17,[1]Clasificación!$C$17,"Por clasificar"))</f>
        <v>Crítica</v>
      </c>
      <c r="AJ339" s="67" t="str">
        <f>IF(OR(AE339=[1]Clasificación!$B$22,AE339=[1]Clasificación!$B$23),[1]Clasificación!$C$22,IF(AE339=[1]Clasificación!$B$24,[1]Clasificación!$C$24,"Por clasificar"))</f>
        <v>Crítica</v>
      </c>
      <c r="AK339" s="23"/>
    </row>
    <row r="340" spans="1:37" ht="33.75" customHeight="1">
      <c r="A340" s="61">
        <v>332</v>
      </c>
      <c r="B340" s="137" t="s">
        <v>40</v>
      </c>
      <c r="C340" s="155" t="s">
        <v>87</v>
      </c>
      <c r="D340" s="145" t="s">
        <v>42</v>
      </c>
      <c r="E340" s="165" t="s">
        <v>261</v>
      </c>
      <c r="F340" s="165" t="s">
        <v>250</v>
      </c>
      <c r="G340" s="145"/>
      <c r="H340" s="67" t="s">
        <v>152</v>
      </c>
      <c r="I340" s="142"/>
      <c r="J340" s="141" t="s">
        <v>46</v>
      </c>
      <c r="K340" s="141" t="s">
        <v>46</v>
      </c>
      <c r="L340" s="141" t="s">
        <v>46</v>
      </c>
      <c r="M340" s="141" t="s">
        <v>46</v>
      </c>
      <c r="N340" s="141" t="s">
        <v>47</v>
      </c>
      <c r="O340" s="142"/>
      <c r="P340" s="69" t="s">
        <v>153</v>
      </c>
      <c r="Q340" s="141" t="s">
        <v>91</v>
      </c>
      <c r="R340" s="142"/>
      <c r="S340" s="69" t="s">
        <v>154</v>
      </c>
      <c r="T340" s="141">
        <v>3</v>
      </c>
      <c r="U340" s="142"/>
      <c r="V340" s="144"/>
      <c r="W340" s="144" t="s">
        <v>50</v>
      </c>
      <c r="X340" s="144"/>
      <c r="Y340" s="142"/>
      <c r="Z340" s="155" t="s">
        <v>87</v>
      </c>
      <c r="AA340" s="71" t="s">
        <v>87</v>
      </c>
      <c r="AB340" s="146"/>
      <c r="AC340" s="72" t="s">
        <v>53</v>
      </c>
      <c r="AD340" s="75" t="s">
        <v>54</v>
      </c>
      <c r="AE340" s="75" t="s">
        <v>54</v>
      </c>
      <c r="AF340" s="124" t="str">
        <f t="shared" si="15"/>
        <v>Crítico</v>
      </c>
      <c r="AG340" s="142"/>
      <c r="AH340" s="73" t="str">
        <f>IF(AC340=[1]Clasificación!$B$9,[1]Clasificación!$C$9,IF(AC340=[1]Clasificación!$B$10,[1]Clasificación!$C$10,IF(OR(AC340=[1]Clasificación!$B$11,AC340=[1]Clasificación!$C$11),[1]Clasificación!$C$11,"Por clasificar")))</f>
        <v>Uso Interno</v>
      </c>
      <c r="AI340" s="67" t="str">
        <f>IF(OR(AD340=[1]Clasificación!$B$15,AD340=[1]Clasificación!$B$16),[1]Clasificación!$C$15,IF(AD340=[1]Clasificación!$B$17,[1]Clasificación!$C$17,"Por clasificar"))</f>
        <v>Crítica</v>
      </c>
      <c r="AJ340" s="67" t="str">
        <f>IF(OR(AE340=[1]Clasificación!$B$22,AE340=[1]Clasificación!$B$23),[1]Clasificación!$C$22,IF(AE340=[1]Clasificación!$B$24,[1]Clasificación!$C$24,"Por clasificar"))</f>
        <v>Crítica</v>
      </c>
      <c r="AK340" s="23"/>
    </row>
    <row r="341" spans="1:37" ht="33.75" customHeight="1">
      <c r="A341" s="61">
        <v>333</v>
      </c>
      <c r="B341" s="137" t="s">
        <v>40</v>
      </c>
      <c r="C341" s="155" t="s">
        <v>87</v>
      </c>
      <c r="D341" s="145" t="s">
        <v>42</v>
      </c>
      <c r="E341" s="165" t="s">
        <v>262</v>
      </c>
      <c r="F341" s="165" t="s">
        <v>250</v>
      </c>
      <c r="G341" s="145"/>
      <c r="H341" s="67" t="s">
        <v>152</v>
      </c>
      <c r="I341" s="142"/>
      <c r="J341" s="141" t="s">
        <v>46</v>
      </c>
      <c r="K341" s="141" t="s">
        <v>46</v>
      </c>
      <c r="L341" s="141" t="s">
        <v>46</v>
      </c>
      <c r="M341" s="141" t="s">
        <v>46</v>
      </c>
      <c r="N341" s="141" t="s">
        <v>47</v>
      </c>
      <c r="O341" s="142"/>
      <c r="P341" s="69" t="s">
        <v>153</v>
      </c>
      <c r="Q341" s="141" t="s">
        <v>91</v>
      </c>
      <c r="R341" s="142"/>
      <c r="S341" s="69" t="s">
        <v>154</v>
      </c>
      <c r="T341" s="141">
        <v>3</v>
      </c>
      <c r="U341" s="142"/>
      <c r="V341" s="144"/>
      <c r="W341" s="144" t="s">
        <v>50</v>
      </c>
      <c r="X341" s="144"/>
      <c r="Y341" s="142"/>
      <c r="Z341" s="155" t="s">
        <v>87</v>
      </c>
      <c r="AA341" s="71" t="s">
        <v>87</v>
      </c>
      <c r="AB341" s="146"/>
      <c r="AC341" s="72" t="s">
        <v>53</v>
      </c>
      <c r="AD341" s="75" t="s">
        <v>54</v>
      </c>
      <c r="AE341" s="75" t="s">
        <v>54</v>
      </c>
      <c r="AF341" s="124" t="str">
        <f t="shared" si="15"/>
        <v>Crítico</v>
      </c>
      <c r="AG341" s="142"/>
      <c r="AH341" s="73" t="str">
        <f>IF(AC341=[1]Clasificación!$B$9,[1]Clasificación!$C$9,IF(AC341=[1]Clasificación!$B$10,[1]Clasificación!$C$10,IF(OR(AC341=[1]Clasificación!$B$11,AC341=[1]Clasificación!$C$11),[1]Clasificación!$C$11,"Por clasificar")))</f>
        <v>Uso Interno</v>
      </c>
      <c r="AI341" s="67" t="str">
        <f>IF(OR(AD341=[1]Clasificación!$B$15,AD341=[1]Clasificación!$B$16),[1]Clasificación!$C$15,IF(AD341=[1]Clasificación!$B$17,[1]Clasificación!$C$17,"Por clasificar"))</f>
        <v>Crítica</v>
      </c>
      <c r="AJ341" s="67" t="str">
        <f>IF(OR(AE341=[1]Clasificación!$B$22,AE341=[1]Clasificación!$B$23),[1]Clasificación!$C$22,IF(AE341=[1]Clasificación!$B$24,[1]Clasificación!$C$24,"Por clasificar"))</f>
        <v>Crítica</v>
      </c>
      <c r="AK341" s="23"/>
    </row>
    <row r="342" spans="1:37" ht="33.75" customHeight="1">
      <c r="A342" s="61">
        <v>334</v>
      </c>
      <c r="B342" s="137" t="s">
        <v>40</v>
      </c>
      <c r="C342" s="155" t="s">
        <v>87</v>
      </c>
      <c r="D342" s="145" t="s">
        <v>42</v>
      </c>
      <c r="E342" s="165" t="s">
        <v>158</v>
      </c>
      <c r="F342" s="165" t="s">
        <v>250</v>
      </c>
      <c r="G342" s="145"/>
      <c r="H342" s="67" t="s">
        <v>152</v>
      </c>
      <c r="I342" s="142"/>
      <c r="J342" s="141" t="s">
        <v>46</v>
      </c>
      <c r="K342" s="141" t="s">
        <v>46</v>
      </c>
      <c r="L342" s="141" t="s">
        <v>46</v>
      </c>
      <c r="M342" s="141" t="s">
        <v>46</v>
      </c>
      <c r="N342" s="141" t="s">
        <v>47</v>
      </c>
      <c r="O342" s="142"/>
      <c r="P342" s="69" t="s">
        <v>153</v>
      </c>
      <c r="Q342" s="141" t="s">
        <v>91</v>
      </c>
      <c r="R342" s="142"/>
      <c r="S342" s="69" t="s">
        <v>154</v>
      </c>
      <c r="T342" s="141">
        <v>4</v>
      </c>
      <c r="U342" s="142"/>
      <c r="V342" s="144"/>
      <c r="W342" s="144" t="s">
        <v>50</v>
      </c>
      <c r="X342" s="144"/>
      <c r="Y342" s="142"/>
      <c r="Z342" s="155" t="s">
        <v>87</v>
      </c>
      <c r="AA342" s="71" t="s">
        <v>87</v>
      </c>
      <c r="AB342" s="146"/>
      <c r="AC342" s="72" t="s">
        <v>53</v>
      </c>
      <c r="AD342" s="75" t="s">
        <v>54</v>
      </c>
      <c r="AE342" s="75" t="s">
        <v>54</v>
      </c>
      <c r="AF342" s="124" t="str">
        <f t="shared" si="15"/>
        <v>Crítico</v>
      </c>
      <c r="AG342" s="142"/>
      <c r="AH342" s="73" t="str">
        <f>IF(AC342=[1]Clasificación!$B$9,[1]Clasificación!$C$9,IF(AC342=[1]Clasificación!$B$10,[1]Clasificación!$C$10,IF(OR(AC342=[1]Clasificación!$B$11,AC342=[1]Clasificación!$C$11),[1]Clasificación!$C$11,"Por clasificar")))</f>
        <v>Uso Interno</v>
      </c>
      <c r="AI342" s="67" t="str">
        <f>IF(OR(AD342=[1]Clasificación!$B$15,AD342=[1]Clasificación!$B$16),[1]Clasificación!$C$15,IF(AD342=[1]Clasificación!$B$17,[1]Clasificación!$C$17,"Por clasificar"))</f>
        <v>Crítica</v>
      </c>
      <c r="AJ342" s="67" t="str">
        <f>IF(OR(AE342=[1]Clasificación!$B$22,AE342=[1]Clasificación!$B$23),[1]Clasificación!$C$22,IF(AE342=[1]Clasificación!$B$24,[1]Clasificación!$C$24,"Por clasificar"))</f>
        <v>Crítica</v>
      </c>
      <c r="AK342" s="23"/>
    </row>
    <row r="343" spans="1:37" ht="33.75" customHeight="1">
      <c r="A343" s="61">
        <v>335</v>
      </c>
      <c r="B343" s="137" t="s">
        <v>40</v>
      </c>
      <c r="C343" s="155" t="s">
        <v>87</v>
      </c>
      <c r="D343" s="145" t="s">
        <v>42</v>
      </c>
      <c r="E343" s="165" t="s">
        <v>159</v>
      </c>
      <c r="F343" s="165" t="s">
        <v>250</v>
      </c>
      <c r="G343" s="145"/>
      <c r="H343" s="67" t="s">
        <v>152</v>
      </c>
      <c r="I343" s="142"/>
      <c r="J343" s="141" t="s">
        <v>46</v>
      </c>
      <c r="K343" s="141" t="s">
        <v>46</v>
      </c>
      <c r="L343" s="141" t="s">
        <v>46</v>
      </c>
      <c r="M343" s="141" t="s">
        <v>46</v>
      </c>
      <c r="N343" s="141" t="s">
        <v>47</v>
      </c>
      <c r="O343" s="142"/>
      <c r="P343" s="69" t="s">
        <v>153</v>
      </c>
      <c r="Q343" s="141" t="s">
        <v>91</v>
      </c>
      <c r="R343" s="142"/>
      <c r="S343" s="69" t="s">
        <v>154</v>
      </c>
      <c r="T343" s="141">
        <v>4</v>
      </c>
      <c r="U343" s="142"/>
      <c r="V343" s="144"/>
      <c r="W343" s="144" t="s">
        <v>50</v>
      </c>
      <c r="X343" s="144"/>
      <c r="Y343" s="142"/>
      <c r="Z343" s="155" t="s">
        <v>87</v>
      </c>
      <c r="AA343" s="71" t="s">
        <v>87</v>
      </c>
      <c r="AB343" s="146"/>
      <c r="AC343" s="72" t="s">
        <v>53</v>
      </c>
      <c r="AD343" s="75" t="s">
        <v>54</v>
      </c>
      <c r="AE343" s="75" t="s">
        <v>54</v>
      </c>
      <c r="AF343" s="124" t="str">
        <f t="shared" si="15"/>
        <v>Crítico</v>
      </c>
      <c r="AG343" s="142"/>
      <c r="AH343" s="73" t="str">
        <f>IF(AC343=[1]Clasificación!$B$9,[1]Clasificación!$C$9,IF(AC343=[1]Clasificación!$B$10,[1]Clasificación!$C$10,IF(OR(AC343=[1]Clasificación!$B$11,AC343=[1]Clasificación!$C$11),[1]Clasificación!$C$11,"Por clasificar")))</f>
        <v>Uso Interno</v>
      </c>
      <c r="AI343" s="67" t="str">
        <f>IF(OR(AD343=[1]Clasificación!$B$15,AD343=[1]Clasificación!$B$16),[1]Clasificación!$C$15,IF(AD343=[1]Clasificación!$B$17,[1]Clasificación!$C$17,"Por clasificar"))</f>
        <v>Crítica</v>
      </c>
      <c r="AJ343" s="67" t="str">
        <f>IF(OR(AE343=[1]Clasificación!$B$22,AE343=[1]Clasificación!$B$23),[1]Clasificación!$C$22,IF(AE343=[1]Clasificación!$B$24,[1]Clasificación!$C$24,"Por clasificar"))</f>
        <v>Crítica</v>
      </c>
      <c r="AK343" s="23"/>
    </row>
    <row r="344" spans="1:37" ht="33.75" customHeight="1">
      <c r="A344" s="61">
        <v>336</v>
      </c>
      <c r="B344" s="137" t="s">
        <v>40</v>
      </c>
      <c r="C344" s="155" t="s">
        <v>87</v>
      </c>
      <c r="D344" s="145" t="s">
        <v>42</v>
      </c>
      <c r="E344" s="165" t="s">
        <v>160</v>
      </c>
      <c r="F344" s="165" t="s">
        <v>250</v>
      </c>
      <c r="G344" s="145"/>
      <c r="H344" s="67" t="s">
        <v>152</v>
      </c>
      <c r="I344" s="142"/>
      <c r="J344" s="141" t="s">
        <v>46</v>
      </c>
      <c r="K344" s="141" t="s">
        <v>46</v>
      </c>
      <c r="L344" s="141" t="s">
        <v>46</v>
      </c>
      <c r="M344" s="141" t="s">
        <v>46</v>
      </c>
      <c r="N344" s="141" t="s">
        <v>47</v>
      </c>
      <c r="O344" s="142"/>
      <c r="P344" s="69" t="s">
        <v>153</v>
      </c>
      <c r="Q344" s="141" t="s">
        <v>91</v>
      </c>
      <c r="R344" s="142"/>
      <c r="S344" s="69" t="s">
        <v>154</v>
      </c>
      <c r="T344" s="141">
        <v>3</v>
      </c>
      <c r="U344" s="142"/>
      <c r="V344" s="144"/>
      <c r="W344" s="144" t="s">
        <v>50</v>
      </c>
      <c r="X344" s="144"/>
      <c r="Y344" s="142"/>
      <c r="Z344" s="155" t="s">
        <v>87</v>
      </c>
      <c r="AA344" s="71" t="s">
        <v>87</v>
      </c>
      <c r="AB344" s="146"/>
      <c r="AC344" s="72" t="s">
        <v>53</v>
      </c>
      <c r="AD344" s="75" t="s">
        <v>54</v>
      </c>
      <c r="AE344" s="75" t="s">
        <v>54</v>
      </c>
      <c r="AF344" s="124" t="str">
        <f t="shared" si="15"/>
        <v>Crítico</v>
      </c>
      <c r="AG344" s="142"/>
      <c r="AH344" s="73" t="str">
        <f>IF(AC344=[1]Clasificación!$B$9,[1]Clasificación!$C$9,IF(AC344=[1]Clasificación!$B$10,[1]Clasificación!$C$10,IF(OR(AC344=[1]Clasificación!$B$11,AC344=[1]Clasificación!$C$11),[1]Clasificación!$C$11,"Por clasificar")))</f>
        <v>Uso Interno</v>
      </c>
      <c r="AI344" s="67" t="str">
        <f>IF(OR(AD344=[1]Clasificación!$B$15,AD344=[1]Clasificación!$B$16),[1]Clasificación!$C$15,IF(AD344=[1]Clasificación!$B$17,[1]Clasificación!$C$17,"Por clasificar"))</f>
        <v>Crítica</v>
      </c>
      <c r="AJ344" s="67" t="str">
        <f>IF(OR(AE344=[1]Clasificación!$B$22,AE344=[1]Clasificación!$B$23),[1]Clasificación!$C$22,IF(AE344=[1]Clasificación!$B$24,[1]Clasificación!$C$24,"Por clasificar"))</f>
        <v>Crítica</v>
      </c>
      <c r="AK344" s="23"/>
    </row>
    <row r="345" spans="1:37" ht="33.75" customHeight="1">
      <c r="A345" s="61">
        <v>337</v>
      </c>
      <c r="B345" s="137" t="s">
        <v>40</v>
      </c>
      <c r="C345" s="155" t="s">
        <v>87</v>
      </c>
      <c r="D345" s="145" t="s">
        <v>42</v>
      </c>
      <c r="E345" s="165" t="s">
        <v>263</v>
      </c>
      <c r="F345" s="165" t="s">
        <v>250</v>
      </c>
      <c r="G345" s="145"/>
      <c r="H345" s="67" t="s">
        <v>152</v>
      </c>
      <c r="I345" s="142"/>
      <c r="J345" s="141" t="s">
        <v>46</v>
      </c>
      <c r="K345" s="141" t="s">
        <v>46</v>
      </c>
      <c r="L345" s="141" t="s">
        <v>46</v>
      </c>
      <c r="M345" s="141" t="s">
        <v>46</v>
      </c>
      <c r="N345" s="141" t="s">
        <v>47</v>
      </c>
      <c r="O345" s="142"/>
      <c r="P345" s="69" t="s">
        <v>153</v>
      </c>
      <c r="Q345" s="141" t="s">
        <v>91</v>
      </c>
      <c r="R345" s="142"/>
      <c r="S345" s="69" t="s">
        <v>154</v>
      </c>
      <c r="T345" s="141">
        <v>3</v>
      </c>
      <c r="U345" s="142"/>
      <c r="V345" s="144"/>
      <c r="W345" s="144" t="s">
        <v>50</v>
      </c>
      <c r="X345" s="144"/>
      <c r="Y345" s="142"/>
      <c r="Z345" s="155" t="s">
        <v>87</v>
      </c>
      <c r="AA345" s="71" t="s">
        <v>87</v>
      </c>
      <c r="AB345" s="146"/>
      <c r="AC345" s="72" t="s">
        <v>53</v>
      </c>
      <c r="AD345" s="75" t="s">
        <v>54</v>
      </c>
      <c r="AE345" s="75" t="s">
        <v>54</v>
      </c>
      <c r="AF345" s="124" t="str">
        <f t="shared" si="15"/>
        <v>Crítico</v>
      </c>
      <c r="AG345" s="142"/>
      <c r="AH345" s="73" t="str">
        <f>IF(AC345=[1]Clasificación!$B$9,[1]Clasificación!$C$9,IF(AC345=[1]Clasificación!$B$10,[1]Clasificación!$C$10,IF(OR(AC345=[1]Clasificación!$B$11,AC345=[1]Clasificación!$C$11),[1]Clasificación!$C$11,"Por clasificar")))</f>
        <v>Uso Interno</v>
      </c>
      <c r="AI345" s="67" t="str">
        <f>IF(OR(AD345=[1]Clasificación!$B$15,AD345=[1]Clasificación!$B$16),[1]Clasificación!$C$15,IF(AD345=[1]Clasificación!$B$17,[1]Clasificación!$C$17,"Por clasificar"))</f>
        <v>Crítica</v>
      </c>
      <c r="AJ345" s="67" t="str">
        <f>IF(OR(AE345=[1]Clasificación!$B$22,AE345=[1]Clasificación!$B$23),[1]Clasificación!$C$22,IF(AE345=[1]Clasificación!$B$24,[1]Clasificación!$C$24,"Por clasificar"))</f>
        <v>Crítica</v>
      </c>
      <c r="AK345" s="23"/>
    </row>
    <row r="346" spans="1:37" ht="33.75" customHeight="1">
      <c r="A346" s="61">
        <v>338</v>
      </c>
      <c r="B346" s="137" t="s">
        <v>40</v>
      </c>
      <c r="C346" s="155" t="s">
        <v>87</v>
      </c>
      <c r="D346" s="145" t="s">
        <v>42</v>
      </c>
      <c r="E346" s="165" t="s">
        <v>264</v>
      </c>
      <c r="F346" s="165" t="s">
        <v>250</v>
      </c>
      <c r="G346" s="145"/>
      <c r="H346" s="67" t="s">
        <v>152</v>
      </c>
      <c r="I346" s="142"/>
      <c r="J346" s="141" t="s">
        <v>46</v>
      </c>
      <c r="K346" s="141" t="s">
        <v>46</v>
      </c>
      <c r="L346" s="141" t="s">
        <v>46</v>
      </c>
      <c r="M346" s="141" t="s">
        <v>46</v>
      </c>
      <c r="N346" s="141" t="s">
        <v>47</v>
      </c>
      <c r="O346" s="142"/>
      <c r="P346" s="69" t="s">
        <v>153</v>
      </c>
      <c r="Q346" s="141" t="s">
        <v>91</v>
      </c>
      <c r="R346" s="142"/>
      <c r="S346" s="69" t="s">
        <v>154</v>
      </c>
      <c r="T346" s="141">
        <v>3</v>
      </c>
      <c r="U346" s="142"/>
      <c r="V346" s="144"/>
      <c r="W346" s="144" t="s">
        <v>50</v>
      </c>
      <c r="X346" s="144"/>
      <c r="Y346" s="142"/>
      <c r="Z346" s="155" t="s">
        <v>87</v>
      </c>
      <c r="AA346" s="71" t="s">
        <v>87</v>
      </c>
      <c r="AB346" s="146"/>
      <c r="AC346" s="72" t="s">
        <v>53</v>
      </c>
      <c r="AD346" s="75" t="s">
        <v>54</v>
      </c>
      <c r="AE346" s="75" t="s">
        <v>54</v>
      </c>
      <c r="AF346" s="124" t="str">
        <f t="shared" si="15"/>
        <v>Crítico</v>
      </c>
      <c r="AG346" s="142"/>
      <c r="AH346" s="73" t="str">
        <f>IF(AC346=[1]Clasificación!$B$9,[1]Clasificación!$C$9,IF(AC346=[1]Clasificación!$B$10,[1]Clasificación!$C$10,IF(OR(AC346=[1]Clasificación!$B$11,AC346=[1]Clasificación!$C$11),[1]Clasificación!$C$11,"Por clasificar")))</f>
        <v>Uso Interno</v>
      </c>
      <c r="AI346" s="67" t="str">
        <f>IF(OR(AD346=[1]Clasificación!$B$15,AD346=[1]Clasificación!$B$16),[1]Clasificación!$C$15,IF(AD346=[1]Clasificación!$B$17,[1]Clasificación!$C$17,"Por clasificar"))</f>
        <v>Crítica</v>
      </c>
      <c r="AJ346" s="67" t="str">
        <f>IF(OR(AE346=[1]Clasificación!$B$22,AE346=[1]Clasificación!$B$23),[1]Clasificación!$C$22,IF(AE346=[1]Clasificación!$B$24,[1]Clasificación!$C$24,"Por clasificar"))</f>
        <v>Crítica</v>
      </c>
      <c r="AK346" s="23"/>
    </row>
    <row r="347" spans="1:37" ht="33.75" customHeight="1">
      <c r="A347" s="61">
        <v>339</v>
      </c>
      <c r="B347" s="137" t="s">
        <v>40</v>
      </c>
      <c r="C347" s="155" t="s">
        <v>87</v>
      </c>
      <c r="D347" s="145" t="s">
        <v>42</v>
      </c>
      <c r="E347" s="165" t="s">
        <v>265</v>
      </c>
      <c r="F347" s="165" t="s">
        <v>250</v>
      </c>
      <c r="G347" s="145"/>
      <c r="H347" s="67" t="s">
        <v>152</v>
      </c>
      <c r="I347" s="142"/>
      <c r="J347" s="141" t="s">
        <v>46</v>
      </c>
      <c r="K347" s="141" t="s">
        <v>46</v>
      </c>
      <c r="L347" s="141" t="s">
        <v>46</v>
      </c>
      <c r="M347" s="141" t="s">
        <v>46</v>
      </c>
      <c r="N347" s="141" t="s">
        <v>47</v>
      </c>
      <c r="O347" s="142"/>
      <c r="P347" s="69" t="s">
        <v>153</v>
      </c>
      <c r="Q347" s="141" t="s">
        <v>91</v>
      </c>
      <c r="R347" s="142"/>
      <c r="S347" s="69" t="s">
        <v>154</v>
      </c>
      <c r="T347" s="141">
        <v>4</v>
      </c>
      <c r="U347" s="142"/>
      <c r="V347" s="144"/>
      <c r="W347" s="144" t="s">
        <v>50</v>
      </c>
      <c r="X347" s="144"/>
      <c r="Y347" s="142"/>
      <c r="Z347" s="155" t="s">
        <v>87</v>
      </c>
      <c r="AA347" s="71" t="s">
        <v>87</v>
      </c>
      <c r="AB347" s="146"/>
      <c r="AC347" s="72" t="s">
        <v>53</v>
      </c>
      <c r="AD347" s="75" t="s">
        <v>54</v>
      </c>
      <c r="AE347" s="75" t="s">
        <v>54</v>
      </c>
      <c r="AF347" s="124" t="str">
        <f t="shared" si="15"/>
        <v>Crítico</v>
      </c>
      <c r="AG347" s="142"/>
      <c r="AH347" s="73" t="str">
        <f>IF(AC347=[1]Clasificación!$B$9,[1]Clasificación!$C$9,IF(AC347=[1]Clasificación!$B$10,[1]Clasificación!$C$10,IF(OR(AC347=[1]Clasificación!$B$11,AC347=[1]Clasificación!$C$11),[1]Clasificación!$C$11,"Por clasificar")))</f>
        <v>Uso Interno</v>
      </c>
      <c r="AI347" s="67" t="str">
        <f>IF(OR(AD347=[1]Clasificación!$B$15,AD347=[1]Clasificación!$B$16),[1]Clasificación!$C$15,IF(AD347=[1]Clasificación!$B$17,[1]Clasificación!$C$17,"Por clasificar"))</f>
        <v>Crítica</v>
      </c>
      <c r="AJ347" s="67" t="str">
        <f>IF(OR(AE347=[1]Clasificación!$B$22,AE347=[1]Clasificación!$B$23),[1]Clasificación!$C$22,IF(AE347=[1]Clasificación!$B$24,[1]Clasificación!$C$24,"Por clasificar"))</f>
        <v>Crítica</v>
      </c>
      <c r="AK347" s="23"/>
    </row>
    <row r="348" spans="1:37" ht="33.75" customHeight="1">
      <c r="A348" s="61">
        <v>340</v>
      </c>
      <c r="B348" s="137" t="s">
        <v>40</v>
      </c>
      <c r="C348" s="155" t="s">
        <v>87</v>
      </c>
      <c r="D348" s="145" t="s">
        <v>42</v>
      </c>
      <c r="E348" s="165" t="s">
        <v>266</v>
      </c>
      <c r="F348" s="165" t="s">
        <v>250</v>
      </c>
      <c r="G348" s="145"/>
      <c r="H348" s="67" t="s">
        <v>152</v>
      </c>
      <c r="I348" s="142"/>
      <c r="J348" s="141" t="s">
        <v>46</v>
      </c>
      <c r="K348" s="141" t="s">
        <v>46</v>
      </c>
      <c r="L348" s="141" t="s">
        <v>46</v>
      </c>
      <c r="M348" s="141" t="s">
        <v>46</v>
      </c>
      <c r="N348" s="141" t="s">
        <v>47</v>
      </c>
      <c r="O348" s="142"/>
      <c r="P348" s="69" t="s">
        <v>153</v>
      </c>
      <c r="Q348" s="141" t="s">
        <v>91</v>
      </c>
      <c r="R348" s="142"/>
      <c r="S348" s="69" t="s">
        <v>154</v>
      </c>
      <c r="T348" s="141">
        <v>4</v>
      </c>
      <c r="U348" s="142"/>
      <c r="V348" s="144"/>
      <c r="W348" s="144" t="s">
        <v>50</v>
      </c>
      <c r="X348" s="144"/>
      <c r="Y348" s="142"/>
      <c r="Z348" s="155" t="s">
        <v>87</v>
      </c>
      <c r="AA348" s="71" t="s">
        <v>87</v>
      </c>
      <c r="AB348" s="146"/>
      <c r="AC348" s="72" t="s">
        <v>53</v>
      </c>
      <c r="AD348" s="75" t="s">
        <v>54</v>
      </c>
      <c r="AE348" s="75" t="s">
        <v>54</v>
      </c>
      <c r="AF348" s="124" t="str">
        <f t="shared" si="15"/>
        <v>Crítico</v>
      </c>
      <c r="AG348" s="142"/>
      <c r="AH348" s="73" t="str">
        <f>IF(AC348=[1]Clasificación!$B$9,[1]Clasificación!$C$9,IF(AC348=[1]Clasificación!$B$10,[1]Clasificación!$C$10,IF(OR(AC348=[1]Clasificación!$B$11,AC348=[1]Clasificación!$C$11),[1]Clasificación!$C$11,"Por clasificar")))</f>
        <v>Uso Interno</v>
      </c>
      <c r="AI348" s="67" t="str">
        <f>IF(OR(AD348=[1]Clasificación!$B$15,AD348=[1]Clasificación!$B$16),[1]Clasificación!$C$15,IF(AD348=[1]Clasificación!$B$17,[1]Clasificación!$C$17,"Por clasificar"))</f>
        <v>Crítica</v>
      </c>
      <c r="AJ348" s="67" t="str">
        <f>IF(OR(AE348=[1]Clasificación!$B$22,AE348=[1]Clasificación!$B$23),[1]Clasificación!$C$22,IF(AE348=[1]Clasificación!$B$24,[1]Clasificación!$C$24,"Por clasificar"))</f>
        <v>Crítica</v>
      </c>
      <c r="AK348" s="23"/>
    </row>
    <row r="349" spans="1:37" ht="33.75" customHeight="1">
      <c r="A349" s="61">
        <v>341</v>
      </c>
      <c r="B349" s="137" t="s">
        <v>40</v>
      </c>
      <c r="C349" s="155" t="s">
        <v>87</v>
      </c>
      <c r="D349" s="145" t="s">
        <v>42</v>
      </c>
      <c r="E349" s="165" t="s">
        <v>267</v>
      </c>
      <c r="F349" s="165" t="s">
        <v>250</v>
      </c>
      <c r="G349" s="145"/>
      <c r="H349" s="67" t="s">
        <v>152</v>
      </c>
      <c r="I349" s="142"/>
      <c r="J349" s="141" t="s">
        <v>46</v>
      </c>
      <c r="K349" s="141" t="s">
        <v>46</v>
      </c>
      <c r="L349" s="141" t="s">
        <v>46</v>
      </c>
      <c r="M349" s="141" t="s">
        <v>46</v>
      </c>
      <c r="N349" s="141" t="s">
        <v>47</v>
      </c>
      <c r="O349" s="142"/>
      <c r="P349" s="69" t="s">
        <v>153</v>
      </c>
      <c r="Q349" s="141" t="s">
        <v>91</v>
      </c>
      <c r="R349" s="142"/>
      <c r="S349" s="69" t="s">
        <v>154</v>
      </c>
      <c r="T349" s="141">
        <v>1</v>
      </c>
      <c r="U349" s="142"/>
      <c r="V349" s="144" t="s">
        <v>50</v>
      </c>
      <c r="W349" s="144"/>
      <c r="X349" s="144"/>
      <c r="Y349" s="142"/>
      <c r="Z349" s="155" t="s">
        <v>87</v>
      </c>
      <c r="AA349" s="71" t="s">
        <v>87</v>
      </c>
      <c r="AB349" s="146"/>
      <c r="AC349" s="72" t="s">
        <v>54</v>
      </c>
      <c r="AD349" s="75" t="s">
        <v>54</v>
      </c>
      <c r="AE349" s="75" t="s">
        <v>54</v>
      </c>
      <c r="AF349" s="124" t="str">
        <f t="shared" si="15"/>
        <v>Crítico</v>
      </c>
      <c r="AG349" s="142"/>
      <c r="AH349" s="73" t="str">
        <f>IF(AC349=[1]Clasificación!$B$9,[1]Clasificación!$C$9,IF(AC349=[1]Clasificación!$B$10,[1]Clasificación!$C$10,IF(OR(AC349=[1]Clasificación!$B$11,AC349=[1]Clasificación!$C$11),[1]Clasificación!$C$11,"Por clasificar")))</f>
        <v>Confidencial</v>
      </c>
      <c r="AI349" s="67" t="str">
        <f>IF(OR(AD349=[1]Clasificación!$B$15,AD349=[1]Clasificación!$B$16),[1]Clasificación!$C$15,IF(AD349=[1]Clasificación!$B$17,[1]Clasificación!$C$17,"Por clasificar"))</f>
        <v>Crítica</v>
      </c>
      <c r="AJ349" s="67" t="str">
        <f>IF(OR(AE349=[1]Clasificación!$B$22,AE349=[1]Clasificación!$B$23),[1]Clasificación!$C$22,IF(AE349=[1]Clasificación!$B$24,[1]Clasificación!$C$24,"Por clasificar"))</f>
        <v>Crítica</v>
      </c>
      <c r="AK349" s="23"/>
    </row>
    <row r="350" spans="1:37" ht="33.75" customHeight="1">
      <c r="A350" s="61">
        <v>342</v>
      </c>
      <c r="B350" s="137" t="s">
        <v>40</v>
      </c>
      <c r="C350" s="155" t="s">
        <v>87</v>
      </c>
      <c r="D350" s="145" t="s">
        <v>42</v>
      </c>
      <c r="E350" s="165" t="s">
        <v>268</v>
      </c>
      <c r="F350" s="165" t="s">
        <v>250</v>
      </c>
      <c r="G350" s="145"/>
      <c r="H350" s="67" t="s">
        <v>152</v>
      </c>
      <c r="I350" s="142"/>
      <c r="J350" s="141" t="s">
        <v>46</v>
      </c>
      <c r="K350" s="141" t="s">
        <v>46</v>
      </c>
      <c r="L350" s="141" t="s">
        <v>46</v>
      </c>
      <c r="M350" s="141" t="s">
        <v>46</v>
      </c>
      <c r="N350" s="141" t="s">
        <v>47</v>
      </c>
      <c r="O350" s="142"/>
      <c r="P350" s="69" t="s">
        <v>153</v>
      </c>
      <c r="Q350" s="141" t="s">
        <v>91</v>
      </c>
      <c r="R350" s="142"/>
      <c r="S350" s="69" t="s">
        <v>154</v>
      </c>
      <c r="T350" s="141">
        <v>1</v>
      </c>
      <c r="U350" s="142"/>
      <c r="V350" s="144" t="s">
        <v>50</v>
      </c>
      <c r="W350" s="144"/>
      <c r="X350" s="144"/>
      <c r="Y350" s="142"/>
      <c r="Z350" s="155" t="s">
        <v>87</v>
      </c>
      <c r="AA350" s="71" t="s">
        <v>87</v>
      </c>
      <c r="AB350" s="146"/>
      <c r="AC350" s="72" t="s">
        <v>54</v>
      </c>
      <c r="AD350" s="75" t="s">
        <v>54</v>
      </c>
      <c r="AE350" s="75" t="s">
        <v>54</v>
      </c>
      <c r="AF350" s="124" t="str">
        <f t="shared" si="15"/>
        <v>Crítico</v>
      </c>
      <c r="AG350" s="142"/>
      <c r="AH350" s="73" t="str">
        <f>IF(AC350=[1]Clasificación!$B$9,[1]Clasificación!$C$9,IF(AC350=[1]Clasificación!$B$10,[1]Clasificación!$C$10,IF(OR(AC350=[1]Clasificación!$B$11,AC350=[1]Clasificación!$C$11),[1]Clasificación!$C$11,"Por clasificar")))</f>
        <v>Confidencial</v>
      </c>
      <c r="AI350" s="67" t="str">
        <f>IF(OR(AD350=[1]Clasificación!$B$15,AD350=[1]Clasificación!$B$16),[1]Clasificación!$C$15,IF(AD350=[1]Clasificación!$B$17,[1]Clasificación!$C$17,"Por clasificar"))</f>
        <v>Crítica</v>
      </c>
      <c r="AJ350" s="67" t="str">
        <f>IF(OR(AE350=[1]Clasificación!$B$22,AE350=[1]Clasificación!$B$23),[1]Clasificación!$C$22,IF(AE350=[1]Clasificación!$B$24,[1]Clasificación!$C$24,"Por clasificar"))</f>
        <v>Crítica</v>
      </c>
      <c r="AK350" s="23"/>
    </row>
    <row r="351" spans="1:37" ht="33.75" customHeight="1">
      <c r="A351" s="61">
        <v>343</v>
      </c>
      <c r="B351" s="137" t="s">
        <v>40</v>
      </c>
      <c r="C351" s="155" t="s">
        <v>87</v>
      </c>
      <c r="D351" s="145" t="s">
        <v>42</v>
      </c>
      <c r="E351" s="165" t="s">
        <v>269</v>
      </c>
      <c r="F351" s="165" t="s">
        <v>250</v>
      </c>
      <c r="G351" s="145"/>
      <c r="H351" s="67" t="s">
        <v>152</v>
      </c>
      <c r="I351" s="142"/>
      <c r="J351" s="141" t="s">
        <v>46</v>
      </c>
      <c r="K351" s="141" t="s">
        <v>46</v>
      </c>
      <c r="L351" s="141" t="s">
        <v>46</v>
      </c>
      <c r="M351" s="141" t="s">
        <v>46</v>
      </c>
      <c r="N351" s="141" t="s">
        <v>47</v>
      </c>
      <c r="O351" s="142"/>
      <c r="P351" s="69" t="s">
        <v>153</v>
      </c>
      <c r="Q351" s="141" t="s">
        <v>91</v>
      </c>
      <c r="R351" s="142"/>
      <c r="S351" s="69" t="s">
        <v>154</v>
      </c>
      <c r="T351" s="141">
        <v>1</v>
      </c>
      <c r="U351" s="142"/>
      <c r="V351" s="144" t="s">
        <v>50</v>
      </c>
      <c r="W351" s="144"/>
      <c r="X351" s="144"/>
      <c r="Y351" s="142"/>
      <c r="Z351" s="155" t="s">
        <v>87</v>
      </c>
      <c r="AA351" s="71" t="s">
        <v>87</v>
      </c>
      <c r="AB351" s="146"/>
      <c r="AC351" s="72" t="s">
        <v>54</v>
      </c>
      <c r="AD351" s="75" t="s">
        <v>54</v>
      </c>
      <c r="AE351" s="75" t="s">
        <v>54</v>
      </c>
      <c r="AF351" s="124" t="str">
        <f t="shared" si="15"/>
        <v>Crítico</v>
      </c>
      <c r="AG351" s="142"/>
      <c r="AH351" s="73" t="str">
        <f>IF(AC351=[1]Clasificación!$B$9,[1]Clasificación!$C$9,IF(AC351=[1]Clasificación!$B$10,[1]Clasificación!$C$10,IF(OR(AC351=[1]Clasificación!$B$11,AC351=[1]Clasificación!$C$11),[1]Clasificación!$C$11,"Por clasificar")))</f>
        <v>Confidencial</v>
      </c>
      <c r="AI351" s="67" t="str">
        <f>IF(OR(AD351=[1]Clasificación!$B$15,AD351=[1]Clasificación!$B$16),[1]Clasificación!$C$15,IF(AD351=[1]Clasificación!$B$17,[1]Clasificación!$C$17,"Por clasificar"))</f>
        <v>Crítica</v>
      </c>
      <c r="AJ351" s="67" t="str">
        <f>IF(OR(AE351=[1]Clasificación!$B$22,AE351=[1]Clasificación!$B$23),[1]Clasificación!$C$22,IF(AE351=[1]Clasificación!$B$24,[1]Clasificación!$C$24,"Por clasificar"))</f>
        <v>Crítica</v>
      </c>
      <c r="AK351" s="23"/>
    </row>
    <row r="352" spans="1:37" ht="33.75" customHeight="1">
      <c r="A352" s="61">
        <v>344</v>
      </c>
      <c r="B352" s="137" t="s">
        <v>40</v>
      </c>
      <c r="C352" s="155" t="s">
        <v>87</v>
      </c>
      <c r="D352" s="145" t="s">
        <v>42</v>
      </c>
      <c r="E352" s="165" t="s">
        <v>270</v>
      </c>
      <c r="F352" s="165" t="s">
        <v>250</v>
      </c>
      <c r="G352" s="145"/>
      <c r="H352" s="67" t="s">
        <v>152</v>
      </c>
      <c r="I352" s="142"/>
      <c r="J352" s="141" t="s">
        <v>46</v>
      </c>
      <c r="K352" s="141" t="s">
        <v>46</v>
      </c>
      <c r="L352" s="141" t="s">
        <v>46</v>
      </c>
      <c r="M352" s="141" t="s">
        <v>46</v>
      </c>
      <c r="N352" s="141" t="s">
        <v>47</v>
      </c>
      <c r="O352" s="142"/>
      <c r="P352" s="69" t="s">
        <v>153</v>
      </c>
      <c r="Q352" s="141" t="s">
        <v>91</v>
      </c>
      <c r="R352" s="142"/>
      <c r="S352" s="69" t="s">
        <v>154</v>
      </c>
      <c r="T352" s="141">
        <v>6</v>
      </c>
      <c r="U352" s="142"/>
      <c r="V352" s="144"/>
      <c r="W352" s="144" t="s">
        <v>50</v>
      </c>
      <c r="X352" s="144"/>
      <c r="Y352" s="142"/>
      <c r="Z352" s="155" t="s">
        <v>87</v>
      </c>
      <c r="AA352" s="71" t="s">
        <v>87</v>
      </c>
      <c r="AB352" s="146"/>
      <c r="AC352" s="72" t="s">
        <v>53</v>
      </c>
      <c r="AD352" s="75" t="s">
        <v>54</v>
      </c>
      <c r="AE352" s="75" t="s">
        <v>54</v>
      </c>
      <c r="AF352" s="124" t="str">
        <f t="shared" si="15"/>
        <v>Crítico</v>
      </c>
      <c r="AG352" s="142"/>
      <c r="AH352" s="73" t="str">
        <f>IF(AC352=[1]Clasificación!$B$9,[1]Clasificación!$C$9,IF(AC352=[1]Clasificación!$B$10,[1]Clasificación!$C$10,IF(OR(AC352=[1]Clasificación!$B$11,AC352=[1]Clasificación!$C$11),[1]Clasificación!$C$11,"Por clasificar")))</f>
        <v>Uso Interno</v>
      </c>
      <c r="AI352" s="67" t="str">
        <f>IF(OR(AD352=[1]Clasificación!$B$15,AD352=[1]Clasificación!$B$16),[1]Clasificación!$C$15,IF(AD352=[1]Clasificación!$B$17,[1]Clasificación!$C$17,"Por clasificar"))</f>
        <v>Crítica</v>
      </c>
      <c r="AJ352" s="67" t="str">
        <f>IF(OR(AE352=[1]Clasificación!$B$22,AE352=[1]Clasificación!$B$23),[1]Clasificación!$C$22,IF(AE352=[1]Clasificación!$B$24,[1]Clasificación!$C$24,"Por clasificar"))</f>
        <v>Crítica</v>
      </c>
      <c r="AK352" s="23"/>
    </row>
    <row r="353" spans="1:37" ht="33.75" customHeight="1">
      <c r="A353" s="61">
        <v>345</v>
      </c>
      <c r="B353" s="137" t="s">
        <v>40</v>
      </c>
      <c r="C353" s="155" t="s">
        <v>100</v>
      </c>
      <c r="D353" s="145" t="s">
        <v>42</v>
      </c>
      <c r="E353" s="165" t="s">
        <v>271</v>
      </c>
      <c r="F353" s="165" t="s">
        <v>272</v>
      </c>
      <c r="G353" s="145"/>
      <c r="H353" s="67" t="s">
        <v>152</v>
      </c>
      <c r="I353" s="142"/>
      <c r="J353" s="141" t="s">
        <v>46</v>
      </c>
      <c r="K353" s="141" t="s">
        <v>46</v>
      </c>
      <c r="L353" s="141" t="s">
        <v>46</v>
      </c>
      <c r="M353" s="141" t="s">
        <v>46</v>
      </c>
      <c r="N353" s="141" t="s">
        <v>47</v>
      </c>
      <c r="O353" s="142"/>
      <c r="P353" s="69" t="s">
        <v>153</v>
      </c>
      <c r="Q353" s="141" t="s">
        <v>91</v>
      </c>
      <c r="R353" s="142"/>
      <c r="S353" s="69" t="s">
        <v>154</v>
      </c>
      <c r="T353" s="141">
        <v>2</v>
      </c>
      <c r="U353" s="142"/>
      <c r="V353" s="144"/>
      <c r="W353" s="144" t="s">
        <v>50</v>
      </c>
      <c r="X353" s="144"/>
      <c r="Y353" s="142"/>
      <c r="Z353" s="155" t="s">
        <v>100</v>
      </c>
      <c r="AA353" s="71" t="s">
        <v>87</v>
      </c>
      <c r="AB353" s="146"/>
      <c r="AC353" s="72" t="s">
        <v>53</v>
      </c>
      <c r="AD353" s="75" t="s">
        <v>54</v>
      </c>
      <c r="AE353" s="75" t="s">
        <v>54</v>
      </c>
      <c r="AF353" s="124" t="str">
        <f t="shared" si="15"/>
        <v>Crítico</v>
      </c>
      <c r="AG353" s="142"/>
      <c r="AH353" s="73" t="str">
        <f>IF(AC353=[1]Clasificación!$B$9,[1]Clasificación!$C$9,IF(AC353=[1]Clasificación!$B$10,[1]Clasificación!$C$10,IF(OR(AC353=[1]Clasificación!$B$11,AC353=[1]Clasificación!$C$11),[1]Clasificación!$C$11,"Por clasificar")))</f>
        <v>Uso Interno</v>
      </c>
      <c r="AI353" s="67" t="str">
        <f>IF(OR(AD353=[1]Clasificación!$B$15,AD353=[1]Clasificación!$B$16),[1]Clasificación!$C$15,IF(AD353=[1]Clasificación!$B$17,[1]Clasificación!$C$17,"Por clasificar"))</f>
        <v>Crítica</v>
      </c>
      <c r="AJ353" s="67" t="str">
        <f>IF(OR(AE353=[1]Clasificación!$B$22,AE353=[1]Clasificación!$B$23),[1]Clasificación!$C$22,IF(AE353=[1]Clasificación!$B$24,[1]Clasificación!$C$24,"Por clasificar"))</f>
        <v>Crítica</v>
      </c>
      <c r="AK353" s="23"/>
    </row>
    <row r="354" spans="1:37" ht="33.75" customHeight="1">
      <c r="A354" s="61">
        <v>346</v>
      </c>
      <c r="B354" s="137" t="s">
        <v>40</v>
      </c>
      <c r="C354" s="155" t="s">
        <v>100</v>
      </c>
      <c r="D354" s="145" t="s">
        <v>42</v>
      </c>
      <c r="E354" s="165" t="s">
        <v>173</v>
      </c>
      <c r="F354" s="165" t="s">
        <v>272</v>
      </c>
      <c r="G354" s="145"/>
      <c r="H354" s="67" t="s">
        <v>152</v>
      </c>
      <c r="I354" s="142"/>
      <c r="J354" s="141" t="s">
        <v>46</v>
      </c>
      <c r="K354" s="141" t="s">
        <v>46</v>
      </c>
      <c r="L354" s="141" t="s">
        <v>46</v>
      </c>
      <c r="M354" s="141" t="s">
        <v>46</v>
      </c>
      <c r="N354" s="141" t="s">
        <v>47</v>
      </c>
      <c r="O354" s="142"/>
      <c r="P354" s="69" t="s">
        <v>153</v>
      </c>
      <c r="Q354" s="141" t="s">
        <v>91</v>
      </c>
      <c r="R354" s="142"/>
      <c r="S354" s="69" t="s">
        <v>154</v>
      </c>
      <c r="T354" s="141">
        <v>2</v>
      </c>
      <c r="U354" s="142"/>
      <c r="V354" s="144"/>
      <c r="W354" s="144" t="s">
        <v>50</v>
      </c>
      <c r="X354" s="144"/>
      <c r="Y354" s="142"/>
      <c r="Z354" s="155" t="s">
        <v>100</v>
      </c>
      <c r="AA354" s="71" t="s">
        <v>87</v>
      </c>
      <c r="AB354" s="146"/>
      <c r="AC354" s="72" t="s">
        <v>53</v>
      </c>
      <c r="AD354" s="75" t="s">
        <v>54</v>
      </c>
      <c r="AE354" s="75" t="s">
        <v>54</v>
      </c>
      <c r="AF354" s="124" t="str">
        <f t="shared" si="15"/>
        <v>Crítico</v>
      </c>
      <c r="AG354" s="142"/>
      <c r="AH354" s="73" t="str">
        <f>IF(AC354=[1]Clasificación!$B$9,[1]Clasificación!$C$9,IF(AC354=[1]Clasificación!$B$10,[1]Clasificación!$C$10,IF(OR(AC354=[1]Clasificación!$B$11,AC354=[1]Clasificación!$C$11),[1]Clasificación!$C$11,"Por clasificar")))</f>
        <v>Uso Interno</v>
      </c>
      <c r="AI354" s="67" t="str">
        <f>IF(OR(AD354=[1]Clasificación!$B$15,AD354=[1]Clasificación!$B$16),[1]Clasificación!$C$15,IF(AD354=[1]Clasificación!$B$17,[1]Clasificación!$C$17,"Por clasificar"))</f>
        <v>Crítica</v>
      </c>
      <c r="AJ354" s="67" t="str">
        <f>IF(OR(AE354=[1]Clasificación!$B$22,AE354=[1]Clasificación!$B$23),[1]Clasificación!$C$22,IF(AE354=[1]Clasificación!$B$24,[1]Clasificación!$C$24,"Por clasificar"))</f>
        <v>Crítica</v>
      </c>
      <c r="AK354" s="23"/>
    </row>
    <row r="355" spans="1:37" ht="33.75" customHeight="1">
      <c r="A355" s="61">
        <v>347</v>
      </c>
      <c r="B355" s="137" t="s">
        <v>40</v>
      </c>
      <c r="C355" s="155" t="s">
        <v>100</v>
      </c>
      <c r="D355" s="145" t="s">
        <v>42</v>
      </c>
      <c r="E355" s="165" t="s">
        <v>273</v>
      </c>
      <c r="F355" s="165" t="s">
        <v>272</v>
      </c>
      <c r="G355" s="145"/>
      <c r="H355" s="67" t="s">
        <v>152</v>
      </c>
      <c r="I355" s="142"/>
      <c r="J355" s="141" t="s">
        <v>46</v>
      </c>
      <c r="K355" s="141" t="s">
        <v>46</v>
      </c>
      <c r="L355" s="141" t="s">
        <v>46</v>
      </c>
      <c r="M355" s="141" t="s">
        <v>46</v>
      </c>
      <c r="N355" s="141" t="s">
        <v>47</v>
      </c>
      <c r="O355" s="142"/>
      <c r="P355" s="69" t="s">
        <v>153</v>
      </c>
      <c r="Q355" s="141" t="s">
        <v>91</v>
      </c>
      <c r="R355" s="142"/>
      <c r="S355" s="69" t="s">
        <v>154</v>
      </c>
      <c r="T355" s="141">
        <v>15</v>
      </c>
      <c r="U355" s="142"/>
      <c r="V355" s="144"/>
      <c r="W355" s="144" t="s">
        <v>50</v>
      </c>
      <c r="X355" s="144"/>
      <c r="Y355" s="142"/>
      <c r="Z355" s="155" t="s">
        <v>100</v>
      </c>
      <c r="AA355" s="71" t="s">
        <v>87</v>
      </c>
      <c r="AB355" s="146"/>
      <c r="AC355" s="72" t="s">
        <v>53</v>
      </c>
      <c r="AD355" s="75" t="s">
        <v>54</v>
      </c>
      <c r="AE355" s="75" t="s">
        <v>54</v>
      </c>
      <c r="AF355" s="124" t="str">
        <f t="shared" si="15"/>
        <v>Crítico</v>
      </c>
      <c r="AG355" s="142"/>
      <c r="AH355" s="73" t="str">
        <f>IF(AC355=[1]Clasificación!$B$9,[1]Clasificación!$C$9,IF(AC355=[1]Clasificación!$B$10,[1]Clasificación!$C$10,IF(OR(AC355=[1]Clasificación!$B$11,AC355=[1]Clasificación!$C$11),[1]Clasificación!$C$11,"Por clasificar")))</f>
        <v>Uso Interno</v>
      </c>
      <c r="AI355" s="67" t="str">
        <f>IF(OR(AD355=[1]Clasificación!$B$15,AD355=[1]Clasificación!$B$16),[1]Clasificación!$C$15,IF(AD355=[1]Clasificación!$B$17,[1]Clasificación!$C$17,"Por clasificar"))</f>
        <v>Crítica</v>
      </c>
      <c r="AJ355" s="67" t="str">
        <f>IF(OR(AE355=[1]Clasificación!$B$22,AE355=[1]Clasificación!$B$23),[1]Clasificación!$C$22,IF(AE355=[1]Clasificación!$B$24,[1]Clasificación!$C$24,"Por clasificar"))</f>
        <v>Crítica</v>
      </c>
      <c r="AK355" s="23"/>
    </row>
    <row r="356" spans="1:37" ht="33.75" customHeight="1">
      <c r="A356" s="61">
        <v>348</v>
      </c>
      <c r="B356" s="137" t="s">
        <v>40</v>
      </c>
      <c r="C356" s="155" t="s">
        <v>100</v>
      </c>
      <c r="D356" s="145" t="s">
        <v>42</v>
      </c>
      <c r="E356" s="165" t="s">
        <v>210</v>
      </c>
      <c r="F356" s="165" t="s">
        <v>272</v>
      </c>
      <c r="G356" s="145"/>
      <c r="H356" s="67" t="s">
        <v>152</v>
      </c>
      <c r="I356" s="142"/>
      <c r="J356" s="141" t="s">
        <v>46</v>
      </c>
      <c r="K356" s="141" t="s">
        <v>46</v>
      </c>
      <c r="L356" s="141" t="s">
        <v>46</v>
      </c>
      <c r="M356" s="141" t="s">
        <v>46</v>
      </c>
      <c r="N356" s="141" t="s">
        <v>47</v>
      </c>
      <c r="O356" s="142"/>
      <c r="P356" s="69" t="s">
        <v>153</v>
      </c>
      <c r="Q356" s="141" t="s">
        <v>91</v>
      </c>
      <c r="R356" s="142"/>
      <c r="S356" s="69" t="s">
        <v>154</v>
      </c>
      <c r="T356" s="141">
        <v>19</v>
      </c>
      <c r="U356" s="142"/>
      <c r="V356" s="144"/>
      <c r="W356" s="144" t="s">
        <v>50</v>
      </c>
      <c r="X356" s="144"/>
      <c r="Y356" s="142"/>
      <c r="Z356" s="155" t="s">
        <v>100</v>
      </c>
      <c r="AA356" s="71" t="s">
        <v>87</v>
      </c>
      <c r="AB356" s="146"/>
      <c r="AC356" s="72" t="s">
        <v>53</v>
      </c>
      <c r="AD356" s="75" t="s">
        <v>54</v>
      </c>
      <c r="AE356" s="75" t="s">
        <v>54</v>
      </c>
      <c r="AF356" s="124" t="str">
        <f t="shared" si="15"/>
        <v>Crítico</v>
      </c>
      <c r="AG356" s="142"/>
      <c r="AH356" s="73" t="str">
        <f>IF(AC356=[1]Clasificación!$B$9,[1]Clasificación!$C$9,IF(AC356=[1]Clasificación!$B$10,[1]Clasificación!$C$10,IF(OR(AC356=[1]Clasificación!$B$11,AC356=[1]Clasificación!$C$11),[1]Clasificación!$C$11,"Por clasificar")))</f>
        <v>Uso Interno</v>
      </c>
      <c r="AI356" s="67" t="str">
        <f>IF(OR(AD356=[1]Clasificación!$B$15,AD356=[1]Clasificación!$B$16),[1]Clasificación!$C$15,IF(AD356=[1]Clasificación!$B$17,[1]Clasificación!$C$17,"Por clasificar"))</f>
        <v>Crítica</v>
      </c>
      <c r="AJ356" s="67" t="str">
        <f>IF(OR(AE356=[1]Clasificación!$B$22,AE356=[1]Clasificación!$B$23),[1]Clasificación!$C$22,IF(AE356=[1]Clasificación!$B$24,[1]Clasificación!$C$24,"Por clasificar"))</f>
        <v>Crítica</v>
      </c>
      <c r="AK356" s="23"/>
    </row>
    <row r="357" spans="1:37" ht="33.75" customHeight="1">
      <c r="A357" s="61">
        <v>349</v>
      </c>
      <c r="B357" s="137" t="s">
        <v>40</v>
      </c>
      <c r="C357" s="155" t="s">
        <v>100</v>
      </c>
      <c r="D357" s="145" t="s">
        <v>42</v>
      </c>
      <c r="E357" s="165" t="s">
        <v>211</v>
      </c>
      <c r="F357" s="165" t="s">
        <v>272</v>
      </c>
      <c r="G357" s="145"/>
      <c r="H357" s="67" t="s">
        <v>152</v>
      </c>
      <c r="I357" s="142"/>
      <c r="J357" s="141" t="s">
        <v>46</v>
      </c>
      <c r="K357" s="141" t="s">
        <v>46</v>
      </c>
      <c r="L357" s="141" t="s">
        <v>46</v>
      </c>
      <c r="M357" s="141" t="s">
        <v>46</v>
      </c>
      <c r="N357" s="141" t="s">
        <v>47</v>
      </c>
      <c r="O357" s="142"/>
      <c r="P357" s="69" t="s">
        <v>153</v>
      </c>
      <c r="Q357" s="141" t="s">
        <v>91</v>
      </c>
      <c r="R357" s="142"/>
      <c r="S357" s="69" t="s">
        <v>154</v>
      </c>
      <c r="T357" s="141">
        <v>17</v>
      </c>
      <c r="U357" s="142"/>
      <c r="V357" s="144"/>
      <c r="W357" s="144" t="s">
        <v>50</v>
      </c>
      <c r="X357" s="144"/>
      <c r="Y357" s="142"/>
      <c r="Z357" s="155" t="s">
        <v>100</v>
      </c>
      <c r="AA357" s="71" t="s">
        <v>87</v>
      </c>
      <c r="AB357" s="146"/>
      <c r="AC357" s="72" t="s">
        <v>53</v>
      </c>
      <c r="AD357" s="75" t="s">
        <v>54</v>
      </c>
      <c r="AE357" s="75" t="s">
        <v>54</v>
      </c>
      <c r="AF357" s="124" t="str">
        <f t="shared" si="15"/>
        <v>Crítico</v>
      </c>
      <c r="AG357" s="142"/>
      <c r="AH357" s="73" t="str">
        <f>IF(AC357=[1]Clasificación!$B$9,[1]Clasificación!$C$9,IF(AC357=[1]Clasificación!$B$10,[1]Clasificación!$C$10,IF(OR(AC357=[1]Clasificación!$B$11,AC357=[1]Clasificación!$C$11),[1]Clasificación!$C$11,"Por clasificar")))</f>
        <v>Uso Interno</v>
      </c>
      <c r="AI357" s="67" t="str">
        <f>IF(OR(AD357=[1]Clasificación!$B$15,AD357=[1]Clasificación!$B$16),[1]Clasificación!$C$15,IF(AD357=[1]Clasificación!$B$17,[1]Clasificación!$C$17,"Por clasificar"))</f>
        <v>Crítica</v>
      </c>
      <c r="AJ357" s="67" t="str">
        <f>IF(OR(AE357=[1]Clasificación!$B$22,AE357=[1]Clasificación!$B$23),[1]Clasificación!$C$22,IF(AE357=[1]Clasificación!$B$24,[1]Clasificación!$C$24,"Por clasificar"))</f>
        <v>Crítica</v>
      </c>
      <c r="AK357" s="23"/>
    </row>
    <row r="358" spans="1:37" ht="33.75" customHeight="1">
      <c r="A358" s="61">
        <v>350</v>
      </c>
      <c r="B358" s="137" t="s">
        <v>40</v>
      </c>
      <c r="C358" s="155" t="s">
        <v>100</v>
      </c>
      <c r="D358" s="145" t="s">
        <v>42</v>
      </c>
      <c r="E358" s="165" t="s">
        <v>274</v>
      </c>
      <c r="F358" s="165" t="s">
        <v>272</v>
      </c>
      <c r="G358" s="145"/>
      <c r="H358" s="67" t="s">
        <v>152</v>
      </c>
      <c r="I358" s="142"/>
      <c r="J358" s="141" t="s">
        <v>46</v>
      </c>
      <c r="K358" s="141" t="s">
        <v>46</v>
      </c>
      <c r="L358" s="141" t="s">
        <v>46</v>
      </c>
      <c r="M358" s="141" t="s">
        <v>46</v>
      </c>
      <c r="N358" s="141" t="s">
        <v>47</v>
      </c>
      <c r="O358" s="142"/>
      <c r="P358" s="69" t="s">
        <v>153</v>
      </c>
      <c r="Q358" s="141" t="s">
        <v>91</v>
      </c>
      <c r="R358" s="142"/>
      <c r="S358" s="69" t="s">
        <v>154</v>
      </c>
      <c r="T358" s="141">
        <v>27</v>
      </c>
      <c r="U358" s="142"/>
      <c r="V358" s="144"/>
      <c r="W358" s="144" t="s">
        <v>50</v>
      </c>
      <c r="X358" s="144"/>
      <c r="Y358" s="142"/>
      <c r="Z358" s="155" t="s">
        <v>100</v>
      </c>
      <c r="AA358" s="71" t="s">
        <v>87</v>
      </c>
      <c r="AB358" s="146"/>
      <c r="AC358" s="72" t="s">
        <v>53</v>
      </c>
      <c r="AD358" s="75" t="s">
        <v>54</v>
      </c>
      <c r="AE358" s="75" t="s">
        <v>54</v>
      </c>
      <c r="AF358" s="124" t="str">
        <f t="shared" si="15"/>
        <v>Crítico</v>
      </c>
      <c r="AG358" s="142"/>
      <c r="AH358" s="73" t="str">
        <f>IF(AC358=[1]Clasificación!$B$9,[1]Clasificación!$C$9,IF(AC358=[1]Clasificación!$B$10,[1]Clasificación!$C$10,IF(OR(AC358=[1]Clasificación!$B$11,AC358=[1]Clasificación!$C$11),[1]Clasificación!$C$11,"Por clasificar")))</f>
        <v>Uso Interno</v>
      </c>
      <c r="AI358" s="67" t="str">
        <f>IF(OR(AD358=[1]Clasificación!$B$15,AD358=[1]Clasificación!$B$16),[1]Clasificación!$C$15,IF(AD358=[1]Clasificación!$B$17,[1]Clasificación!$C$17,"Por clasificar"))</f>
        <v>Crítica</v>
      </c>
      <c r="AJ358" s="67" t="str">
        <f>IF(OR(AE358=[1]Clasificación!$B$22,AE358=[1]Clasificación!$B$23),[1]Clasificación!$C$22,IF(AE358=[1]Clasificación!$B$24,[1]Clasificación!$C$24,"Por clasificar"))</f>
        <v>Crítica</v>
      </c>
      <c r="AK358" s="23"/>
    </row>
    <row r="359" spans="1:37" ht="33.75" customHeight="1">
      <c r="A359" s="61">
        <v>351</v>
      </c>
      <c r="B359" s="137" t="s">
        <v>40</v>
      </c>
      <c r="C359" s="155" t="s">
        <v>100</v>
      </c>
      <c r="D359" s="145" t="s">
        <v>42</v>
      </c>
      <c r="E359" s="165" t="s">
        <v>159</v>
      </c>
      <c r="F359" s="165" t="s">
        <v>272</v>
      </c>
      <c r="G359" s="145"/>
      <c r="H359" s="67" t="s">
        <v>152</v>
      </c>
      <c r="I359" s="142"/>
      <c r="J359" s="141" t="s">
        <v>46</v>
      </c>
      <c r="K359" s="141" t="s">
        <v>46</v>
      </c>
      <c r="L359" s="141" t="s">
        <v>46</v>
      </c>
      <c r="M359" s="141" t="s">
        <v>46</v>
      </c>
      <c r="N359" s="141" t="s">
        <v>47</v>
      </c>
      <c r="O359" s="142"/>
      <c r="P359" s="69" t="s">
        <v>153</v>
      </c>
      <c r="Q359" s="141" t="s">
        <v>91</v>
      </c>
      <c r="R359" s="142"/>
      <c r="S359" s="69" t="s">
        <v>154</v>
      </c>
      <c r="T359" s="141">
        <v>4</v>
      </c>
      <c r="U359" s="142"/>
      <c r="V359" s="144"/>
      <c r="W359" s="144" t="s">
        <v>50</v>
      </c>
      <c r="X359" s="144"/>
      <c r="Y359" s="142"/>
      <c r="Z359" s="155" t="s">
        <v>100</v>
      </c>
      <c r="AA359" s="71" t="s">
        <v>87</v>
      </c>
      <c r="AB359" s="146"/>
      <c r="AC359" s="72" t="s">
        <v>53</v>
      </c>
      <c r="AD359" s="75" t="s">
        <v>54</v>
      </c>
      <c r="AE359" s="75" t="s">
        <v>54</v>
      </c>
      <c r="AF359" s="124" t="str">
        <f t="shared" si="15"/>
        <v>Crítico</v>
      </c>
      <c r="AG359" s="142"/>
      <c r="AH359" s="73" t="str">
        <f>IF(AC359=[1]Clasificación!$B$9,[1]Clasificación!$C$9,IF(AC359=[1]Clasificación!$B$10,[1]Clasificación!$C$10,IF(OR(AC359=[1]Clasificación!$B$11,AC359=[1]Clasificación!$C$11),[1]Clasificación!$C$11,"Por clasificar")))</f>
        <v>Uso Interno</v>
      </c>
      <c r="AI359" s="67" t="str">
        <f>IF(OR(AD359=[1]Clasificación!$B$15,AD359=[1]Clasificación!$B$16),[1]Clasificación!$C$15,IF(AD359=[1]Clasificación!$B$17,[1]Clasificación!$C$17,"Por clasificar"))</f>
        <v>Crítica</v>
      </c>
      <c r="AJ359" s="67" t="str">
        <f>IF(OR(AE359=[1]Clasificación!$B$22,AE359=[1]Clasificación!$B$23),[1]Clasificación!$C$22,IF(AE359=[1]Clasificación!$B$24,[1]Clasificación!$C$24,"Por clasificar"))</f>
        <v>Crítica</v>
      </c>
      <c r="AK359" s="23"/>
    </row>
    <row r="360" spans="1:37" ht="33.75" customHeight="1">
      <c r="A360" s="61">
        <v>352</v>
      </c>
      <c r="B360" s="137" t="s">
        <v>40</v>
      </c>
      <c r="C360" s="155" t="s">
        <v>100</v>
      </c>
      <c r="D360" s="145" t="s">
        <v>42</v>
      </c>
      <c r="E360" s="165" t="s">
        <v>160</v>
      </c>
      <c r="F360" s="165" t="s">
        <v>272</v>
      </c>
      <c r="G360" s="145"/>
      <c r="H360" s="67" t="s">
        <v>152</v>
      </c>
      <c r="I360" s="142"/>
      <c r="J360" s="141" t="s">
        <v>46</v>
      </c>
      <c r="K360" s="141" t="s">
        <v>46</v>
      </c>
      <c r="L360" s="141" t="s">
        <v>46</v>
      </c>
      <c r="M360" s="141" t="s">
        <v>46</v>
      </c>
      <c r="N360" s="141" t="s">
        <v>47</v>
      </c>
      <c r="O360" s="142"/>
      <c r="P360" s="69" t="s">
        <v>153</v>
      </c>
      <c r="Q360" s="141" t="s">
        <v>91</v>
      </c>
      <c r="R360" s="142"/>
      <c r="S360" s="69" t="s">
        <v>154</v>
      </c>
      <c r="T360" s="141">
        <v>3</v>
      </c>
      <c r="U360" s="142"/>
      <c r="V360" s="144"/>
      <c r="W360" s="144" t="s">
        <v>50</v>
      </c>
      <c r="X360" s="144"/>
      <c r="Y360" s="142"/>
      <c r="Z360" s="155" t="s">
        <v>100</v>
      </c>
      <c r="AA360" s="71" t="s">
        <v>87</v>
      </c>
      <c r="AB360" s="146"/>
      <c r="AC360" s="72" t="s">
        <v>53</v>
      </c>
      <c r="AD360" s="75" t="s">
        <v>54</v>
      </c>
      <c r="AE360" s="75" t="s">
        <v>54</v>
      </c>
      <c r="AF360" s="124" t="str">
        <f t="shared" si="15"/>
        <v>Crítico</v>
      </c>
      <c r="AG360" s="142"/>
      <c r="AH360" s="73" t="str">
        <f>IF(AC360=[1]Clasificación!$B$9,[1]Clasificación!$C$9,IF(AC360=[1]Clasificación!$B$10,[1]Clasificación!$C$10,IF(OR(AC360=[1]Clasificación!$B$11,AC360=[1]Clasificación!$C$11),[1]Clasificación!$C$11,"Por clasificar")))</f>
        <v>Uso Interno</v>
      </c>
      <c r="AI360" s="67" t="str">
        <f>IF(OR(AD360=[1]Clasificación!$B$15,AD360=[1]Clasificación!$B$16),[1]Clasificación!$C$15,IF(AD360=[1]Clasificación!$B$17,[1]Clasificación!$C$17,"Por clasificar"))</f>
        <v>Crítica</v>
      </c>
      <c r="AJ360" s="67" t="str">
        <f>IF(OR(AE360=[1]Clasificación!$B$22,AE360=[1]Clasificación!$B$23),[1]Clasificación!$C$22,IF(AE360=[1]Clasificación!$B$24,[1]Clasificación!$C$24,"Por clasificar"))</f>
        <v>Crítica</v>
      </c>
      <c r="AK360" s="23"/>
    </row>
    <row r="361" spans="1:37" ht="33.75" customHeight="1">
      <c r="A361" s="61">
        <v>353</v>
      </c>
      <c r="B361" s="137" t="s">
        <v>40</v>
      </c>
      <c r="C361" s="155" t="s">
        <v>100</v>
      </c>
      <c r="D361" s="145" t="s">
        <v>42</v>
      </c>
      <c r="E361" s="165" t="s">
        <v>275</v>
      </c>
      <c r="F361" s="165" t="s">
        <v>272</v>
      </c>
      <c r="G361" s="145"/>
      <c r="H361" s="67" t="s">
        <v>152</v>
      </c>
      <c r="I361" s="142"/>
      <c r="J361" s="141" t="s">
        <v>46</v>
      </c>
      <c r="K361" s="141" t="s">
        <v>46</v>
      </c>
      <c r="L361" s="141" t="s">
        <v>46</v>
      </c>
      <c r="M361" s="141" t="s">
        <v>46</v>
      </c>
      <c r="N361" s="141" t="s">
        <v>47</v>
      </c>
      <c r="O361" s="142"/>
      <c r="P361" s="69" t="s">
        <v>153</v>
      </c>
      <c r="Q361" s="141" t="s">
        <v>91</v>
      </c>
      <c r="R361" s="142"/>
      <c r="S361" s="69" t="s">
        <v>154</v>
      </c>
      <c r="T361" s="141">
        <v>3</v>
      </c>
      <c r="U361" s="142"/>
      <c r="V361" s="144"/>
      <c r="W361" s="144" t="s">
        <v>50</v>
      </c>
      <c r="X361" s="144"/>
      <c r="Y361" s="142"/>
      <c r="Z361" s="155" t="s">
        <v>100</v>
      </c>
      <c r="AA361" s="71" t="s">
        <v>87</v>
      </c>
      <c r="AB361" s="146"/>
      <c r="AC361" s="72" t="s">
        <v>53</v>
      </c>
      <c r="AD361" s="75" t="s">
        <v>54</v>
      </c>
      <c r="AE361" s="75" t="s">
        <v>54</v>
      </c>
      <c r="AF361" s="124" t="str">
        <f t="shared" si="15"/>
        <v>Crítico</v>
      </c>
      <c r="AG361" s="142"/>
      <c r="AH361" s="73" t="str">
        <f>IF(AC361=[1]Clasificación!$B$9,[1]Clasificación!$C$9,IF(AC361=[1]Clasificación!$B$10,[1]Clasificación!$C$10,IF(OR(AC361=[1]Clasificación!$B$11,AC361=[1]Clasificación!$C$11),[1]Clasificación!$C$11,"Por clasificar")))</f>
        <v>Uso Interno</v>
      </c>
      <c r="AI361" s="67" t="str">
        <f>IF(OR(AD361=[1]Clasificación!$B$15,AD361=[1]Clasificación!$B$16),[1]Clasificación!$C$15,IF(AD361=[1]Clasificación!$B$17,[1]Clasificación!$C$17,"Por clasificar"))</f>
        <v>Crítica</v>
      </c>
      <c r="AJ361" s="67" t="str">
        <f>IF(OR(AE361=[1]Clasificación!$B$22,AE361=[1]Clasificación!$B$23),[1]Clasificación!$C$22,IF(AE361=[1]Clasificación!$B$24,[1]Clasificación!$C$24,"Por clasificar"))</f>
        <v>Crítica</v>
      </c>
      <c r="AK361" s="23"/>
    </row>
    <row r="362" spans="1:37" ht="33.75" customHeight="1">
      <c r="A362" s="61">
        <v>354</v>
      </c>
      <c r="B362" s="137" t="s">
        <v>40</v>
      </c>
      <c r="C362" s="155" t="s">
        <v>100</v>
      </c>
      <c r="D362" s="145" t="s">
        <v>42</v>
      </c>
      <c r="E362" s="165" t="s">
        <v>276</v>
      </c>
      <c r="F362" s="165" t="s">
        <v>272</v>
      </c>
      <c r="G362" s="145"/>
      <c r="H362" s="67" t="s">
        <v>152</v>
      </c>
      <c r="I362" s="142"/>
      <c r="J362" s="141" t="s">
        <v>46</v>
      </c>
      <c r="K362" s="141" t="s">
        <v>46</v>
      </c>
      <c r="L362" s="141" t="s">
        <v>46</v>
      </c>
      <c r="M362" s="141" t="s">
        <v>46</v>
      </c>
      <c r="N362" s="141" t="s">
        <v>47</v>
      </c>
      <c r="O362" s="142"/>
      <c r="P362" s="69" t="s">
        <v>153</v>
      </c>
      <c r="Q362" s="141" t="s">
        <v>91</v>
      </c>
      <c r="R362" s="142"/>
      <c r="S362" s="69" t="s">
        <v>154</v>
      </c>
      <c r="T362" s="141">
        <v>5</v>
      </c>
      <c r="U362" s="142"/>
      <c r="V362" s="144" t="s">
        <v>50</v>
      </c>
      <c r="W362" s="144"/>
      <c r="X362" s="144"/>
      <c r="Y362" s="142"/>
      <c r="Z362" s="155" t="s">
        <v>100</v>
      </c>
      <c r="AA362" s="71" t="s">
        <v>87</v>
      </c>
      <c r="AB362" s="146"/>
      <c r="AC362" s="72" t="s">
        <v>54</v>
      </c>
      <c r="AD362" s="75" t="s">
        <v>54</v>
      </c>
      <c r="AE362" s="75" t="s">
        <v>54</v>
      </c>
      <c r="AF362" s="124" t="str">
        <f t="shared" ref="AF362:AF386" si="16">IF( OR(AC362="Alto",AD362="Alto",AE362="Alto"),"Crítico","No Crítico")</f>
        <v>Crítico</v>
      </c>
      <c r="AG362" s="142"/>
      <c r="AH362" s="73" t="str">
        <f>IF(AC362=[1]Clasificación!$B$9,[1]Clasificación!$C$9,IF(AC362=[1]Clasificación!$B$10,[1]Clasificación!$C$10,IF(OR(AC362=[1]Clasificación!$B$11,AC362=[1]Clasificación!$C$11),[1]Clasificación!$C$11,"Por clasificar")))</f>
        <v>Confidencial</v>
      </c>
      <c r="AI362" s="67" t="str">
        <f>IF(OR(AD362=[1]Clasificación!$B$15,AD362=[1]Clasificación!$B$16),[1]Clasificación!$C$15,IF(AD362=[1]Clasificación!$B$17,[1]Clasificación!$C$17,"Por clasificar"))</f>
        <v>Crítica</v>
      </c>
      <c r="AJ362" s="67" t="str">
        <f>IF(OR(AE362=[1]Clasificación!$B$22,AE362=[1]Clasificación!$B$23),[1]Clasificación!$C$22,IF(AE362=[1]Clasificación!$B$24,[1]Clasificación!$C$24,"Por clasificar"))</f>
        <v>Crítica</v>
      </c>
      <c r="AK362" s="23"/>
    </row>
    <row r="363" spans="1:37" ht="33.75" customHeight="1">
      <c r="A363" s="61">
        <v>355</v>
      </c>
      <c r="B363" s="137" t="s">
        <v>40</v>
      </c>
      <c r="C363" s="155" t="s">
        <v>100</v>
      </c>
      <c r="D363" s="145" t="s">
        <v>42</v>
      </c>
      <c r="E363" s="165" t="s">
        <v>277</v>
      </c>
      <c r="F363" s="165" t="s">
        <v>272</v>
      </c>
      <c r="G363" s="145"/>
      <c r="H363" s="67" t="s">
        <v>152</v>
      </c>
      <c r="I363" s="142"/>
      <c r="J363" s="141" t="s">
        <v>46</v>
      </c>
      <c r="K363" s="141" t="s">
        <v>46</v>
      </c>
      <c r="L363" s="141" t="s">
        <v>46</v>
      </c>
      <c r="M363" s="141" t="s">
        <v>46</v>
      </c>
      <c r="N363" s="141" t="s">
        <v>47</v>
      </c>
      <c r="O363" s="142"/>
      <c r="P363" s="69" t="s">
        <v>153</v>
      </c>
      <c r="Q363" s="141" t="s">
        <v>91</v>
      </c>
      <c r="R363" s="142"/>
      <c r="S363" s="69" t="s">
        <v>154</v>
      </c>
      <c r="T363" s="141">
        <v>14</v>
      </c>
      <c r="U363" s="142"/>
      <c r="V363" s="144"/>
      <c r="W363" s="144" t="s">
        <v>50</v>
      </c>
      <c r="X363" s="144"/>
      <c r="Y363" s="142"/>
      <c r="Z363" s="155" t="s">
        <v>100</v>
      </c>
      <c r="AA363" s="71" t="s">
        <v>87</v>
      </c>
      <c r="AB363" s="146"/>
      <c r="AC363" s="72" t="s">
        <v>53</v>
      </c>
      <c r="AD363" s="75" t="s">
        <v>54</v>
      </c>
      <c r="AE363" s="75" t="s">
        <v>54</v>
      </c>
      <c r="AF363" s="124" t="str">
        <f t="shared" si="16"/>
        <v>Crítico</v>
      </c>
      <c r="AG363" s="142"/>
      <c r="AH363" s="73" t="str">
        <f>IF(AC363=[1]Clasificación!$B$9,[1]Clasificación!$C$9,IF(AC363=[1]Clasificación!$B$10,[1]Clasificación!$C$10,IF(OR(AC363=[1]Clasificación!$B$11,AC363=[1]Clasificación!$C$11),[1]Clasificación!$C$11,"Por clasificar")))</f>
        <v>Uso Interno</v>
      </c>
      <c r="AI363" s="67" t="str">
        <f>IF(OR(AD363=[1]Clasificación!$B$15,AD363=[1]Clasificación!$B$16),[1]Clasificación!$C$15,IF(AD363=[1]Clasificación!$B$17,[1]Clasificación!$C$17,"Por clasificar"))</f>
        <v>Crítica</v>
      </c>
      <c r="AJ363" s="67" t="str">
        <f>IF(OR(AE363=[1]Clasificación!$B$22,AE363=[1]Clasificación!$B$23),[1]Clasificación!$C$22,IF(AE363=[1]Clasificación!$B$24,[1]Clasificación!$C$24,"Por clasificar"))</f>
        <v>Crítica</v>
      </c>
      <c r="AK363" s="23"/>
    </row>
    <row r="364" spans="1:37" ht="33.75" customHeight="1">
      <c r="A364" s="61">
        <v>356</v>
      </c>
      <c r="B364" s="137" t="s">
        <v>40</v>
      </c>
      <c r="C364" s="155" t="s">
        <v>100</v>
      </c>
      <c r="D364" s="145" t="s">
        <v>42</v>
      </c>
      <c r="E364" s="165" t="s">
        <v>278</v>
      </c>
      <c r="F364" s="165" t="s">
        <v>272</v>
      </c>
      <c r="G364" s="145"/>
      <c r="H364" s="67" t="s">
        <v>152</v>
      </c>
      <c r="I364" s="142"/>
      <c r="J364" s="141" t="s">
        <v>46</v>
      </c>
      <c r="K364" s="141" t="s">
        <v>46</v>
      </c>
      <c r="L364" s="141" t="s">
        <v>46</v>
      </c>
      <c r="M364" s="141" t="s">
        <v>46</v>
      </c>
      <c r="N364" s="141" t="s">
        <v>47</v>
      </c>
      <c r="O364" s="142"/>
      <c r="P364" s="69" t="s">
        <v>153</v>
      </c>
      <c r="Q364" s="141" t="s">
        <v>91</v>
      </c>
      <c r="R364" s="142"/>
      <c r="S364" s="69" t="s">
        <v>154</v>
      </c>
      <c r="T364" s="141">
        <v>7</v>
      </c>
      <c r="U364" s="142"/>
      <c r="V364" s="144"/>
      <c r="W364" s="144" t="s">
        <v>50</v>
      </c>
      <c r="X364" s="144"/>
      <c r="Y364" s="142"/>
      <c r="Z364" s="155" t="s">
        <v>100</v>
      </c>
      <c r="AA364" s="71" t="s">
        <v>87</v>
      </c>
      <c r="AB364" s="146"/>
      <c r="AC364" s="72" t="s">
        <v>53</v>
      </c>
      <c r="AD364" s="75" t="s">
        <v>54</v>
      </c>
      <c r="AE364" s="75" t="s">
        <v>54</v>
      </c>
      <c r="AF364" s="124" t="str">
        <f t="shared" si="16"/>
        <v>Crítico</v>
      </c>
      <c r="AG364" s="142"/>
      <c r="AH364" s="73" t="str">
        <f>IF(AC364=[1]Clasificación!$B$9,[1]Clasificación!$C$9,IF(AC364=[1]Clasificación!$B$10,[1]Clasificación!$C$10,IF(OR(AC364=[1]Clasificación!$B$11,AC364=[1]Clasificación!$C$11),[1]Clasificación!$C$11,"Por clasificar")))</f>
        <v>Uso Interno</v>
      </c>
      <c r="AI364" s="67" t="str">
        <f>IF(OR(AD364=[1]Clasificación!$B$15,AD364=[1]Clasificación!$B$16),[1]Clasificación!$C$15,IF(AD364=[1]Clasificación!$B$17,[1]Clasificación!$C$17,"Por clasificar"))</f>
        <v>Crítica</v>
      </c>
      <c r="AJ364" s="67" t="str">
        <f>IF(OR(AE364=[1]Clasificación!$B$22,AE364=[1]Clasificación!$B$23),[1]Clasificación!$C$22,IF(AE364=[1]Clasificación!$B$24,[1]Clasificación!$C$24,"Por clasificar"))</f>
        <v>Crítica</v>
      </c>
      <c r="AK364" s="23"/>
    </row>
    <row r="365" spans="1:37" ht="33.75" customHeight="1">
      <c r="A365" s="61">
        <v>357</v>
      </c>
      <c r="B365" s="137" t="s">
        <v>40</v>
      </c>
      <c r="C365" s="155" t="s">
        <v>100</v>
      </c>
      <c r="D365" s="145" t="s">
        <v>42</v>
      </c>
      <c r="E365" s="165" t="s">
        <v>279</v>
      </c>
      <c r="F365" s="165" t="s">
        <v>272</v>
      </c>
      <c r="G365" s="145"/>
      <c r="H365" s="67" t="s">
        <v>152</v>
      </c>
      <c r="I365" s="142"/>
      <c r="J365" s="141" t="s">
        <v>46</v>
      </c>
      <c r="K365" s="141" t="s">
        <v>46</v>
      </c>
      <c r="L365" s="141" t="s">
        <v>46</v>
      </c>
      <c r="M365" s="141" t="s">
        <v>46</v>
      </c>
      <c r="N365" s="141" t="s">
        <v>47</v>
      </c>
      <c r="O365" s="142"/>
      <c r="P365" s="69" t="s">
        <v>153</v>
      </c>
      <c r="Q365" s="141" t="s">
        <v>91</v>
      </c>
      <c r="R365" s="142"/>
      <c r="S365" s="69" t="s">
        <v>154</v>
      </c>
      <c r="T365" s="141">
        <v>4</v>
      </c>
      <c r="U365" s="142"/>
      <c r="V365" s="144"/>
      <c r="W365" s="144" t="s">
        <v>50</v>
      </c>
      <c r="X365" s="144"/>
      <c r="Y365" s="142"/>
      <c r="Z365" s="155" t="s">
        <v>100</v>
      </c>
      <c r="AA365" s="71" t="s">
        <v>87</v>
      </c>
      <c r="AB365" s="146"/>
      <c r="AC365" s="72" t="s">
        <v>53</v>
      </c>
      <c r="AD365" s="75" t="s">
        <v>54</v>
      </c>
      <c r="AE365" s="75" t="s">
        <v>54</v>
      </c>
      <c r="AF365" s="124" t="str">
        <f t="shared" si="16"/>
        <v>Crítico</v>
      </c>
      <c r="AG365" s="142"/>
      <c r="AH365" s="73" t="str">
        <f>IF(AC365=[1]Clasificación!$B$9,[1]Clasificación!$C$9,IF(AC365=[1]Clasificación!$B$10,[1]Clasificación!$C$10,IF(OR(AC365=[1]Clasificación!$B$11,AC365=[1]Clasificación!$C$11),[1]Clasificación!$C$11,"Por clasificar")))</f>
        <v>Uso Interno</v>
      </c>
      <c r="AI365" s="67" t="str">
        <f>IF(OR(AD365=[1]Clasificación!$B$15,AD365=[1]Clasificación!$B$16),[1]Clasificación!$C$15,IF(AD365=[1]Clasificación!$B$17,[1]Clasificación!$C$17,"Por clasificar"))</f>
        <v>Crítica</v>
      </c>
      <c r="AJ365" s="67" t="str">
        <f>IF(OR(AE365=[1]Clasificación!$B$22,AE365=[1]Clasificación!$B$23),[1]Clasificación!$C$22,IF(AE365=[1]Clasificación!$B$24,[1]Clasificación!$C$24,"Por clasificar"))</f>
        <v>Crítica</v>
      </c>
      <c r="AK365" s="23"/>
    </row>
    <row r="366" spans="1:37" ht="33.75" customHeight="1">
      <c r="A366" s="61">
        <v>358</v>
      </c>
      <c r="B366" s="137" t="s">
        <v>40</v>
      </c>
      <c r="C366" s="155" t="s">
        <v>100</v>
      </c>
      <c r="D366" s="145" t="s">
        <v>42</v>
      </c>
      <c r="E366" s="165" t="s">
        <v>280</v>
      </c>
      <c r="F366" s="165" t="s">
        <v>272</v>
      </c>
      <c r="G366" s="145"/>
      <c r="H366" s="67" t="s">
        <v>152</v>
      </c>
      <c r="I366" s="142"/>
      <c r="J366" s="141" t="s">
        <v>46</v>
      </c>
      <c r="K366" s="141" t="s">
        <v>46</v>
      </c>
      <c r="L366" s="141" t="s">
        <v>46</v>
      </c>
      <c r="M366" s="141" t="s">
        <v>46</v>
      </c>
      <c r="N366" s="141" t="s">
        <v>47</v>
      </c>
      <c r="O366" s="142"/>
      <c r="P366" s="69" t="s">
        <v>153</v>
      </c>
      <c r="Q366" s="141" t="s">
        <v>91</v>
      </c>
      <c r="R366" s="142"/>
      <c r="S366" s="69" t="s">
        <v>154</v>
      </c>
      <c r="T366" s="141">
        <v>3</v>
      </c>
      <c r="U366" s="142"/>
      <c r="V366" s="144"/>
      <c r="W366" s="144" t="s">
        <v>50</v>
      </c>
      <c r="X366" s="144"/>
      <c r="Y366" s="142"/>
      <c r="Z366" s="155" t="s">
        <v>100</v>
      </c>
      <c r="AA366" s="71" t="s">
        <v>87</v>
      </c>
      <c r="AB366" s="146"/>
      <c r="AC366" s="72" t="s">
        <v>53</v>
      </c>
      <c r="AD366" s="75" t="s">
        <v>54</v>
      </c>
      <c r="AE366" s="75" t="s">
        <v>54</v>
      </c>
      <c r="AF366" s="124" t="str">
        <f t="shared" si="16"/>
        <v>Crítico</v>
      </c>
      <c r="AG366" s="142"/>
      <c r="AH366" s="73" t="str">
        <f>IF(AC366=[1]Clasificación!$B$9,[1]Clasificación!$C$9,IF(AC366=[1]Clasificación!$B$10,[1]Clasificación!$C$10,IF(OR(AC366=[1]Clasificación!$B$11,AC366=[1]Clasificación!$C$11),[1]Clasificación!$C$11,"Por clasificar")))</f>
        <v>Uso Interno</v>
      </c>
      <c r="AI366" s="67" t="str">
        <f>IF(OR(AD366=[1]Clasificación!$B$15,AD366=[1]Clasificación!$B$16),[1]Clasificación!$C$15,IF(AD366=[1]Clasificación!$B$17,[1]Clasificación!$C$17,"Por clasificar"))</f>
        <v>Crítica</v>
      </c>
      <c r="AJ366" s="67" t="str">
        <f>IF(OR(AE366=[1]Clasificación!$B$22,AE366=[1]Clasificación!$B$23),[1]Clasificación!$C$22,IF(AE366=[1]Clasificación!$B$24,[1]Clasificación!$C$24,"Por clasificar"))</f>
        <v>Crítica</v>
      </c>
      <c r="AK366" s="23"/>
    </row>
    <row r="367" spans="1:37" ht="33.75" customHeight="1">
      <c r="A367" s="61">
        <v>359</v>
      </c>
      <c r="B367" s="137" t="s">
        <v>40</v>
      </c>
      <c r="C367" s="155" t="s">
        <v>100</v>
      </c>
      <c r="D367" s="145" t="s">
        <v>42</v>
      </c>
      <c r="E367" s="165" t="s">
        <v>281</v>
      </c>
      <c r="F367" s="165" t="s">
        <v>272</v>
      </c>
      <c r="G367" s="145"/>
      <c r="H367" s="67" t="s">
        <v>152</v>
      </c>
      <c r="I367" s="142"/>
      <c r="J367" s="141" t="s">
        <v>46</v>
      </c>
      <c r="K367" s="141" t="s">
        <v>46</v>
      </c>
      <c r="L367" s="141" t="s">
        <v>46</v>
      </c>
      <c r="M367" s="141" t="s">
        <v>46</v>
      </c>
      <c r="N367" s="141" t="s">
        <v>47</v>
      </c>
      <c r="O367" s="142"/>
      <c r="P367" s="69" t="s">
        <v>153</v>
      </c>
      <c r="Q367" s="141" t="s">
        <v>91</v>
      </c>
      <c r="R367" s="142"/>
      <c r="S367" s="69" t="s">
        <v>154</v>
      </c>
      <c r="T367" s="141">
        <v>5</v>
      </c>
      <c r="U367" s="142"/>
      <c r="V367" s="144" t="s">
        <v>50</v>
      </c>
      <c r="W367" s="144"/>
      <c r="X367" s="144"/>
      <c r="Y367" s="142"/>
      <c r="Z367" s="155" t="s">
        <v>100</v>
      </c>
      <c r="AA367" s="71" t="s">
        <v>87</v>
      </c>
      <c r="AB367" s="146"/>
      <c r="AC367" s="72" t="s">
        <v>54</v>
      </c>
      <c r="AD367" s="75" t="s">
        <v>54</v>
      </c>
      <c r="AE367" s="75" t="s">
        <v>54</v>
      </c>
      <c r="AF367" s="124" t="str">
        <f t="shared" si="16"/>
        <v>Crítico</v>
      </c>
      <c r="AG367" s="142"/>
      <c r="AH367" s="73" t="str">
        <f>IF(AC367=[1]Clasificación!$B$9,[1]Clasificación!$C$9,IF(AC367=[1]Clasificación!$B$10,[1]Clasificación!$C$10,IF(OR(AC367=[1]Clasificación!$B$11,AC367=[1]Clasificación!$C$11),[1]Clasificación!$C$11,"Por clasificar")))</f>
        <v>Confidencial</v>
      </c>
      <c r="AI367" s="67" t="str">
        <f>IF(OR(AD367=[1]Clasificación!$B$15,AD367=[1]Clasificación!$B$16),[1]Clasificación!$C$15,IF(AD367=[1]Clasificación!$B$17,[1]Clasificación!$C$17,"Por clasificar"))</f>
        <v>Crítica</v>
      </c>
      <c r="AJ367" s="67" t="str">
        <f>IF(OR(AE367=[1]Clasificación!$B$22,AE367=[1]Clasificación!$B$23),[1]Clasificación!$C$22,IF(AE367=[1]Clasificación!$B$24,[1]Clasificación!$C$24,"Por clasificar"))</f>
        <v>Crítica</v>
      </c>
      <c r="AK367" s="23"/>
    </row>
    <row r="368" spans="1:37" ht="33.75" customHeight="1">
      <c r="A368" s="61">
        <v>360</v>
      </c>
      <c r="B368" s="137" t="s">
        <v>40</v>
      </c>
      <c r="C368" s="155" t="s">
        <v>100</v>
      </c>
      <c r="D368" s="145" t="s">
        <v>42</v>
      </c>
      <c r="E368" s="165" t="s">
        <v>282</v>
      </c>
      <c r="F368" s="165" t="s">
        <v>272</v>
      </c>
      <c r="G368" s="145"/>
      <c r="H368" s="67" t="s">
        <v>152</v>
      </c>
      <c r="I368" s="142"/>
      <c r="J368" s="141" t="s">
        <v>46</v>
      </c>
      <c r="K368" s="141" t="s">
        <v>46</v>
      </c>
      <c r="L368" s="141" t="s">
        <v>46</v>
      </c>
      <c r="M368" s="141" t="s">
        <v>46</v>
      </c>
      <c r="N368" s="141" t="s">
        <v>47</v>
      </c>
      <c r="O368" s="142"/>
      <c r="P368" s="69" t="s">
        <v>153</v>
      </c>
      <c r="Q368" s="141" t="s">
        <v>91</v>
      </c>
      <c r="R368" s="142"/>
      <c r="S368" s="69" t="s">
        <v>154</v>
      </c>
      <c r="T368" s="141">
        <v>3</v>
      </c>
      <c r="U368" s="142"/>
      <c r="V368" s="144" t="s">
        <v>50</v>
      </c>
      <c r="W368" s="144"/>
      <c r="X368" s="144"/>
      <c r="Y368" s="142"/>
      <c r="Z368" s="155" t="s">
        <v>100</v>
      </c>
      <c r="AA368" s="71" t="s">
        <v>87</v>
      </c>
      <c r="AB368" s="146"/>
      <c r="AC368" s="72" t="s">
        <v>54</v>
      </c>
      <c r="AD368" s="75" t="s">
        <v>54</v>
      </c>
      <c r="AE368" s="75" t="s">
        <v>54</v>
      </c>
      <c r="AF368" s="124" t="str">
        <f t="shared" si="16"/>
        <v>Crítico</v>
      </c>
      <c r="AG368" s="142"/>
      <c r="AH368" s="73" t="str">
        <f>IF(AC368=[1]Clasificación!$B$9,[1]Clasificación!$C$9,IF(AC368=[1]Clasificación!$B$10,[1]Clasificación!$C$10,IF(OR(AC368=[1]Clasificación!$B$11,AC368=[1]Clasificación!$C$11),[1]Clasificación!$C$11,"Por clasificar")))</f>
        <v>Confidencial</v>
      </c>
      <c r="AI368" s="67" t="str">
        <f>IF(OR(AD368=[1]Clasificación!$B$15,AD368=[1]Clasificación!$B$16),[1]Clasificación!$C$15,IF(AD368=[1]Clasificación!$B$17,[1]Clasificación!$C$17,"Por clasificar"))</f>
        <v>Crítica</v>
      </c>
      <c r="AJ368" s="67" t="str">
        <f>IF(OR(AE368=[1]Clasificación!$B$22,AE368=[1]Clasificación!$B$23),[1]Clasificación!$C$22,IF(AE368=[1]Clasificación!$B$24,[1]Clasificación!$C$24,"Por clasificar"))</f>
        <v>Crítica</v>
      </c>
      <c r="AK368" s="23"/>
    </row>
    <row r="369" spans="1:37" ht="33.75" customHeight="1">
      <c r="A369" s="61">
        <v>361</v>
      </c>
      <c r="B369" s="137" t="s">
        <v>40</v>
      </c>
      <c r="C369" s="155" t="s">
        <v>100</v>
      </c>
      <c r="D369" s="145" t="s">
        <v>42</v>
      </c>
      <c r="E369" s="165" t="s">
        <v>283</v>
      </c>
      <c r="F369" s="165" t="s">
        <v>272</v>
      </c>
      <c r="G369" s="145"/>
      <c r="H369" s="67" t="s">
        <v>152</v>
      </c>
      <c r="I369" s="142"/>
      <c r="J369" s="141" t="s">
        <v>46</v>
      </c>
      <c r="K369" s="141" t="s">
        <v>46</v>
      </c>
      <c r="L369" s="141" t="s">
        <v>46</v>
      </c>
      <c r="M369" s="141" t="s">
        <v>46</v>
      </c>
      <c r="N369" s="141" t="s">
        <v>47</v>
      </c>
      <c r="O369" s="142"/>
      <c r="P369" s="69" t="s">
        <v>153</v>
      </c>
      <c r="Q369" s="141" t="s">
        <v>91</v>
      </c>
      <c r="R369" s="142"/>
      <c r="S369" s="69" t="s">
        <v>154</v>
      </c>
      <c r="T369" s="141">
        <v>2</v>
      </c>
      <c r="U369" s="142"/>
      <c r="V369" s="144" t="s">
        <v>50</v>
      </c>
      <c r="W369" s="144"/>
      <c r="X369" s="144"/>
      <c r="Y369" s="142"/>
      <c r="Z369" s="155" t="s">
        <v>100</v>
      </c>
      <c r="AA369" s="71" t="s">
        <v>87</v>
      </c>
      <c r="AB369" s="146"/>
      <c r="AC369" s="72" t="s">
        <v>54</v>
      </c>
      <c r="AD369" s="75" t="s">
        <v>54</v>
      </c>
      <c r="AE369" s="75" t="s">
        <v>54</v>
      </c>
      <c r="AF369" s="124" t="str">
        <f t="shared" si="16"/>
        <v>Crítico</v>
      </c>
      <c r="AG369" s="142"/>
      <c r="AH369" s="73" t="str">
        <f>IF(AC369=[1]Clasificación!$B$9,[1]Clasificación!$C$9,IF(AC369=[1]Clasificación!$B$10,[1]Clasificación!$C$10,IF(OR(AC369=[1]Clasificación!$B$11,AC369=[1]Clasificación!$C$11),[1]Clasificación!$C$11,"Por clasificar")))</f>
        <v>Confidencial</v>
      </c>
      <c r="AI369" s="67" t="str">
        <f>IF(OR(AD369=[1]Clasificación!$B$15,AD369=[1]Clasificación!$B$16),[1]Clasificación!$C$15,IF(AD369=[1]Clasificación!$B$17,[1]Clasificación!$C$17,"Por clasificar"))</f>
        <v>Crítica</v>
      </c>
      <c r="AJ369" s="67" t="str">
        <f>IF(OR(AE369=[1]Clasificación!$B$22,AE369=[1]Clasificación!$B$23),[1]Clasificación!$C$22,IF(AE369=[1]Clasificación!$B$24,[1]Clasificación!$C$24,"Por clasificar"))</f>
        <v>Crítica</v>
      </c>
      <c r="AK369" s="23"/>
    </row>
    <row r="370" spans="1:37" ht="33.75" customHeight="1">
      <c r="A370" s="61">
        <v>362</v>
      </c>
      <c r="B370" s="137" t="s">
        <v>40</v>
      </c>
      <c r="C370" s="155" t="s">
        <v>100</v>
      </c>
      <c r="D370" s="145" t="s">
        <v>42</v>
      </c>
      <c r="E370" s="165" t="s">
        <v>284</v>
      </c>
      <c r="F370" s="165" t="s">
        <v>272</v>
      </c>
      <c r="G370" s="145"/>
      <c r="H370" s="67" t="s">
        <v>152</v>
      </c>
      <c r="I370" s="142"/>
      <c r="J370" s="141" t="s">
        <v>46</v>
      </c>
      <c r="K370" s="141" t="s">
        <v>46</v>
      </c>
      <c r="L370" s="141" t="s">
        <v>46</v>
      </c>
      <c r="M370" s="141" t="s">
        <v>46</v>
      </c>
      <c r="N370" s="141" t="s">
        <v>47</v>
      </c>
      <c r="O370" s="142"/>
      <c r="P370" s="69" t="s">
        <v>153</v>
      </c>
      <c r="Q370" s="141" t="s">
        <v>91</v>
      </c>
      <c r="R370" s="142"/>
      <c r="S370" s="69" t="s">
        <v>154</v>
      </c>
      <c r="T370" s="141">
        <v>2</v>
      </c>
      <c r="U370" s="142"/>
      <c r="V370" s="144" t="s">
        <v>50</v>
      </c>
      <c r="W370" s="144"/>
      <c r="X370" s="144"/>
      <c r="Y370" s="142"/>
      <c r="Z370" s="155" t="s">
        <v>100</v>
      </c>
      <c r="AA370" s="71" t="s">
        <v>87</v>
      </c>
      <c r="AB370" s="146"/>
      <c r="AC370" s="72" t="s">
        <v>54</v>
      </c>
      <c r="AD370" s="75" t="s">
        <v>54</v>
      </c>
      <c r="AE370" s="75" t="s">
        <v>54</v>
      </c>
      <c r="AF370" s="124" t="str">
        <f t="shared" si="16"/>
        <v>Crítico</v>
      </c>
      <c r="AG370" s="142"/>
      <c r="AH370" s="73" t="str">
        <f>IF(AC370=[1]Clasificación!$B$9,[1]Clasificación!$C$9,IF(AC370=[1]Clasificación!$B$10,[1]Clasificación!$C$10,IF(OR(AC370=[1]Clasificación!$B$11,AC370=[1]Clasificación!$C$11),[1]Clasificación!$C$11,"Por clasificar")))</f>
        <v>Confidencial</v>
      </c>
      <c r="AI370" s="67" t="str">
        <f>IF(OR(AD370=[1]Clasificación!$B$15,AD370=[1]Clasificación!$B$16),[1]Clasificación!$C$15,IF(AD370=[1]Clasificación!$B$17,[1]Clasificación!$C$17,"Por clasificar"))</f>
        <v>Crítica</v>
      </c>
      <c r="AJ370" s="67" t="str">
        <f>IF(OR(AE370=[1]Clasificación!$B$22,AE370=[1]Clasificación!$B$23),[1]Clasificación!$C$22,IF(AE370=[1]Clasificación!$B$24,[1]Clasificación!$C$24,"Por clasificar"))</f>
        <v>Crítica</v>
      </c>
      <c r="AK370" s="23"/>
    </row>
    <row r="371" spans="1:37" ht="33.75" customHeight="1">
      <c r="A371" s="61">
        <v>363</v>
      </c>
      <c r="B371" s="137" t="s">
        <v>40</v>
      </c>
      <c r="C371" s="155" t="s">
        <v>100</v>
      </c>
      <c r="D371" s="145" t="s">
        <v>42</v>
      </c>
      <c r="E371" s="165" t="s">
        <v>285</v>
      </c>
      <c r="F371" s="165" t="s">
        <v>272</v>
      </c>
      <c r="G371" s="145"/>
      <c r="H371" s="67" t="s">
        <v>152</v>
      </c>
      <c r="I371" s="142"/>
      <c r="J371" s="141" t="s">
        <v>46</v>
      </c>
      <c r="K371" s="141" t="s">
        <v>46</v>
      </c>
      <c r="L371" s="141" t="s">
        <v>46</v>
      </c>
      <c r="M371" s="141" t="s">
        <v>46</v>
      </c>
      <c r="N371" s="141" t="s">
        <v>47</v>
      </c>
      <c r="O371" s="142"/>
      <c r="P371" s="69" t="s">
        <v>153</v>
      </c>
      <c r="Q371" s="141" t="s">
        <v>91</v>
      </c>
      <c r="R371" s="142"/>
      <c r="S371" s="69" t="s">
        <v>154</v>
      </c>
      <c r="T371" s="141">
        <v>2</v>
      </c>
      <c r="U371" s="142"/>
      <c r="V371" s="144"/>
      <c r="W371" s="144" t="s">
        <v>50</v>
      </c>
      <c r="X371" s="144"/>
      <c r="Y371" s="142"/>
      <c r="Z371" s="155" t="s">
        <v>100</v>
      </c>
      <c r="AA371" s="71" t="s">
        <v>87</v>
      </c>
      <c r="AB371" s="146"/>
      <c r="AC371" s="72" t="s">
        <v>53</v>
      </c>
      <c r="AD371" s="75" t="s">
        <v>54</v>
      </c>
      <c r="AE371" s="75" t="s">
        <v>54</v>
      </c>
      <c r="AF371" s="124" t="str">
        <f t="shared" si="16"/>
        <v>Crítico</v>
      </c>
      <c r="AG371" s="142"/>
      <c r="AH371" s="73" t="str">
        <f>IF(AC371=[1]Clasificación!$B$9,[1]Clasificación!$C$9,IF(AC371=[1]Clasificación!$B$10,[1]Clasificación!$C$10,IF(OR(AC371=[1]Clasificación!$B$11,AC371=[1]Clasificación!$C$11),[1]Clasificación!$C$11,"Por clasificar")))</f>
        <v>Uso Interno</v>
      </c>
      <c r="AI371" s="67" t="str">
        <f>IF(OR(AD371=[1]Clasificación!$B$15,AD371=[1]Clasificación!$B$16),[1]Clasificación!$C$15,IF(AD371=[1]Clasificación!$B$17,[1]Clasificación!$C$17,"Por clasificar"))</f>
        <v>Crítica</v>
      </c>
      <c r="AJ371" s="67" t="str">
        <f>IF(OR(AE371=[1]Clasificación!$B$22,AE371=[1]Clasificación!$B$23),[1]Clasificación!$C$22,IF(AE371=[1]Clasificación!$B$24,[1]Clasificación!$C$24,"Por clasificar"))</f>
        <v>Crítica</v>
      </c>
      <c r="AK371" s="23"/>
    </row>
    <row r="372" spans="1:37" ht="33.75" customHeight="1">
      <c r="A372" s="61">
        <v>364</v>
      </c>
      <c r="B372" s="137" t="s">
        <v>40</v>
      </c>
      <c r="C372" s="155" t="s">
        <v>100</v>
      </c>
      <c r="D372" s="145" t="s">
        <v>42</v>
      </c>
      <c r="E372" s="165" t="s">
        <v>286</v>
      </c>
      <c r="F372" s="165" t="s">
        <v>272</v>
      </c>
      <c r="G372" s="145"/>
      <c r="H372" s="67" t="s">
        <v>152</v>
      </c>
      <c r="I372" s="142"/>
      <c r="J372" s="141" t="s">
        <v>46</v>
      </c>
      <c r="K372" s="141" t="s">
        <v>46</v>
      </c>
      <c r="L372" s="141" t="s">
        <v>46</v>
      </c>
      <c r="M372" s="141" t="s">
        <v>46</v>
      </c>
      <c r="N372" s="141" t="s">
        <v>47</v>
      </c>
      <c r="O372" s="142"/>
      <c r="P372" s="69" t="s">
        <v>153</v>
      </c>
      <c r="Q372" s="141" t="s">
        <v>91</v>
      </c>
      <c r="R372" s="142"/>
      <c r="S372" s="69" t="s">
        <v>154</v>
      </c>
      <c r="T372" s="141">
        <v>2</v>
      </c>
      <c r="U372" s="142"/>
      <c r="V372" s="144"/>
      <c r="W372" s="144" t="s">
        <v>50</v>
      </c>
      <c r="X372" s="144"/>
      <c r="Y372" s="142"/>
      <c r="Z372" s="155" t="s">
        <v>100</v>
      </c>
      <c r="AA372" s="71" t="s">
        <v>87</v>
      </c>
      <c r="AB372" s="146"/>
      <c r="AC372" s="72" t="s">
        <v>53</v>
      </c>
      <c r="AD372" s="75" t="s">
        <v>54</v>
      </c>
      <c r="AE372" s="75" t="s">
        <v>54</v>
      </c>
      <c r="AF372" s="124" t="str">
        <f t="shared" si="16"/>
        <v>Crítico</v>
      </c>
      <c r="AG372" s="142"/>
      <c r="AH372" s="73" t="str">
        <f>IF(AC372=[1]Clasificación!$B$9,[1]Clasificación!$C$9,IF(AC372=[1]Clasificación!$B$10,[1]Clasificación!$C$10,IF(OR(AC372=[1]Clasificación!$B$11,AC372=[1]Clasificación!$C$11),[1]Clasificación!$C$11,"Por clasificar")))</f>
        <v>Uso Interno</v>
      </c>
      <c r="AI372" s="67" t="str">
        <f>IF(OR(AD372=[1]Clasificación!$B$15,AD372=[1]Clasificación!$B$16),[1]Clasificación!$C$15,IF(AD372=[1]Clasificación!$B$17,[1]Clasificación!$C$17,"Por clasificar"))</f>
        <v>Crítica</v>
      </c>
      <c r="AJ372" s="67" t="str">
        <f>IF(OR(AE372=[1]Clasificación!$B$22,AE372=[1]Clasificación!$B$23),[1]Clasificación!$C$22,IF(AE372=[1]Clasificación!$B$24,[1]Clasificación!$C$24,"Por clasificar"))</f>
        <v>Crítica</v>
      </c>
      <c r="AK372" s="23"/>
    </row>
    <row r="373" spans="1:37" ht="33.75" customHeight="1">
      <c r="A373" s="61">
        <v>365</v>
      </c>
      <c r="B373" s="137" t="s">
        <v>40</v>
      </c>
      <c r="C373" s="155" t="s">
        <v>100</v>
      </c>
      <c r="D373" s="145" t="s">
        <v>42</v>
      </c>
      <c r="E373" s="165" t="s">
        <v>287</v>
      </c>
      <c r="F373" s="165" t="s">
        <v>272</v>
      </c>
      <c r="G373" s="145"/>
      <c r="H373" s="67" t="s">
        <v>152</v>
      </c>
      <c r="I373" s="142"/>
      <c r="J373" s="141" t="s">
        <v>46</v>
      </c>
      <c r="K373" s="141" t="s">
        <v>46</v>
      </c>
      <c r="L373" s="141" t="s">
        <v>46</v>
      </c>
      <c r="M373" s="141" t="s">
        <v>46</v>
      </c>
      <c r="N373" s="141" t="s">
        <v>47</v>
      </c>
      <c r="O373" s="142"/>
      <c r="P373" s="69" t="s">
        <v>153</v>
      </c>
      <c r="Q373" s="141" t="s">
        <v>91</v>
      </c>
      <c r="R373" s="142"/>
      <c r="S373" s="69" t="s">
        <v>154</v>
      </c>
      <c r="T373" s="141">
        <v>1</v>
      </c>
      <c r="U373" s="142"/>
      <c r="V373" s="144"/>
      <c r="W373" s="144" t="s">
        <v>50</v>
      </c>
      <c r="X373" s="144"/>
      <c r="Y373" s="142"/>
      <c r="Z373" s="155" t="s">
        <v>100</v>
      </c>
      <c r="AA373" s="71" t="s">
        <v>87</v>
      </c>
      <c r="AB373" s="146"/>
      <c r="AC373" s="72" t="s">
        <v>53</v>
      </c>
      <c r="AD373" s="75" t="s">
        <v>54</v>
      </c>
      <c r="AE373" s="75" t="s">
        <v>54</v>
      </c>
      <c r="AF373" s="124" t="str">
        <f t="shared" si="16"/>
        <v>Crítico</v>
      </c>
      <c r="AG373" s="142"/>
      <c r="AH373" s="73" t="str">
        <f>IF(AC373=[1]Clasificación!$B$9,[1]Clasificación!$C$9,IF(AC373=[1]Clasificación!$B$10,[1]Clasificación!$C$10,IF(OR(AC373=[1]Clasificación!$B$11,AC373=[1]Clasificación!$C$11),[1]Clasificación!$C$11,"Por clasificar")))</f>
        <v>Uso Interno</v>
      </c>
      <c r="AI373" s="67" t="str">
        <f>IF(OR(AD373=[1]Clasificación!$B$15,AD373=[1]Clasificación!$B$16),[1]Clasificación!$C$15,IF(AD373=[1]Clasificación!$B$17,[1]Clasificación!$C$17,"Por clasificar"))</f>
        <v>Crítica</v>
      </c>
      <c r="AJ373" s="67" t="str">
        <f>IF(OR(AE373=[1]Clasificación!$B$22,AE373=[1]Clasificación!$B$23),[1]Clasificación!$C$22,IF(AE373=[1]Clasificación!$B$24,[1]Clasificación!$C$24,"Por clasificar"))</f>
        <v>Crítica</v>
      </c>
      <c r="AK373" s="23"/>
    </row>
    <row r="374" spans="1:37" ht="33.75" customHeight="1">
      <c r="A374" s="61">
        <v>366</v>
      </c>
      <c r="B374" s="137" t="s">
        <v>40</v>
      </c>
      <c r="C374" s="155" t="s">
        <v>100</v>
      </c>
      <c r="D374" s="145" t="s">
        <v>42</v>
      </c>
      <c r="E374" s="165" t="s">
        <v>288</v>
      </c>
      <c r="F374" s="165" t="s">
        <v>272</v>
      </c>
      <c r="G374" s="145"/>
      <c r="H374" s="67" t="s">
        <v>152</v>
      </c>
      <c r="I374" s="142"/>
      <c r="J374" s="141" t="s">
        <v>46</v>
      </c>
      <c r="K374" s="141" t="s">
        <v>46</v>
      </c>
      <c r="L374" s="141" t="s">
        <v>46</v>
      </c>
      <c r="M374" s="141" t="s">
        <v>46</v>
      </c>
      <c r="N374" s="141" t="s">
        <v>47</v>
      </c>
      <c r="O374" s="142"/>
      <c r="P374" s="69" t="s">
        <v>153</v>
      </c>
      <c r="Q374" s="141" t="s">
        <v>91</v>
      </c>
      <c r="R374" s="142"/>
      <c r="S374" s="69" t="s">
        <v>154</v>
      </c>
      <c r="T374" s="141">
        <v>7</v>
      </c>
      <c r="U374" s="142"/>
      <c r="V374" s="144"/>
      <c r="W374" s="144" t="s">
        <v>50</v>
      </c>
      <c r="X374" s="144"/>
      <c r="Y374" s="142"/>
      <c r="Z374" s="155" t="s">
        <v>100</v>
      </c>
      <c r="AA374" s="71" t="s">
        <v>87</v>
      </c>
      <c r="AB374" s="146"/>
      <c r="AC374" s="72" t="s">
        <v>53</v>
      </c>
      <c r="AD374" s="75" t="s">
        <v>54</v>
      </c>
      <c r="AE374" s="75" t="s">
        <v>54</v>
      </c>
      <c r="AF374" s="124" t="str">
        <f t="shared" si="16"/>
        <v>Crítico</v>
      </c>
      <c r="AG374" s="142"/>
      <c r="AH374" s="73" t="str">
        <f>IF(AC374=[1]Clasificación!$B$9,[1]Clasificación!$C$9,IF(AC374=[1]Clasificación!$B$10,[1]Clasificación!$C$10,IF(OR(AC374=[1]Clasificación!$B$11,AC374=[1]Clasificación!$C$11),[1]Clasificación!$C$11,"Por clasificar")))</f>
        <v>Uso Interno</v>
      </c>
      <c r="AI374" s="67" t="str">
        <f>IF(OR(AD374=[1]Clasificación!$B$15,AD374=[1]Clasificación!$B$16),[1]Clasificación!$C$15,IF(AD374=[1]Clasificación!$B$17,[1]Clasificación!$C$17,"Por clasificar"))</f>
        <v>Crítica</v>
      </c>
      <c r="AJ374" s="67" t="str">
        <f>IF(OR(AE374=[1]Clasificación!$B$22,AE374=[1]Clasificación!$B$23),[1]Clasificación!$C$22,IF(AE374=[1]Clasificación!$B$24,[1]Clasificación!$C$24,"Por clasificar"))</f>
        <v>Crítica</v>
      </c>
      <c r="AK374" s="23"/>
    </row>
    <row r="375" spans="1:37" ht="33.75" customHeight="1">
      <c r="A375" s="61">
        <v>367</v>
      </c>
      <c r="B375" s="137" t="s">
        <v>40</v>
      </c>
      <c r="C375" s="155" t="s">
        <v>100</v>
      </c>
      <c r="D375" s="145" t="s">
        <v>42</v>
      </c>
      <c r="E375" s="165" t="s">
        <v>289</v>
      </c>
      <c r="F375" s="165" t="s">
        <v>272</v>
      </c>
      <c r="G375" s="145"/>
      <c r="H375" s="67" t="s">
        <v>152</v>
      </c>
      <c r="I375" s="142"/>
      <c r="J375" s="141" t="s">
        <v>46</v>
      </c>
      <c r="K375" s="141" t="s">
        <v>46</v>
      </c>
      <c r="L375" s="141" t="s">
        <v>46</v>
      </c>
      <c r="M375" s="141" t="s">
        <v>46</v>
      </c>
      <c r="N375" s="141" t="s">
        <v>47</v>
      </c>
      <c r="O375" s="142"/>
      <c r="P375" s="69" t="s">
        <v>153</v>
      </c>
      <c r="Q375" s="141" t="s">
        <v>91</v>
      </c>
      <c r="R375" s="142"/>
      <c r="S375" s="69" t="s">
        <v>154</v>
      </c>
      <c r="T375" s="141">
        <v>8</v>
      </c>
      <c r="U375" s="142"/>
      <c r="V375" s="144"/>
      <c r="W375" s="144" t="s">
        <v>50</v>
      </c>
      <c r="X375" s="144"/>
      <c r="Y375" s="142"/>
      <c r="Z375" s="155" t="s">
        <v>100</v>
      </c>
      <c r="AA375" s="71" t="s">
        <v>87</v>
      </c>
      <c r="AB375" s="146"/>
      <c r="AC375" s="72" t="s">
        <v>53</v>
      </c>
      <c r="AD375" s="75" t="s">
        <v>54</v>
      </c>
      <c r="AE375" s="75" t="s">
        <v>54</v>
      </c>
      <c r="AF375" s="124" t="str">
        <f t="shared" si="16"/>
        <v>Crítico</v>
      </c>
      <c r="AG375" s="142"/>
      <c r="AH375" s="73" t="str">
        <f>IF(AC375=[1]Clasificación!$B$9,[1]Clasificación!$C$9,IF(AC375=[1]Clasificación!$B$10,[1]Clasificación!$C$10,IF(OR(AC375=[1]Clasificación!$B$11,AC375=[1]Clasificación!$C$11),[1]Clasificación!$C$11,"Por clasificar")))</f>
        <v>Uso Interno</v>
      </c>
      <c r="AI375" s="67" t="str">
        <f>IF(OR(AD375=[1]Clasificación!$B$15,AD375=[1]Clasificación!$B$16),[1]Clasificación!$C$15,IF(AD375=[1]Clasificación!$B$17,[1]Clasificación!$C$17,"Por clasificar"))</f>
        <v>Crítica</v>
      </c>
      <c r="AJ375" s="67" t="str">
        <f>IF(OR(AE375=[1]Clasificación!$B$22,AE375=[1]Clasificación!$B$23),[1]Clasificación!$C$22,IF(AE375=[1]Clasificación!$B$24,[1]Clasificación!$C$24,"Por clasificar"))</f>
        <v>Crítica</v>
      </c>
      <c r="AK375" s="23"/>
    </row>
    <row r="376" spans="1:37" ht="33.75" customHeight="1">
      <c r="A376" s="61">
        <v>368</v>
      </c>
      <c r="B376" s="137" t="s">
        <v>40</v>
      </c>
      <c r="C376" s="155" t="s">
        <v>100</v>
      </c>
      <c r="D376" s="145" t="s">
        <v>42</v>
      </c>
      <c r="E376" s="165" t="s">
        <v>290</v>
      </c>
      <c r="F376" s="165" t="s">
        <v>272</v>
      </c>
      <c r="G376" s="145"/>
      <c r="H376" s="67" t="s">
        <v>152</v>
      </c>
      <c r="I376" s="142"/>
      <c r="J376" s="141" t="s">
        <v>46</v>
      </c>
      <c r="K376" s="141" t="s">
        <v>46</v>
      </c>
      <c r="L376" s="141" t="s">
        <v>46</v>
      </c>
      <c r="M376" s="141" t="s">
        <v>46</v>
      </c>
      <c r="N376" s="141" t="s">
        <v>47</v>
      </c>
      <c r="O376" s="142"/>
      <c r="P376" s="69" t="s">
        <v>153</v>
      </c>
      <c r="Q376" s="141" t="s">
        <v>91</v>
      </c>
      <c r="R376" s="142"/>
      <c r="S376" s="69" t="s">
        <v>154</v>
      </c>
      <c r="T376" s="141">
        <v>8</v>
      </c>
      <c r="U376" s="142"/>
      <c r="V376" s="144"/>
      <c r="W376" s="144" t="s">
        <v>50</v>
      </c>
      <c r="X376" s="144"/>
      <c r="Y376" s="142"/>
      <c r="Z376" s="155" t="s">
        <v>100</v>
      </c>
      <c r="AA376" s="71" t="s">
        <v>87</v>
      </c>
      <c r="AB376" s="146"/>
      <c r="AC376" s="72" t="s">
        <v>53</v>
      </c>
      <c r="AD376" s="75" t="s">
        <v>54</v>
      </c>
      <c r="AE376" s="75" t="s">
        <v>54</v>
      </c>
      <c r="AF376" s="124" t="str">
        <f t="shared" si="16"/>
        <v>Crítico</v>
      </c>
      <c r="AG376" s="142"/>
      <c r="AH376" s="73" t="str">
        <f>IF(AC376=[1]Clasificación!$B$9,[1]Clasificación!$C$9,IF(AC376=[1]Clasificación!$B$10,[1]Clasificación!$C$10,IF(OR(AC376=[1]Clasificación!$B$11,AC376=[1]Clasificación!$C$11),[1]Clasificación!$C$11,"Por clasificar")))</f>
        <v>Uso Interno</v>
      </c>
      <c r="AI376" s="67" t="str">
        <f>IF(OR(AD376=[1]Clasificación!$B$15,AD376=[1]Clasificación!$B$16),[1]Clasificación!$C$15,IF(AD376=[1]Clasificación!$B$17,[1]Clasificación!$C$17,"Por clasificar"))</f>
        <v>Crítica</v>
      </c>
      <c r="AJ376" s="67" t="str">
        <f>IF(OR(AE376=[1]Clasificación!$B$22,AE376=[1]Clasificación!$B$23),[1]Clasificación!$C$22,IF(AE376=[1]Clasificación!$B$24,[1]Clasificación!$C$24,"Por clasificar"))</f>
        <v>Crítica</v>
      </c>
      <c r="AK376" s="23"/>
    </row>
    <row r="377" spans="1:37" ht="33.75" customHeight="1">
      <c r="A377" s="61">
        <v>369</v>
      </c>
      <c r="B377" s="137" t="s">
        <v>115</v>
      </c>
      <c r="C377" s="155" t="s">
        <v>41</v>
      </c>
      <c r="D377" s="145" t="s">
        <v>42</v>
      </c>
      <c r="E377" s="165" t="s">
        <v>291</v>
      </c>
      <c r="F377" s="165" t="s">
        <v>292</v>
      </c>
      <c r="G377" s="145"/>
      <c r="H377" s="67" t="s">
        <v>152</v>
      </c>
      <c r="I377" s="142"/>
      <c r="J377" s="141" t="s">
        <v>46</v>
      </c>
      <c r="K377" s="141" t="s">
        <v>46</v>
      </c>
      <c r="L377" s="141" t="s">
        <v>46</v>
      </c>
      <c r="M377" s="141" t="s">
        <v>46</v>
      </c>
      <c r="N377" s="141" t="s">
        <v>47</v>
      </c>
      <c r="O377" s="142"/>
      <c r="P377" s="69" t="s">
        <v>153</v>
      </c>
      <c r="Q377" s="141" t="s">
        <v>91</v>
      </c>
      <c r="R377" s="142"/>
      <c r="S377" s="69" t="s">
        <v>154</v>
      </c>
      <c r="T377" s="141">
        <v>5</v>
      </c>
      <c r="U377" s="142"/>
      <c r="V377" s="144" t="s">
        <v>50</v>
      </c>
      <c r="W377" s="144"/>
      <c r="X377" s="144"/>
      <c r="Y377" s="142"/>
      <c r="Z377" s="155" t="s">
        <v>41</v>
      </c>
      <c r="AA377" s="71" t="s">
        <v>87</v>
      </c>
      <c r="AB377" s="146"/>
      <c r="AC377" s="72" t="s">
        <v>54</v>
      </c>
      <c r="AD377" s="75" t="s">
        <v>54</v>
      </c>
      <c r="AE377" s="75" t="s">
        <v>54</v>
      </c>
      <c r="AF377" s="124" t="str">
        <f t="shared" si="16"/>
        <v>Crítico</v>
      </c>
      <c r="AG377" s="142"/>
      <c r="AH377" s="73" t="str">
        <f>IF(AC377=[1]Clasificación!$B$9,[1]Clasificación!$C$9,IF(AC377=[1]Clasificación!$B$10,[1]Clasificación!$C$10,IF(OR(AC377=[1]Clasificación!$B$11,AC377=[1]Clasificación!$C$11),[1]Clasificación!$C$11,"Por clasificar")))</f>
        <v>Confidencial</v>
      </c>
      <c r="AI377" s="67" t="str">
        <f>IF(OR(AD377=[1]Clasificación!$B$15,AD377=[1]Clasificación!$B$16),[1]Clasificación!$C$15,IF(AD377=[1]Clasificación!$B$17,[1]Clasificación!$C$17,"Por clasificar"))</f>
        <v>Crítica</v>
      </c>
      <c r="AJ377" s="67" t="str">
        <f>IF(OR(AE377=[1]Clasificación!$B$22,AE377=[1]Clasificación!$B$23),[1]Clasificación!$C$22,IF(AE377=[1]Clasificación!$B$24,[1]Clasificación!$C$24,"Por clasificar"))</f>
        <v>Crítica</v>
      </c>
      <c r="AK377" s="23"/>
    </row>
    <row r="378" spans="1:37" ht="33.75" customHeight="1">
      <c r="A378" s="61">
        <v>370</v>
      </c>
      <c r="B378" s="137" t="s">
        <v>115</v>
      </c>
      <c r="C378" s="155" t="s">
        <v>41</v>
      </c>
      <c r="D378" s="145" t="s">
        <v>42</v>
      </c>
      <c r="E378" s="165" t="s">
        <v>293</v>
      </c>
      <c r="F378" s="165" t="s">
        <v>292</v>
      </c>
      <c r="G378" s="145"/>
      <c r="H378" s="67" t="s">
        <v>152</v>
      </c>
      <c r="I378" s="142"/>
      <c r="J378" s="141" t="s">
        <v>46</v>
      </c>
      <c r="K378" s="141" t="s">
        <v>46</v>
      </c>
      <c r="L378" s="141" t="s">
        <v>46</v>
      </c>
      <c r="M378" s="141" t="s">
        <v>46</v>
      </c>
      <c r="N378" s="141" t="s">
        <v>47</v>
      </c>
      <c r="O378" s="142"/>
      <c r="P378" s="69" t="s">
        <v>153</v>
      </c>
      <c r="Q378" s="141" t="s">
        <v>91</v>
      </c>
      <c r="R378" s="142"/>
      <c r="S378" s="69" t="s">
        <v>154</v>
      </c>
      <c r="T378" s="141">
        <v>4</v>
      </c>
      <c r="U378" s="142"/>
      <c r="V378" s="144"/>
      <c r="W378" s="144" t="s">
        <v>50</v>
      </c>
      <c r="X378" s="144"/>
      <c r="Y378" s="142"/>
      <c r="Z378" s="155" t="s">
        <v>41</v>
      </c>
      <c r="AA378" s="71" t="s">
        <v>87</v>
      </c>
      <c r="AB378" s="146"/>
      <c r="AC378" s="72" t="s">
        <v>53</v>
      </c>
      <c r="AD378" s="75" t="s">
        <v>54</v>
      </c>
      <c r="AE378" s="75" t="s">
        <v>54</v>
      </c>
      <c r="AF378" s="124" t="str">
        <f t="shared" si="16"/>
        <v>Crítico</v>
      </c>
      <c r="AG378" s="142"/>
      <c r="AH378" s="73" t="str">
        <f>IF(AC378=[1]Clasificación!$B$9,[1]Clasificación!$C$9,IF(AC378=[1]Clasificación!$B$10,[1]Clasificación!$C$10,IF(OR(AC378=[1]Clasificación!$B$11,AC378=[1]Clasificación!$C$11),[1]Clasificación!$C$11,"Por clasificar")))</f>
        <v>Uso Interno</v>
      </c>
      <c r="AI378" s="67" t="str">
        <f>IF(OR(AD378=[1]Clasificación!$B$15,AD378=[1]Clasificación!$B$16),[1]Clasificación!$C$15,IF(AD378=[1]Clasificación!$B$17,[1]Clasificación!$C$17,"Por clasificar"))</f>
        <v>Crítica</v>
      </c>
      <c r="AJ378" s="67" t="str">
        <f>IF(OR(AE378=[1]Clasificación!$B$22,AE378=[1]Clasificación!$B$23),[1]Clasificación!$C$22,IF(AE378=[1]Clasificación!$B$24,[1]Clasificación!$C$24,"Por clasificar"))</f>
        <v>Crítica</v>
      </c>
      <c r="AK378" s="23"/>
    </row>
    <row r="379" spans="1:37" ht="33.75" customHeight="1">
      <c r="A379" s="61">
        <v>371</v>
      </c>
      <c r="B379" s="137" t="s">
        <v>115</v>
      </c>
      <c r="C379" s="155" t="s">
        <v>41</v>
      </c>
      <c r="D379" s="145" t="s">
        <v>42</v>
      </c>
      <c r="E379" s="165" t="s">
        <v>294</v>
      </c>
      <c r="F379" s="165" t="s">
        <v>292</v>
      </c>
      <c r="G379" s="145"/>
      <c r="H379" s="67" t="s">
        <v>152</v>
      </c>
      <c r="I379" s="142"/>
      <c r="J379" s="141" t="s">
        <v>46</v>
      </c>
      <c r="K379" s="141" t="s">
        <v>46</v>
      </c>
      <c r="L379" s="141" t="s">
        <v>46</v>
      </c>
      <c r="M379" s="141" t="s">
        <v>46</v>
      </c>
      <c r="N379" s="141" t="s">
        <v>47</v>
      </c>
      <c r="O379" s="142"/>
      <c r="P379" s="69" t="s">
        <v>153</v>
      </c>
      <c r="Q379" s="141" t="s">
        <v>91</v>
      </c>
      <c r="R379" s="142"/>
      <c r="S379" s="69" t="s">
        <v>154</v>
      </c>
      <c r="T379" s="141">
        <v>4</v>
      </c>
      <c r="U379" s="142"/>
      <c r="V379" s="144"/>
      <c r="W379" s="144" t="s">
        <v>50</v>
      </c>
      <c r="X379" s="144"/>
      <c r="Y379" s="142"/>
      <c r="Z379" s="155" t="s">
        <v>41</v>
      </c>
      <c r="AA379" s="71" t="s">
        <v>87</v>
      </c>
      <c r="AB379" s="146"/>
      <c r="AC379" s="72" t="s">
        <v>53</v>
      </c>
      <c r="AD379" s="75" t="s">
        <v>54</v>
      </c>
      <c r="AE379" s="75" t="s">
        <v>54</v>
      </c>
      <c r="AF379" s="124" t="str">
        <f t="shared" si="16"/>
        <v>Crítico</v>
      </c>
      <c r="AG379" s="142"/>
      <c r="AH379" s="73" t="str">
        <f>IF(AC379=[1]Clasificación!$B$9,[1]Clasificación!$C$9,IF(AC379=[1]Clasificación!$B$10,[1]Clasificación!$C$10,IF(OR(AC379=[1]Clasificación!$B$11,AC379=[1]Clasificación!$C$11),[1]Clasificación!$C$11,"Por clasificar")))</f>
        <v>Uso Interno</v>
      </c>
      <c r="AI379" s="67" t="str">
        <f>IF(OR(AD379=[1]Clasificación!$B$15,AD379=[1]Clasificación!$B$16),[1]Clasificación!$C$15,IF(AD379=[1]Clasificación!$B$17,[1]Clasificación!$C$17,"Por clasificar"))</f>
        <v>Crítica</v>
      </c>
      <c r="AJ379" s="67" t="str">
        <f>IF(OR(AE379=[1]Clasificación!$B$22,AE379=[1]Clasificación!$B$23),[1]Clasificación!$C$22,IF(AE379=[1]Clasificación!$B$24,[1]Clasificación!$C$24,"Por clasificar"))</f>
        <v>Crítica</v>
      </c>
      <c r="AK379" s="23"/>
    </row>
    <row r="380" spans="1:37" ht="33.75" customHeight="1">
      <c r="A380" s="61">
        <v>372</v>
      </c>
      <c r="B380" s="137" t="s">
        <v>115</v>
      </c>
      <c r="C380" s="155" t="s">
        <v>41</v>
      </c>
      <c r="D380" s="145" t="s">
        <v>42</v>
      </c>
      <c r="E380" s="165" t="s">
        <v>159</v>
      </c>
      <c r="F380" s="165" t="s">
        <v>292</v>
      </c>
      <c r="G380" s="145"/>
      <c r="H380" s="67" t="s">
        <v>152</v>
      </c>
      <c r="I380" s="142"/>
      <c r="J380" s="141" t="s">
        <v>46</v>
      </c>
      <c r="K380" s="141" t="s">
        <v>46</v>
      </c>
      <c r="L380" s="141" t="s">
        <v>46</v>
      </c>
      <c r="M380" s="141" t="s">
        <v>46</v>
      </c>
      <c r="N380" s="141" t="s">
        <v>47</v>
      </c>
      <c r="O380" s="142"/>
      <c r="P380" s="69" t="s">
        <v>153</v>
      </c>
      <c r="Q380" s="141" t="s">
        <v>91</v>
      </c>
      <c r="R380" s="142"/>
      <c r="S380" s="69" t="s">
        <v>154</v>
      </c>
      <c r="T380" s="141">
        <v>4</v>
      </c>
      <c r="U380" s="142"/>
      <c r="V380" s="144"/>
      <c r="W380" s="144" t="s">
        <v>50</v>
      </c>
      <c r="X380" s="144"/>
      <c r="Y380" s="142"/>
      <c r="Z380" s="155" t="s">
        <v>41</v>
      </c>
      <c r="AA380" s="71" t="s">
        <v>87</v>
      </c>
      <c r="AB380" s="146"/>
      <c r="AC380" s="72" t="s">
        <v>53</v>
      </c>
      <c r="AD380" s="75" t="s">
        <v>54</v>
      </c>
      <c r="AE380" s="75" t="s">
        <v>54</v>
      </c>
      <c r="AF380" s="124" t="str">
        <f t="shared" si="16"/>
        <v>Crítico</v>
      </c>
      <c r="AG380" s="142"/>
      <c r="AH380" s="73" t="str">
        <f>IF(AC380=[1]Clasificación!$B$9,[1]Clasificación!$C$9,IF(AC380=[1]Clasificación!$B$10,[1]Clasificación!$C$10,IF(OR(AC380=[1]Clasificación!$B$11,AC380=[1]Clasificación!$C$11),[1]Clasificación!$C$11,"Por clasificar")))</f>
        <v>Uso Interno</v>
      </c>
      <c r="AI380" s="67" t="str">
        <f>IF(OR(AD380=[1]Clasificación!$B$15,AD380=[1]Clasificación!$B$16),[1]Clasificación!$C$15,IF(AD380=[1]Clasificación!$B$17,[1]Clasificación!$C$17,"Por clasificar"))</f>
        <v>Crítica</v>
      </c>
      <c r="AJ380" s="67" t="str">
        <f>IF(OR(AE380=[1]Clasificación!$B$22,AE380=[1]Clasificación!$B$23),[1]Clasificación!$C$22,IF(AE380=[1]Clasificación!$B$24,[1]Clasificación!$C$24,"Por clasificar"))</f>
        <v>Crítica</v>
      </c>
      <c r="AK380" s="23"/>
    </row>
    <row r="381" spans="1:37" ht="33.75" customHeight="1">
      <c r="A381" s="61">
        <v>373</v>
      </c>
      <c r="B381" s="137" t="s">
        <v>115</v>
      </c>
      <c r="C381" s="155" t="s">
        <v>41</v>
      </c>
      <c r="D381" s="145" t="s">
        <v>42</v>
      </c>
      <c r="E381" s="165" t="s">
        <v>160</v>
      </c>
      <c r="F381" s="165" t="s">
        <v>292</v>
      </c>
      <c r="G381" s="145"/>
      <c r="H381" s="67" t="s">
        <v>152</v>
      </c>
      <c r="I381" s="142"/>
      <c r="J381" s="141" t="s">
        <v>46</v>
      </c>
      <c r="K381" s="141" t="s">
        <v>46</v>
      </c>
      <c r="L381" s="141" t="s">
        <v>46</v>
      </c>
      <c r="M381" s="141" t="s">
        <v>46</v>
      </c>
      <c r="N381" s="141" t="s">
        <v>47</v>
      </c>
      <c r="O381" s="142"/>
      <c r="P381" s="69" t="s">
        <v>153</v>
      </c>
      <c r="Q381" s="141" t="s">
        <v>91</v>
      </c>
      <c r="R381" s="142"/>
      <c r="S381" s="69" t="s">
        <v>154</v>
      </c>
      <c r="T381" s="141">
        <v>3</v>
      </c>
      <c r="U381" s="142"/>
      <c r="V381" s="144"/>
      <c r="W381" s="144" t="s">
        <v>50</v>
      </c>
      <c r="X381" s="144"/>
      <c r="Y381" s="142"/>
      <c r="Z381" s="155" t="s">
        <v>41</v>
      </c>
      <c r="AA381" s="71" t="s">
        <v>87</v>
      </c>
      <c r="AB381" s="146"/>
      <c r="AC381" s="72" t="s">
        <v>53</v>
      </c>
      <c r="AD381" s="75" t="s">
        <v>54</v>
      </c>
      <c r="AE381" s="75" t="s">
        <v>54</v>
      </c>
      <c r="AF381" s="124" t="str">
        <f t="shared" si="16"/>
        <v>Crítico</v>
      </c>
      <c r="AG381" s="142"/>
      <c r="AH381" s="73" t="str">
        <f>IF(AC381=[1]Clasificación!$B$9,[1]Clasificación!$C$9,IF(AC381=[1]Clasificación!$B$10,[1]Clasificación!$C$10,IF(OR(AC381=[1]Clasificación!$B$11,AC381=[1]Clasificación!$C$11),[1]Clasificación!$C$11,"Por clasificar")))</f>
        <v>Uso Interno</v>
      </c>
      <c r="AI381" s="67" t="str">
        <f>IF(OR(AD381=[1]Clasificación!$B$15,AD381=[1]Clasificación!$B$16),[1]Clasificación!$C$15,IF(AD381=[1]Clasificación!$B$17,[1]Clasificación!$C$17,"Por clasificar"))</f>
        <v>Crítica</v>
      </c>
      <c r="AJ381" s="67" t="str">
        <f>IF(OR(AE381=[1]Clasificación!$B$22,AE381=[1]Clasificación!$B$23),[1]Clasificación!$C$22,IF(AE381=[1]Clasificación!$B$24,[1]Clasificación!$C$24,"Por clasificar"))</f>
        <v>Crítica</v>
      </c>
      <c r="AK381" s="23"/>
    </row>
    <row r="382" spans="1:37" ht="33.75" customHeight="1">
      <c r="A382" s="61">
        <v>374</v>
      </c>
      <c r="B382" s="137" t="s">
        <v>115</v>
      </c>
      <c r="C382" s="155" t="s">
        <v>41</v>
      </c>
      <c r="D382" s="145" t="s">
        <v>42</v>
      </c>
      <c r="E382" s="165" t="s">
        <v>295</v>
      </c>
      <c r="F382" s="165" t="s">
        <v>292</v>
      </c>
      <c r="G382" s="145"/>
      <c r="H382" s="67" t="s">
        <v>152</v>
      </c>
      <c r="I382" s="142"/>
      <c r="J382" s="141" t="s">
        <v>46</v>
      </c>
      <c r="K382" s="141" t="s">
        <v>46</v>
      </c>
      <c r="L382" s="141" t="s">
        <v>46</v>
      </c>
      <c r="M382" s="141" t="s">
        <v>46</v>
      </c>
      <c r="N382" s="141" t="s">
        <v>47</v>
      </c>
      <c r="O382" s="142"/>
      <c r="P382" s="69" t="s">
        <v>153</v>
      </c>
      <c r="Q382" s="141" t="s">
        <v>91</v>
      </c>
      <c r="R382" s="142"/>
      <c r="S382" s="69" t="s">
        <v>154</v>
      </c>
      <c r="T382" s="141">
        <v>2</v>
      </c>
      <c r="U382" s="142"/>
      <c r="V382" s="144"/>
      <c r="W382" s="144" t="s">
        <v>50</v>
      </c>
      <c r="X382" s="144"/>
      <c r="Y382" s="142"/>
      <c r="Z382" s="155" t="s">
        <v>41</v>
      </c>
      <c r="AA382" s="71" t="s">
        <v>87</v>
      </c>
      <c r="AB382" s="146"/>
      <c r="AC382" s="72" t="s">
        <v>53</v>
      </c>
      <c r="AD382" s="75" t="s">
        <v>54</v>
      </c>
      <c r="AE382" s="75" t="s">
        <v>54</v>
      </c>
      <c r="AF382" s="124" t="str">
        <f t="shared" si="16"/>
        <v>Crítico</v>
      </c>
      <c r="AG382" s="142"/>
      <c r="AH382" s="73" t="str">
        <f>IF(AC382=[1]Clasificación!$B$9,[1]Clasificación!$C$9,IF(AC382=[1]Clasificación!$B$10,[1]Clasificación!$C$10,IF(OR(AC382=[1]Clasificación!$B$11,AC382=[1]Clasificación!$C$11),[1]Clasificación!$C$11,"Por clasificar")))</f>
        <v>Uso Interno</v>
      </c>
      <c r="AI382" s="67" t="str">
        <f>IF(OR(AD382=[1]Clasificación!$B$15,AD382=[1]Clasificación!$B$16),[1]Clasificación!$C$15,IF(AD382=[1]Clasificación!$B$17,[1]Clasificación!$C$17,"Por clasificar"))</f>
        <v>Crítica</v>
      </c>
      <c r="AJ382" s="67" t="str">
        <f>IF(OR(AE382=[1]Clasificación!$B$22,AE382=[1]Clasificación!$B$23),[1]Clasificación!$C$22,IF(AE382=[1]Clasificación!$B$24,[1]Clasificación!$C$24,"Por clasificar"))</f>
        <v>Crítica</v>
      </c>
      <c r="AK382" s="23"/>
    </row>
    <row r="383" spans="1:37" ht="33.75" customHeight="1">
      <c r="A383" s="61">
        <v>375</v>
      </c>
      <c r="B383" s="137" t="s">
        <v>115</v>
      </c>
      <c r="C383" s="155" t="s">
        <v>41</v>
      </c>
      <c r="D383" s="145" t="s">
        <v>42</v>
      </c>
      <c r="E383" s="165" t="s">
        <v>296</v>
      </c>
      <c r="F383" s="165" t="s">
        <v>292</v>
      </c>
      <c r="G383" s="145"/>
      <c r="H383" s="67" t="s">
        <v>152</v>
      </c>
      <c r="I383" s="142"/>
      <c r="J383" s="141" t="s">
        <v>46</v>
      </c>
      <c r="K383" s="141" t="s">
        <v>46</v>
      </c>
      <c r="L383" s="141" t="s">
        <v>46</v>
      </c>
      <c r="M383" s="141" t="s">
        <v>46</v>
      </c>
      <c r="N383" s="141" t="s">
        <v>47</v>
      </c>
      <c r="O383" s="142"/>
      <c r="P383" s="69" t="s">
        <v>153</v>
      </c>
      <c r="Q383" s="141" t="s">
        <v>91</v>
      </c>
      <c r="R383" s="142"/>
      <c r="S383" s="69" t="s">
        <v>154</v>
      </c>
      <c r="T383" s="141">
        <v>1</v>
      </c>
      <c r="U383" s="142"/>
      <c r="V383" s="144"/>
      <c r="W383" s="144" t="s">
        <v>50</v>
      </c>
      <c r="X383" s="144"/>
      <c r="Y383" s="142"/>
      <c r="Z383" s="155" t="s">
        <v>41</v>
      </c>
      <c r="AA383" s="71" t="s">
        <v>87</v>
      </c>
      <c r="AB383" s="146"/>
      <c r="AC383" s="72" t="s">
        <v>53</v>
      </c>
      <c r="AD383" s="75" t="s">
        <v>54</v>
      </c>
      <c r="AE383" s="75" t="s">
        <v>54</v>
      </c>
      <c r="AF383" s="124" t="str">
        <f t="shared" si="16"/>
        <v>Crítico</v>
      </c>
      <c r="AG383" s="142"/>
      <c r="AH383" s="73" t="str">
        <f>IF(AC383=[1]Clasificación!$B$9,[1]Clasificación!$C$9,IF(AC383=[1]Clasificación!$B$10,[1]Clasificación!$C$10,IF(OR(AC383=[1]Clasificación!$B$11,AC383=[1]Clasificación!$C$11),[1]Clasificación!$C$11,"Por clasificar")))</f>
        <v>Uso Interno</v>
      </c>
      <c r="AI383" s="67" t="str">
        <f>IF(OR(AD383=[1]Clasificación!$B$15,AD383=[1]Clasificación!$B$16),[1]Clasificación!$C$15,IF(AD383=[1]Clasificación!$B$17,[1]Clasificación!$C$17,"Por clasificar"))</f>
        <v>Crítica</v>
      </c>
      <c r="AJ383" s="67" t="str">
        <f>IF(OR(AE383=[1]Clasificación!$B$22,AE383=[1]Clasificación!$B$23),[1]Clasificación!$C$22,IF(AE383=[1]Clasificación!$B$24,[1]Clasificación!$C$24,"Por clasificar"))</f>
        <v>Crítica</v>
      </c>
      <c r="AK383" s="23"/>
    </row>
    <row r="384" spans="1:37" ht="33.75" customHeight="1">
      <c r="A384" s="61">
        <v>376</v>
      </c>
      <c r="B384" s="137" t="s">
        <v>115</v>
      </c>
      <c r="C384" s="155" t="s">
        <v>41</v>
      </c>
      <c r="D384" s="145" t="s">
        <v>42</v>
      </c>
      <c r="E384" s="165" t="s">
        <v>297</v>
      </c>
      <c r="F384" s="165" t="s">
        <v>292</v>
      </c>
      <c r="G384" s="145"/>
      <c r="H384" s="67" t="s">
        <v>152</v>
      </c>
      <c r="I384" s="142"/>
      <c r="J384" s="141" t="s">
        <v>46</v>
      </c>
      <c r="K384" s="141" t="s">
        <v>46</v>
      </c>
      <c r="L384" s="141" t="s">
        <v>46</v>
      </c>
      <c r="M384" s="141" t="s">
        <v>46</v>
      </c>
      <c r="N384" s="141" t="s">
        <v>47</v>
      </c>
      <c r="O384" s="142"/>
      <c r="P384" s="69" t="s">
        <v>153</v>
      </c>
      <c r="Q384" s="141" t="s">
        <v>91</v>
      </c>
      <c r="R384" s="142"/>
      <c r="S384" s="69" t="s">
        <v>154</v>
      </c>
      <c r="T384" s="141">
        <v>5</v>
      </c>
      <c r="U384" s="142"/>
      <c r="V384" s="144"/>
      <c r="W384" s="144" t="s">
        <v>50</v>
      </c>
      <c r="X384" s="144"/>
      <c r="Y384" s="142"/>
      <c r="Z384" s="155" t="s">
        <v>41</v>
      </c>
      <c r="AA384" s="71" t="s">
        <v>87</v>
      </c>
      <c r="AB384" s="146"/>
      <c r="AC384" s="72" t="s">
        <v>53</v>
      </c>
      <c r="AD384" s="75" t="s">
        <v>54</v>
      </c>
      <c r="AE384" s="75" t="s">
        <v>54</v>
      </c>
      <c r="AF384" s="124" t="str">
        <f t="shared" si="16"/>
        <v>Crítico</v>
      </c>
      <c r="AG384" s="142"/>
      <c r="AH384" s="73" t="str">
        <f>IF(AC384=[1]Clasificación!$B$9,[1]Clasificación!$C$9,IF(AC384=[1]Clasificación!$B$10,[1]Clasificación!$C$10,IF(OR(AC384=[1]Clasificación!$B$11,AC384=[1]Clasificación!$C$11),[1]Clasificación!$C$11,"Por clasificar")))</f>
        <v>Uso Interno</v>
      </c>
      <c r="AI384" s="67" t="str">
        <f>IF(OR(AD384=[1]Clasificación!$B$15,AD384=[1]Clasificación!$B$16),[1]Clasificación!$C$15,IF(AD384=[1]Clasificación!$B$17,[1]Clasificación!$C$17,"Por clasificar"))</f>
        <v>Crítica</v>
      </c>
      <c r="AJ384" s="67" t="str">
        <f>IF(OR(AE384=[1]Clasificación!$B$22,AE384=[1]Clasificación!$B$23),[1]Clasificación!$C$22,IF(AE384=[1]Clasificación!$B$24,[1]Clasificación!$C$24,"Por clasificar"))</f>
        <v>Crítica</v>
      </c>
      <c r="AK384" s="23"/>
    </row>
    <row r="385" spans="1:37" ht="33.75" customHeight="1">
      <c r="A385" s="61">
        <v>377</v>
      </c>
      <c r="B385" s="137" t="s">
        <v>115</v>
      </c>
      <c r="C385" s="155" t="s">
        <v>41</v>
      </c>
      <c r="D385" s="145" t="s">
        <v>42</v>
      </c>
      <c r="E385" s="165" t="s">
        <v>298</v>
      </c>
      <c r="F385" s="165" t="s">
        <v>292</v>
      </c>
      <c r="G385" s="145"/>
      <c r="H385" s="67" t="s">
        <v>152</v>
      </c>
      <c r="I385" s="142"/>
      <c r="J385" s="141" t="s">
        <v>46</v>
      </c>
      <c r="K385" s="141" t="s">
        <v>46</v>
      </c>
      <c r="L385" s="141" t="s">
        <v>46</v>
      </c>
      <c r="M385" s="141" t="s">
        <v>46</v>
      </c>
      <c r="N385" s="141" t="s">
        <v>47</v>
      </c>
      <c r="O385" s="142"/>
      <c r="P385" s="69" t="s">
        <v>153</v>
      </c>
      <c r="Q385" s="141" t="s">
        <v>91</v>
      </c>
      <c r="R385" s="142"/>
      <c r="S385" s="69" t="s">
        <v>154</v>
      </c>
      <c r="T385" s="141">
        <v>1</v>
      </c>
      <c r="U385" s="142"/>
      <c r="V385" s="144"/>
      <c r="W385" s="144" t="s">
        <v>50</v>
      </c>
      <c r="X385" s="144"/>
      <c r="Y385" s="142"/>
      <c r="Z385" s="155" t="s">
        <v>41</v>
      </c>
      <c r="AA385" s="71" t="s">
        <v>87</v>
      </c>
      <c r="AB385" s="146"/>
      <c r="AC385" s="72" t="s">
        <v>53</v>
      </c>
      <c r="AD385" s="75" t="s">
        <v>54</v>
      </c>
      <c r="AE385" s="75" t="s">
        <v>54</v>
      </c>
      <c r="AF385" s="124" t="str">
        <f t="shared" si="16"/>
        <v>Crítico</v>
      </c>
      <c r="AG385" s="142"/>
      <c r="AH385" s="73" t="str">
        <f>IF(AC385=[1]Clasificación!$B$9,[1]Clasificación!$C$9,IF(AC385=[1]Clasificación!$B$10,[1]Clasificación!$C$10,IF(OR(AC385=[1]Clasificación!$B$11,AC385=[1]Clasificación!$C$11),[1]Clasificación!$C$11,"Por clasificar")))</f>
        <v>Uso Interno</v>
      </c>
      <c r="AI385" s="67" t="str">
        <f>IF(OR(AD385=[1]Clasificación!$B$15,AD385=[1]Clasificación!$B$16),[1]Clasificación!$C$15,IF(AD385=[1]Clasificación!$B$17,[1]Clasificación!$C$17,"Por clasificar"))</f>
        <v>Crítica</v>
      </c>
      <c r="AJ385" s="67" t="str">
        <f>IF(OR(AE385=[1]Clasificación!$B$22,AE385=[1]Clasificación!$B$23),[1]Clasificación!$C$22,IF(AE385=[1]Clasificación!$B$24,[1]Clasificación!$C$24,"Por clasificar"))</f>
        <v>Crítica</v>
      </c>
      <c r="AK385" s="23"/>
    </row>
    <row r="386" spans="1:37" ht="33.75" customHeight="1">
      <c r="A386" s="61">
        <v>378</v>
      </c>
      <c r="B386" s="137" t="s">
        <v>115</v>
      </c>
      <c r="C386" s="155" t="s">
        <v>41</v>
      </c>
      <c r="D386" s="145" t="s">
        <v>42</v>
      </c>
      <c r="E386" s="165" t="s">
        <v>299</v>
      </c>
      <c r="F386" s="165" t="s">
        <v>292</v>
      </c>
      <c r="G386" s="145"/>
      <c r="H386" s="67" t="s">
        <v>152</v>
      </c>
      <c r="I386" s="142"/>
      <c r="J386" s="141" t="s">
        <v>46</v>
      </c>
      <c r="K386" s="141" t="s">
        <v>46</v>
      </c>
      <c r="L386" s="141" t="s">
        <v>46</v>
      </c>
      <c r="M386" s="141" t="s">
        <v>46</v>
      </c>
      <c r="N386" s="141" t="s">
        <v>47</v>
      </c>
      <c r="O386" s="142"/>
      <c r="P386" s="69" t="s">
        <v>153</v>
      </c>
      <c r="Q386" s="141" t="s">
        <v>91</v>
      </c>
      <c r="R386" s="142"/>
      <c r="S386" s="69" t="s">
        <v>154</v>
      </c>
      <c r="T386" s="141">
        <v>4</v>
      </c>
      <c r="U386" s="142"/>
      <c r="V386" s="144"/>
      <c r="W386" s="144" t="s">
        <v>50</v>
      </c>
      <c r="X386" s="144"/>
      <c r="Y386" s="142"/>
      <c r="Z386" s="155" t="s">
        <v>41</v>
      </c>
      <c r="AA386" s="71" t="s">
        <v>87</v>
      </c>
      <c r="AB386" s="146"/>
      <c r="AC386" s="72" t="s">
        <v>53</v>
      </c>
      <c r="AD386" s="75" t="s">
        <v>54</v>
      </c>
      <c r="AE386" s="75" t="s">
        <v>54</v>
      </c>
      <c r="AF386" s="124" t="str">
        <f t="shared" si="16"/>
        <v>Crítico</v>
      </c>
      <c r="AG386" s="142"/>
      <c r="AH386" s="73" t="str">
        <f>IF(AC386=[1]Clasificación!$B$9,[1]Clasificación!$C$9,IF(AC386=[1]Clasificación!$B$10,[1]Clasificación!$C$10,IF(OR(AC386=[1]Clasificación!$B$11,AC386=[1]Clasificación!$C$11),[1]Clasificación!$C$11,"Por clasificar")))</f>
        <v>Uso Interno</v>
      </c>
      <c r="AI386" s="67" t="str">
        <f>IF(OR(AD386=[1]Clasificación!$B$15,AD386=[1]Clasificación!$B$16),[1]Clasificación!$C$15,IF(AD386=[1]Clasificación!$B$17,[1]Clasificación!$C$17,"Por clasificar"))</f>
        <v>Crítica</v>
      </c>
      <c r="AJ386" s="67" t="str">
        <f>IF(OR(AE386=[1]Clasificación!$B$22,AE386=[1]Clasificación!$B$23),[1]Clasificación!$C$22,IF(AE386=[1]Clasificación!$B$24,[1]Clasificación!$C$24,"Por clasificar"))</f>
        <v>Crítica</v>
      </c>
      <c r="AK386" s="23"/>
    </row>
  </sheetData>
  <mergeCells count="40">
    <mergeCell ref="W7:W8"/>
    <mergeCell ref="X7:X8"/>
    <mergeCell ref="Z7:Z8"/>
    <mergeCell ref="AA7:AA8"/>
    <mergeCell ref="AF7:AF8"/>
    <mergeCell ref="P7:P8"/>
    <mergeCell ref="Q7:Q8"/>
    <mergeCell ref="R7:R8"/>
    <mergeCell ref="S7:S8"/>
    <mergeCell ref="T7:T8"/>
    <mergeCell ref="V7:V8"/>
    <mergeCell ref="H7:H8"/>
    <mergeCell ref="J7:J8"/>
    <mergeCell ref="K7:K8"/>
    <mergeCell ref="L7:L8"/>
    <mergeCell ref="M7:M8"/>
    <mergeCell ref="N7:N8"/>
    <mergeCell ref="AC5:AF5"/>
    <mergeCell ref="AH5:AJ5"/>
    <mergeCell ref="V6:X6"/>
    <mergeCell ref="A7:A8"/>
    <mergeCell ref="B7:B8"/>
    <mergeCell ref="C7:C8"/>
    <mergeCell ref="D7:D8"/>
    <mergeCell ref="E7:E8"/>
    <mergeCell ref="F7:F8"/>
    <mergeCell ref="G7:G8"/>
    <mergeCell ref="A5:H5"/>
    <mergeCell ref="J5:N5"/>
    <mergeCell ref="P5:Q5"/>
    <mergeCell ref="S5:T5"/>
    <mergeCell ref="V5:X5"/>
    <mergeCell ref="Z5:AA5"/>
    <mergeCell ref="A1:B3"/>
    <mergeCell ref="C1:R2"/>
    <mergeCell ref="S1:AE2"/>
    <mergeCell ref="AF1:AJ3"/>
    <mergeCell ref="C3:F3"/>
    <mergeCell ref="G3:R3"/>
    <mergeCell ref="S3:AE3"/>
  </mergeCells>
  <conditionalFormatting sqref="AF36 AF39:AF40 AF21 AF19 AF23 AF25 AF27 AF29">
    <cfRule type="cellIs" dxfId="335" priority="318" operator="equal">
      <formula>"No Crítico"</formula>
    </cfRule>
  </conditionalFormatting>
  <conditionalFormatting sqref="AF36 AF39:AF40 AF21 AF19 AF23 AF25 AF27 AF29">
    <cfRule type="cellIs" dxfId="334" priority="319" operator="equal">
      <formula>"Crítico"</formula>
    </cfRule>
  </conditionalFormatting>
  <conditionalFormatting sqref="AF30 AF32 AF34">
    <cfRule type="cellIs" dxfId="333" priority="320" operator="equal">
      <formula>"No Crítico"</formula>
    </cfRule>
  </conditionalFormatting>
  <conditionalFormatting sqref="AF30 AF32 AF34">
    <cfRule type="cellIs" dxfId="332" priority="321" operator="equal">
      <formula>"Crítico"</formula>
    </cfRule>
  </conditionalFormatting>
  <conditionalFormatting sqref="AF14">
    <cfRule type="cellIs" dxfId="331" priority="322" operator="equal">
      <formula>"No Crítico"</formula>
    </cfRule>
  </conditionalFormatting>
  <conditionalFormatting sqref="AF14">
    <cfRule type="cellIs" dxfId="330" priority="323" operator="equal">
      <formula>"Crítico"</formula>
    </cfRule>
  </conditionalFormatting>
  <conditionalFormatting sqref="AF25">
    <cfRule type="cellIs" dxfId="329" priority="324" operator="equal">
      <formula>"No Crítico"</formula>
    </cfRule>
  </conditionalFormatting>
  <conditionalFormatting sqref="AF25">
    <cfRule type="cellIs" dxfId="328" priority="325" operator="equal">
      <formula>"Crítico"</formula>
    </cfRule>
  </conditionalFormatting>
  <conditionalFormatting sqref="AF21 AF27 AF23 AF29:AF30 AF32 AF34">
    <cfRule type="cellIs" dxfId="327" priority="326" operator="equal">
      <formula>"No Crítico"</formula>
    </cfRule>
  </conditionalFormatting>
  <conditionalFormatting sqref="AF21 AF27 AF23 AF29:AF30 AF32 AF34">
    <cfRule type="cellIs" dxfId="326" priority="327" operator="equal">
      <formula>"Crítico"</formula>
    </cfRule>
  </conditionalFormatting>
  <conditionalFormatting sqref="AF12 AF9:AF10">
    <cfRule type="cellIs" dxfId="325" priority="328" operator="equal">
      <formula>"No Crítico"</formula>
    </cfRule>
  </conditionalFormatting>
  <conditionalFormatting sqref="AF12 AF9:AF10">
    <cfRule type="cellIs" dxfId="324" priority="329" operator="equal">
      <formula>"Crítico"</formula>
    </cfRule>
  </conditionalFormatting>
  <conditionalFormatting sqref="AH9:AH12 AH14 AH16 AH21 AH18:AH19 AH23 AH25 AH27 AH29:AH30 AH32 AH34 AH36:AH41 AH43 AH45:AH46 AH48 AH50:AH195">
    <cfRule type="cellIs" dxfId="323" priority="306" operator="equal">
      <formula>"Confidencial"</formula>
    </cfRule>
    <cfRule type="cellIs" dxfId="322" priority="307" operator="equal">
      <formula>"Uso Interno"</formula>
    </cfRule>
    <cfRule type="cellIs" dxfId="321" priority="330" operator="equal">
      <formula>"Pública"</formula>
    </cfRule>
  </conditionalFormatting>
  <conditionalFormatting sqref="AI9:AJ12 AI14:AJ14 AI16:AJ16 AI21:AJ21 AI18:AJ19 AI23:AJ23 AI25:AJ25 AI27:AJ27 AI29:AJ30 AI32:AJ32 AI34:AJ34 AI36:AJ41 AI43:AJ43 AI45:AJ46 AI48:AJ48 AI50:AJ195">
    <cfRule type="cellIs" dxfId="320" priority="331" operator="equal">
      <formula>"No Crítica"</formula>
    </cfRule>
  </conditionalFormatting>
  <conditionalFormatting sqref="AI9:AJ12 AI14:AJ14 AI16:AJ16 AI21:AJ21 AI18:AJ19 AI23:AJ23 AI25:AJ25 AI27:AJ27 AI29:AJ30 AI32:AJ32 AI34:AJ34 AI36:AJ41 AI43:AJ43 AI45:AJ46 AI48:AJ48 AI50:AJ195">
    <cfRule type="cellIs" dxfId="319" priority="332" operator="equal">
      <formula>"Crítica"</formula>
    </cfRule>
  </conditionalFormatting>
  <conditionalFormatting sqref="AF11">
    <cfRule type="cellIs" dxfId="318" priority="333" operator="equal">
      <formula>"No Crítico"</formula>
    </cfRule>
  </conditionalFormatting>
  <conditionalFormatting sqref="AF11">
    <cfRule type="cellIs" dxfId="317" priority="334" operator="equal">
      <formula>"Crítico"</formula>
    </cfRule>
  </conditionalFormatting>
  <conditionalFormatting sqref="AF16 AF18:AF19">
    <cfRule type="cellIs" dxfId="316" priority="335" operator="equal">
      <formula>"No Crítico"</formula>
    </cfRule>
  </conditionalFormatting>
  <conditionalFormatting sqref="AF16 AF18:AF19">
    <cfRule type="cellIs" dxfId="315" priority="336" operator="equal">
      <formula>"Crítico"</formula>
    </cfRule>
  </conditionalFormatting>
  <conditionalFormatting sqref="AF167:AF168 AF116:AF117 AF119:AF120 AF126 AF131 AF138">
    <cfRule type="cellIs" dxfId="314" priority="316" operator="equal">
      <formula>"No Crítico"</formula>
    </cfRule>
    <cfRule type="cellIs" dxfId="313" priority="317" operator="equal">
      <formula>"Crítico"</formula>
    </cfRule>
  </conditionalFormatting>
  <conditionalFormatting sqref="AF118">
    <cfRule type="cellIs" dxfId="312" priority="314" operator="equal">
      <formula>"No Crítico"</formula>
    </cfRule>
    <cfRule type="cellIs" dxfId="311" priority="315" operator="equal">
      <formula>"Crítico"</formula>
    </cfRule>
  </conditionalFormatting>
  <conditionalFormatting sqref="AF144 AF148:AF151 AF146 AF155">
    <cfRule type="cellIs" dxfId="310" priority="312" operator="equal">
      <formula>"No Crítico"</formula>
    </cfRule>
    <cfRule type="cellIs" dxfId="309" priority="313" operator="equal">
      <formula>"Crítico"</formula>
    </cfRule>
  </conditionalFormatting>
  <conditionalFormatting sqref="AF147">
    <cfRule type="cellIs" dxfId="308" priority="310" operator="equal">
      <formula>"No Crítico"</formula>
    </cfRule>
    <cfRule type="cellIs" dxfId="307" priority="311" operator="equal">
      <formula>"Crítico"</formula>
    </cfRule>
  </conditionalFormatting>
  <conditionalFormatting sqref="AF169">
    <cfRule type="cellIs" dxfId="306" priority="308" operator="equal">
      <formula>"No Crítico"</formula>
    </cfRule>
    <cfRule type="cellIs" dxfId="305" priority="309" operator="equal">
      <formula>"Crítico"</formula>
    </cfRule>
  </conditionalFormatting>
  <conditionalFormatting sqref="AF13">
    <cfRule type="cellIs" dxfId="304" priority="301" operator="equal">
      <formula>"No Crítico"</formula>
    </cfRule>
  </conditionalFormatting>
  <conditionalFormatting sqref="AF13">
    <cfRule type="cellIs" dxfId="303" priority="302" operator="equal">
      <formula>"Crítico"</formula>
    </cfRule>
  </conditionalFormatting>
  <conditionalFormatting sqref="AH13">
    <cfRule type="cellIs" dxfId="302" priority="299" operator="equal">
      <formula>"Confidencial"</formula>
    </cfRule>
    <cfRule type="cellIs" dxfId="301" priority="300" operator="equal">
      <formula>"Uso Interno"</formula>
    </cfRule>
    <cfRule type="cellIs" dxfId="300" priority="303" operator="equal">
      <formula>"Pública"</formula>
    </cfRule>
  </conditionalFormatting>
  <conditionalFormatting sqref="AI13:AJ13">
    <cfRule type="cellIs" dxfId="299" priority="304" operator="equal">
      <formula>"No Crítica"</formula>
    </cfRule>
  </conditionalFormatting>
  <conditionalFormatting sqref="AI13:AJ13">
    <cfRule type="cellIs" dxfId="298" priority="305" operator="equal">
      <formula>"Crítica"</formula>
    </cfRule>
  </conditionalFormatting>
  <conditionalFormatting sqref="AF15">
    <cfRule type="cellIs" dxfId="297" priority="294" operator="equal">
      <formula>"No Crítico"</formula>
    </cfRule>
  </conditionalFormatting>
  <conditionalFormatting sqref="AF15">
    <cfRule type="cellIs" dxfId="296" priority="295" operator="equal">
      <formula>"Crítico"</formula>
    </cfRule>
  </conditionalFormatting>
  <conditionalFormatting sqref="AH15">
    <cfRule type="cellIs" dxfId="295" priority="292" operator="equal">
      <formula>"Confidencial"</formula>
    </cfRule>
    <cfRule type="cellIs" dxfId="294" priority="293" operator="equal">
      <formula>"Uso Interno"</formula>
    </cfRule>
    <cfRule type="cellIs" dxfId="293" priority="296" operator="equal">
      <formula>"Pública"</formula>
    </cfRule>
  </conditionalFormatting>
  <conditionalFormatting sqref="AI15:AJ15">
    <cfRule type="cellIs" dxfId="292" priority="297" operator="equal">
      <formula>"No Crítica"</formula>
    </cfRule>
  </conditionalFormatting>
  <conditionalFormatting sqref="AI15:AJ15">
    <cfRule type="cellIs" dxfId="291" priority="298" operator="equal">
      <formula>"Crítica"</formula>
    </cfRule>
  </conditionalFormatting>
  <conditionalFormatting sqref="AF17">
    <cfRule type="cellIs" dxfId="290" priority="287" operator="equal">
      <formula>"No Crítico"</formula>
    </cfRule>
  </conditionalFormatting>
  <conditionalFormatting sqref="AF17">
    <cfRule type="cellIs" dxfId="289" priority="288" operator="equal">
      <formula>"Crítico"</formula>
    </cfRule>
  </conditionalFormatting>
  <conditionalFormatting sqref="AH17">
    <cfRule type="cellIs" dxfId="288" priority="285" operator="equal">
      <formula>"Confidencial"</formula>
    </cfRule>
    <cfRule type="cellIs" dxfId="287" priority="286" operator="equal">
      <formula>"Uso Interno"</formula>
    </cfRule>
    <cfRule type="cellIs" dxfId="286" priority="289" operator="equal">
      <formula>"Pública"</formula>
    </cfRule>
  </conditionalFormatting>
  <conditionalFormatting sqref="AI17:AJ17">
    <cfRule type="cellIs" dxfId="285" priority="290" operator="equal">
      <formula>"No Crítica"</formula>
    </cfRule>
  </conditionalFormatting>
  <conditionalFormatting sqref="AI17:AJ17">
    <cfRule type="cellIs" dxfId="284" priority="291" operator="equal">
      <formula>"Crítica"</formula>
    </cfRule>
  </conditionalFormatting>
  <conditionalFormatting sqref="AF20">
    <cfRule type="cellIs" dxfId="283" priority="280" operator="equal">
      <formula>"No Crítico"</formula>
    </cfRule>
  </conditionalFormatting>
  <conditionalFormatting sqref="AF20">
    <cfRule type="cellIs" dxfId="282" priority="281" operator="equal">
      <formula>"Crítico"</formula>
    </cfRule>
  </conditionalFormatting>
  <conditionalFormatting sqref="AH20">
    <cfRule type="cellIs" dxfId="281" priority="278" operator="equal">
      <formula>"Confidencial"</formula>
    </cfRule>
    <cfRule type="cellIs" dxfId="280" priority="279" operator="equal">
      <formula>"Uso Interno"</formula>
    </cfRule>
    <cfRule type="cellIs" dxfId="279" priority="282" operator="equal">
      <formula>"Pública"</formula>
    </cfRule>
  </conditionalFormatting>
  <conditionalFormatting sqref="AI20:AJ20">
    <cfRule type="cellIs" dxfId="278" priority="283" operator="equal">
      <formula>"No Crítica"</formula>
    </cfRule>
  </conditionalFormatting>
  <conditionalFormatting sqref="AI20:AJ20">
    <cfRule type="cellIs" dxfId="277" priority="284" operator="equal">
      <formula>"Crítica"</formula>
    </cfRule>
  </conditionalFormatting>
  <conditionalFormatting sqref="AF22">
    <cfRule type="cellIs" dxfId="276" priority="273" operator="equal">
      <formula>"No Crítico"</formula>
    </cfRule>
  </conditionalFormatting>
  <conditionalFormatting sqref="AF22">
    <cfRule type="cellIs" dxfId="275" priority="274" operator="equal">
      <formula>"Crítico"</formula>
    </cfRule>
  </conditionalFormatting>
  <conditionalFormatting sqref="AH22">
    <cfRule type="cellIs" dxfId="274" priority="271" operator="equal">
      <formula>"Confidencial"</formula>
    </cfRule>
    <cfRule type="cellIs" dxfId="273" priority="272" operator="equal">
      <formula>"Uso Interno"</formula>
    </cfRule>
    <cfRule type="cellIs" dxfId="272" priority="275" operator="equal">
      <formula>"Pública"</formula>
    </cfRule>
  </conditionalFormatting>
  <conditionalFormatting sqref="AI22:AJ22">
    <cfRule type="cellIs" dxfId="271" priority="276" operator="equal">
      <formula>"No Crítica"</formula>
    </cfRule>
  </conditionalFormatting>
  <conditionalFormatting sqref="AI22:AJ22">
    <cfRule type="cellIs" dxfId="270" priority="277" operator="equal">
      <formula>"Crítica"</formula>
    </cfRule>
  </conditionalFormatting>
  <conditionalFormatting sqref="AF24">
    <cfRule type="cellIs" dxfId="269" priority="266" operator="equal">
      <formula>"No Crítico"</formula>
    </cfRule>
  </conditionalFormatting>
  <conditionalFormatting sqref="AF24">
    <cfRule type="cellIs" dxfId="268" priority="267" operator="equal">
      <formula>"Crítico"</formula>
    </cfRule>
  </conditionalFormatting>
  <conditionalFormatting sqref="AH24">
    <cfRule type="cellIs" dxfId="267" priority="264" operator="equal">
      <formula>"Confidencial"</formula>
    </cfRule>
    <cfRule type="cellIs" dxfId="266" priority="265" operator="equal">
      <formula>"Uso Interno"</formula>
    </cfRule>
    <cfRule type="cellIs" dxfId="265" priority="268" operator="equal">
      <formula>"Pública"</formula>
    </cfRule>
  </conditionalFormatting>
  <conditionalFormatting sqref="AI24:AJ24">
    <cfRule type="cellIs" dxfId="264" priority="269" operator="equal">
      <formula>"No Crítica"</formula>
    </cfRule>
  </conditionalFormatting>
  <conditionalFormatting sqref="AI24:AJ24">
    <cfRule type="cellIs" dxfId="263" priority="270" operator="equal">
      <formula>"Crítica"</formula>
    </cfRule>
  </conditionalFormatting>
  <conditionalFormatting sqref="AF26">
    <cfRule type="cellIs" dxfId="262" priority="259" operator="equal">
      <formula>"No Crítico"</formula>
    </cfRule>
  </conditionalFormatting>
  <conditionalFormatting sqref="AF26">
    <cfRule type="cellIs" dxfId="261" priority="260" operator="equal">
      <formula>"Crítico"</formula>
    </cfRule>
  </conditionalFormatting>
  <conditionalFormatting sqref="AH26">
    <cfRule type="cellIs" dxfId="260" priority="257" operator="equal">
      <formula>"Confidencial"</formula>
    </cfRule>
    <cfRule type="cellIs" dxfId="259" priority="258" operator="equal">
      <formula>"Uso Interno"</formula>
    </cfRule>
    <cfRule type="cellIs" dxfId="258" priority="261" operator="equal">
      <formula>"Pública"</formula>
    </cfRule>
  </conditionalFormatting>
  <conditionalFormatting sqref="AI26:AJ26">
    <cfRule type="cellIs" dxfId="257" priority="262" operator="equal">
      <formula>"No Crítica"</formula>
    </cfRule>
  </conditionalFormatting>
  <conditionalFormatting sqref="AI26:AJ26">
    <cfRule type="cellIs" dxfId="256" priority="263" operator="equal">
      <formula>"Crítica"</formula>
    </cfRule>
  </conditionalFormatting>
  <conditionalFormatting sqref="AF28">
    <cfRule type="cellIs" dxfId="255" priority="252" operator="equal">
      <formula>"No Crítico"</formula>
    </cfRule>
  </conditionalFormatting>
  <conditionalFormatting sqref="AF28">
    <cfRule type="cellIs" dxfId="254" priority="253" operator="equal">
      <formula>"Crítico"</formula>
    </cfRule>
  </conditionalFormatting>
  <conditionalFormatting sqref="AH28">
    <cfRule type="cellIs" dxfId="253" priority="250" operator="equal">
      <formula>"Confidencial"</formula>
    </cfRule>
    <cfRule type="cellIs" dxfId="252" priority="251" operator="equal">
      <formula>"Uso Interno"</formula>
    </cfRule>
    <cfRule type="cellIs" dxfId="251" priority="254" operator="equal">
      <formula>"Pública"</formula>
    </cfRule>
  </conditionalFormatting>
  <conditionalFormatting sqref="AI28:AJ28">
    <cfRule type="cellIs" dxfId="250" priority="255" operator="equal">
      <formula>"No Crítica"</formula>
    </cfRule>
  </conditionalFormatting>
  <conditionalFormatting sqref="AI28:AJ28">
    <cfRule type="cellIs" dxfId="249" priority="256" operator="equal">
      <formula>"Crítica"</formula>
    </cfRule>
  </conditionalFormatting>
  <conditionalFormatting sqref="AI196:AJ215">
    <cfRule type="cellIs" dxfId="248" priority="248" operator="equal">
      <formula>"No Crítica"</formula>
    </cfRule>
  </conditionalFormatting>
  <conditionalFormatting sqref="AI196:AJ215">
    <cfRule type="cellIs" dxfId="247" priority="249" operator="equal">
      <formula>"Crítica"</formula>
    </cfRule>
  </conditionalFormatting>
  <conditionalFormatting sqref="AH196:AH215">
    <cfRule type="cellIs" dxfId="246" priority="245" operator="equal">
      <formula>"Confidencial"</formula>
    </cfRule>
    <cfRule type="cellIs" dxfId="245" priority="246" operator="equal">
      <formula>"Uso Interno"</formula>
    </cfRule>
    <cfRule type="cellIs" dxfId="244" priority="247" operator="equal">
      <formula>"Pública"</formula>
    </cfRule>
  </conditionalFormatting>
  <conditionalFormatting sqref="AF31">
    <cfRule type="cellIs" dxfId="243" priority="240" operator="equal">
      <formula>"No Crítico"</formula>
    </cfRule>
  </conditionalFormatting>
  <conditionalFormatting sqref="AF31">
    <cfRule type="cellIs" dxfId="242" priority="241" operator="equal">
      <formula>"Crítico"</formula>
    </cfRule>
  </conditionalFormatting>
  <conditionalFormatting sqref="AH31">
    <cfRule type="cellIs" dxfId="241" priority="238" operator="equal">
      <formula>"Confidencial"</formula>
    </cfRule>
    <cfRule type="cellIs" dxfId="240" priority="239" operator="equal">
      <formula>"Uso Interno"</formula>
    </cfRule>
    <cfRule type="cellIs" dxfId="239" priority="242" operator="equal">
      <formula>"Pública"</formula>
    </cfRule>
  </conditionalFormatting>
  <conditionalFormatting sqref="AI31:AJ31">
    <cfRule type="cellIs" dxfId="238" priority="243" operator="equal">
      <formula>"No Crítica"</formula>
    </cfRule>
  </conditionalFormatting>
  <conditionalFormatting sqref="AI31:AJ31">
    <cfRule type="cellIs" dxfId="237" priority="244" operator="equal">
      <formula>"Crítica"</formula>
    </cfRule>
  </conditionalFormatting>
  <conditionalFormatting sqref="AF33">
    <cfRule type="cellIs" dxfId="236" priority="233" operator="equal">
      <formula>"No Crítico"</formula>
    </cfRule>
  </conditionalFormatting>
  <conditionalFormatting sqref="AF33">
    <cfRule type="cellIs" dxfId="235" priority="234" operator="equal">
      <formula>"Crítico"</formula>
    </cfRule>
  </conditionalFormatting>
  <conditionalFormatting sqref="AH33">
    <cfRule type="cellIs" dxfId="234" priority="231" operator="equal">
      <formula>"Confidencial"</formula>
    </cfRule>
    <cfRule type="cellIs" dxfId="233" priority="232" operator="equal">
      <formula>"Uso Interno"</formula>
    </cfRule>
    <cfRule type="cellIs" dxfId="232" priority="235" operator="equal">
      <formula>"Pública"</formula>
    </cfRule>
  </conditionalFormatting>
  <conditionalFormatting sqref="AI33:AJ33">
    <cfRule type="cellIs" dxfId="231" priority="236" operator="equal">
      <formula>"No Crítica"</formula>
    </cfRule>
  </conditionalFormatting>
  <conditionalFormatting sqref="AI33:AJ33">
    <cfRule type="cellIs" dxfId="230" priority="237" operator="equal">
      <formula>"Crítica"</formula>
    </cfRule>
  </conditionalFormatting>
  <conditionalFormatting sqref="AF35">
    <cfRule type="cellIs" dxfId="229" priority="226" operator="equal">
      <formula>"No Crítico"</formula>
    </cfRule>
  </conditionalFormatting>
  <conditionalFormatting sqref="AF35">
    <cfRule type="cellIs" dxfId="228" priority="227" operator="equal">
      <formula>"Crítico"</formula>
    </cfRule>
  </conditionalFormatting>
  <conditionalFormatting sqref="AH35">
    <cfRule type="cellIs" dxfId="227" priority="224" operator="equal">
      <formula>"Confidencial"</formula>
    </cfRule>
    <cfRule type="cellIs" dxfId="226" priority="225" operator="equal">
      <formula>"Uso Interno"</formula>
    </cfRule>
    <cfRule type="cellIs" dxfId="225" priority="228" operator="equal">
      <formula>"Pública"</formula>
    </cfRule>
  </conditionalFormatting>
  <conditionalFormatting sqref="AI35:AJ35">
    <cfRule type="cellIs" dxfId="224" priority="229" operator="equal">
      <formula>"No Crítica"</formula>
    </cfRule>
  </conditionalFormatting>
  <conditionalFormatting sqref="AI35:AJ35">
    <cfRule type="cellIs" dxfId="223" priority="230" operator="equal">
      <formula>"Crítica"</formula>
    </cfRule>
  </conditionalFormatting>
  <conditionalFormatting sqref="AF42">
    <cfRule type="cellIs" dxfId="222" priority="219" operator="equal">
      <formula>"No Crítico"</formula>
    </cfRule>
  </conditionalFormatting>
  <conditionalFormatting sqref="AF42">
    <cfRule type="cellIs" dxfId="221" priority="220" operator="equal">
      <formula>"Crítico"</formula>
    </cfRule>
  </conditionalFormatting>
  <conditionalFormatting sqref="AH42">
    <cfRule type="cellIs" dxfId="220" priority="217" operator="equal">
      <formula>"Confidencial"</formula>
    </cfRule>
    <cfRule type="cellIs" dxfId="219" priority="218" operator="equal">
      <formula>"Uso Interno"</formula>
    </cfRule>
    <cfRule type="cellIs" dxfId="218" priority="221" operator="equal">
      <formula>"Pública"</formula>
    </cfRule>
  </conditionalFormatting>
  <conditionalFormatting sqref="AI42:AJ42">
    <cfRule type="cellIs" dxfId="217" priority="222" operator="equal">
      <formula>"No Crítica"</formula>
    </cfRule>
  </conditionalFormatting>
  <conditionalFormatting sqref="AI42:AJ42">
    <cfRule type="cellIs" dxfId="216" priority="223" operator="equal">
      <formula>"Crítica"</formula>
    </cfRule>
  </conditionalFormatting>
  <conditionalFormatting sqref="AF44">
    <cfRule type="cellIs" dxfId="215" priority="212" operator="equal">
      <formula>"No Crítico"</formula>
    </cfRule>
  </conditionalFormatting>
  <conditionalFormatting sqref="AF44">
    <cfRule type="cellIs" dxfId="214" priority="213" operator="equal">
      <formula>"Crítico"</formula>
    </cfRule>
  </conditionalFormatting>
  <conditionalFormatting sqref="AH44">
    <cfRule type="cellIs" dxfId="213" priority="210" operator="equal">
      <formula>"Confidencial"</formula>
    </cfRule>
    <cfRule type="cellIs" dxfId="212" priority="211" operator="equal">
      <formula>"Uso Interno"</formula>
    </cfRule>
    <cfRule type="cellIs" dxfId="211" priority="214" operator="equal">
      <formula>"Pública"</formula>
    </cfRule>
  </conditionalFormatting>
  <conditionalFormatting sqref="AI44:AJ44">
    <cfRule type="cellIs" dxfId="210" priority="215" operator="equal">
      <formula>"No Crítica"</formula>
    </cfRule>
  </conditionalFormatting>
  <conditionalFormatting sqref="AI44:AJ44">
    <cfRule type="cellIs" dxfId="209" priority="216" operator="equal">
      <formula>"Crítica"</formula>
    </cfRule>
  </conditionalFormatting>
  <conditionalFormatting sqref="AF47">
    <cfRule type="cellIs" dxfId="208" priority="205" operator="equal">
      <formula>"No Crítico"</formula>
    </cfRule>
  </conditionalFormatting>
  <conditionalFormatting sqref="AF47">
    <cfRule type="cellIs" dxfId="207" priority="206" operator="equal">
      <formula>"Crítico"</formula>
    </cfRule>
  </conditionalFormatting>
  <conditionalFormatting sqref="AH47">
    <cfRule type="cellIs" dxfId="206" priority="203" operator="equal">
      <formula>"Confidencial"</formula>
    </cfRule>
    <cfRule type="cellIs" dxfId="205" priority="204" operator="equal">
      <formula>"Uso Interno"</formula>
    </cfRule>
    <cfRule type="cellIs" dxfId="204" priority="207" operator="equal">
      <formula>"Pública"</formula>
    </cfRule>
  </conditionalFormatting>
  <conditionalFormatting sqref="AI47:AJ47">
    <cfRule type="cellIs" dxfId="203" priority="208" operator="equal">
      <formula>"No Crítica"</formula>
    </cfRule>
  </conditionalFormatting>
  <conditionalFormatting sqref="AI47:AJ47">
    <cfRule type="cellIs" dxfId="202" priority="209" operator="equal">
      <formula>"Crítica"</formula>
    </cfRule>
  </conditionalFormatting>
  <conditionalFormatting sqref="AF49">
    <cfRule type="cellIs" dxfId="201" priority="198" operator="equal">
      <formula>"No Crítico"</formula>
    </cfRule>
  </conditionalFormatting>
  <conditionalFormatting sqref="AF49">
    <cfRule type="cellIs" dxfId="200" priority="199" operator="equal">
      <formula>"Crítico"</formula>
    </cfRule>
  </conditionalFormatting>
  <conditionalFormatting sqref="AH49">
    <cfRule type="cellIs" dxfId="199" priority="196" operator="equal">
      <formula>"Confidencial"</formula>
    </cfRule>
    <cfRule type="cellIs" dxfId="198" priority="197" operator="equal">
      <formula>"Uso Interno"</formula>
    </cfRule>
    <cfRule type="cellIs" dxfId="197" priority="200" operator="equal">
      <formula>"Pública"</formula>
    </cfRule>
  </conditionalFormatting>
  <conditionalFormatting sqref="AI49:AJ49">
    <cfRule type="cellIs" dxfId="196" priority="201" operator="equal">
      <formula>"No Crítica"</formula>
    </cfRule>
  </conditionalFormatting>
  <conditionalFormatting sqref="AI49:AJ49">
    <cfRule type="cellIs" dxfId="195" priority="202" operator="equal">
      <formula>"Crítica"</formula>
    </cfRule>
  </conditionalFormatting>
  <conditionalFormatting sqref="AI216:AJ216">
    <cfRule type="cellIs" dxfId="194" priority="194" operator="equal">
      <formula>"No Crítica"</formula>
    </cfRule>
  </conditionalFormatting>
  <conditionalFormatting sqref="AI216:AJ216">
    <cfRule type="cellIs" dxfId="193" priority="195" operator="equal">
      <formula>"Crítica"</formula>
    </cfRule>
  </conditionalFormatting>
  <conditionalFormatting sqref="AH216">
    <cfRule type="cellIs" dxfId="192" priority="191" operator="equal">
      <formula>"Confidencial"</formula>
    </cfRule>
    <cfRule type="cellIs" dxfId="191" priority="192" operator="equal">
      <formula>"Uso Interno"</formula>
    </cfRule>
    <cfRule type="cellIs" dxfId="190" priority="193" operator="equal">
      <formula>"Pública"</formula>
    </cfRule>
  </conditionalFormatting>
  <conditionalFormatting sqref="AI217:AJ218 AI220:AJ222">
    <cfRule type="cellIs" dxfId="189" priority="189" operator="equal">
      <formula>"No Crítica"</formula>
    </cfRule>
  </conditionalFormatting>
  <conditionalFormatting sqref="AI217:AJ218 AI220:AJ222">
    <cfRule type="cellIs" dxfId="188" priority="190" operator="equal">
      <formula>"Crítica"</formula>
    </cfRule>
  </conditionalFormatting>
  <conditionalFormatting sqref="AH217:AH218 AH220:AH222">
    <cfRule type="cellIs" dxfId="187" priority="186" operator="equal">
      <formula>"Confidencial"</formula>
    </cfRule>
    <cfRule type="cellIs" dxfId="186" priority="187" operator="equal">
      <formula>"Uso Interno"</formula>
    </cfRule>
    <cfRule type="cellIs" dxfId="185" priority="188" operator="equal">
      <formula>"Pública"</formula>
    </cfRule>
  </conditionalFormatting>
  <conditionalFormatting sqref="AI224:AJ224">
    <cfRule type="cellIs" dxfId="184" priority="184" operator="equal">
      <formula>"No Crítica"</formula>
    </cfRule>
  </conditionalFormatting>
  <conditionalFormatting sqref="AI224:AJ224">
    <cfRule type="cellIs" dxfId="183" priority="185" operator="equal">
      <formula>"Crítica"</formula>
    </cfRule>
  </conditionalFormatting>
  <conditionalFormatting sqref="AH224">
    <cfRule type="cellIs" dxfId="182" priority="181" operator="equal">
      <formula>"Confidencial"</formula>
    </cfRule>
    <cfRule type="cellIs" dxfId="181" priority="182" operator="equal">
      <formula>"Uso Interno"</formula>
    </cfRule>
    <cfRule type="cellIs" dxfId="180" priority="183" operator="equal">
      <formula>"Pública"</formula>
    </cfRule>
  </conditionalFormatting>
  <conditionalFormatting sqref="AI219:AJ219">
    <cfRule type="cellIs" dxfId="179" priority="179" operator="equal">
      <formula>"No Crítica"</formula>
    </cfRule>
  </conditionalFormatting>
  <conditionalFormatting sqref="AI219:AJ219">
    <cfRule type="cellIs" dxfId="178" priority="180" operator="equal">
      <formula>"Crítica"</formula>
    </cfRule>
  </conditionalFormatting>
  <conditionalFormatting sqref="AH219">
    <cfRule type="cellIs" dxfId="177" priority="176" operator="equal">
      <formula>"Confidencial"</formula>
    </cfRule>
    <cfRule type="cellIs" dxfId="176" priority="177" operator="equal">
      <formula>"Uso Interno"</formula>
    </cfRule>
    <cfRule type="cellIs" dxfId="175" priority="178" operator="equal">
      <formula>"Pública"</formula>
    </cfRule>
  </conditionalFormatting>
  <conditionalFormatting sqref="AI223:AJ223">
    <cfRule type="cellIs" dxfId="174" priority="174" operator="equal">
      <formula>"No Crítica"</formula>
    </cfRule>
  </conditionalFormatting>
  <conditionalFormatting sqref="AI223:AJ223">
    <cfRule type="cellIs" dxfId="173" priority="175" operator="equal">
      <formula>"Crítica"</formula>
    </cfRule>
  </conditionalFormatting>
  <conditionalFormatting sqref="AH223">
    <cfRule type="cellIs" dxfId="172" priority="171" operator="equal">
      <formula>"Confidencial"</formula>
    </cfRule>
    <cfRule type="cellIs" dxfId="171" priority="172" operator="equal">
      <formula>"Uso Interno"</formula>
    </cfRule>
    <cfRule type="cellIs" dxfId="170" priority="173" operator="equal">
      <formula>"Pública"</formula>
    </cfRule>
  </conditionalFormatting>
  <conditionalFormatting sqref="AI225:AJ228">
    <cfRule type="cellIs" dxfId="169" priority="169" operator="equal">
      <formula>"No Crítica"</formula>
    </cfRule>
  </conditionalFormatting>
  <conditionalFormatting sqref="AI225:AJ228">
    <cfRule type="cellIs" dxfId="168" priority="170" operator="equal">
      <formula>"Crítica"</formula>
    </cfRule>
  </conditionalFormatting>
  <conditionalFormatting sqref="AH225:AH228">
    <cfRule type="cellIs" dxfId="167" priority="166" operator="equal">
      <formula>"Confidencial"</formula>
    </cfRule>
    <cfRule type="cellIs" dxfId="166" priority="167" operator="equal">
      <formula>"Uso Interno"</formula>
    </cfRule>
    <cfRule type="cellIs" dxfId="165" priority="168" operator="equal">
      <formula>"Pública"</formula>
    </cfRule>
  </conditionalFormatting>
  <conditionalFormatting sqref="AI229:AJ229">
    <cfRule type="cellIs" dxfId="164" priority="164" operator="equal">
      <formula>"No Crítica"</formula>
    </cfRule>
  </conditionalFormatting>
  <conditionalFormatting sqref="AI229:AJ229">
    <cfRule type="cellIs" dxfId="163" priority="165" operator="equal">
      <formula>"Crítica"</formula>
    </cfRule>
  </conditionalFormatting>
  <conditionalFormatting sqref="AH229">
    <cfRule type="cellIs" dxfId="162" priority="161" operator="equal">
      <formula>"Confidencial"</formula>
    </cfRule>
    <cfRule type="cellIs" dxfId="161" priority="162" operator="equal">
      <formula>"Uso Interno"</formula>
    </cfRule>
    <cfRule type="cellIs" dxfId="160" priority="163" operator="equal">
      <formula>"Pública"</formula>
    </cfRule>
  </conditionalFormatting>
  <conditionalFormatting sqref="AI230:AJ233">
    <cfRule type="cellIs" dxfId="159" priority="159" operator="equal">
      <formula>"No Crítica"</formula>
    </cfRule>
  </conditionalFormatting>
  <conditionalFormatting sqref="AI230:AJ233">
    <cfRule type="cellIs" dxfId="158" priority="160" operator="equal">
      <formula>"Crítica"</formula>
    </cfRule>
  </conditionalFormatting>
  <conditionalFormatting sqref="AH230:AH233">
    <cfRule type="cellIs" dxfId="157" priority="156" operator="equal">
      <formula>"Confidencial"</formula>
    </cfRule>
    <cfRule type="cellIs" dxfId="156" priority="157" operator="equal">
      <formula>"Uso Interno"</formula>
    </cfRule>
    <cfRule type="cellIs" dxfId="155" priority="158" operator="equal">
      <formula>"Pública"</formula>
    </cfRule>
  </conditionalFormatting>
  <conditionalFormatting sqref="AI234:AJ234">
    <cfRule type="cellIs" dxfId="154" priority="154" operator="equal">
      <formula>"No Crítica"</formula>
    </cfRule>
  </conditionalFormatting>
  <conditionalFormatting sqref="AI234:AJ234">
    <cfRule type="cellIs" dxfId="153" priority="155" operator="equal">
      <formula>"Crítica"</formula>
    </cfRule>
  </conditionalFormatting>
  <conditionalFormatting sqref="AH234">
    <cfRule type="cellIs" dxfId="152" priority="151" operator="equal">
      <formula>"Confidencial"</formula>
    </cfRule>
    <cfRule type="cellIs" dxfId="151" priority="152" operator="equal">
      <formula>"Uso Interno"</formula>
    </cfRule>
    <cfRule type="cellIs" dxfId="150" priority="153" operator="equal">
      <formula>"Pública"</formula>
    </cfRule>
  </conditionalFormatting>
  <conditionalFormatting sqref="AI235:AJ246">
    <cfRule type="cellIs" dxfId="149" priority="149" operator="equal">
      <formula>"No Crítica"</formula>
    </cfRule>
  </conditionalFormatting>
  <conditionalFormatting sqref="AI235:AJ246">
    <cfRule type="cellIs" dxfId="148" priority="150" operator="equal">
      <formula>"Crítica"</formula>
    </cfRule>
  </conditionalFormatting>
  <conditionalFormatting sqref="AH235:AH246">
    <cfRule type="cellIs" dxfId="147" priority="146" operator="equal">
      <formula>"Confidencial"</formula>
    </cfRule>
    <cfRule type="cellIs" dxfId="146" priority="147" operator="equal">
      <formula>"Uso Interno"</formula>
    </cfRule>
    <cfRule type="cellIs" dxfId="145" priority="148" operator="equal">
      <formula>"Pública"</formula>
    </cfRule>
  </conditionalFormatting>
  <conditionalFormatting sqref="AI247:AJ247">
    <cfRule type="cellIs" dxfId="144" priority="144" operator="equal">
      <formula>"No Crítica"</formula>
    </cfRule>
  </conditionalFormatting>
  <conditionalFormatting sqref="AI247:AJ247">
    <cfRule type="cellIs" dxfId="143" priority="145" operator="equal">
      <formula>"Crítica"</formula>
    </cfRule>
  </conditionalFormatting>
  <conditionalFormatting sqref="AH247">
    <cfRule type="cellIs" dxfId="142" priority="141" operator="equal">
      <formula>"Confidencial"</formula>
    </cfRule>
    <cfRule type="cellIs" dxfId="141" priority="142" operator="equal">
      <formula>"Uso Interno"</formula>
    </cfRule>
    <cfRule type="cellIs" dxfId="140" priority="143" operator="equal">
      <formula>"Pública"</formula>
    </cfRule>
  </conditionalFormatting>
  <conditionalFormatting sqref="AI248:AJ251">
    <cfRule type="cellIs" dxfId="139" priority="139" operator="equal">
      <formula>"No Crítica"</formula>
    </cfRule>
  </conditionalFormatting>
  <conditionalFormatting sqref="AI248:AJ251">
    <cfRule type="cellIs" dxfId="138" priority="140" operator="equal">
      <formula>"Crítica"</formula>
    </cfRule>
  </conditionalFormatting>
  <conditionalFormatting sqref="AH248:AH251">
    <cfRule type="cellIs" dxfId="137" priority="136" operator="equal">
      <formula>"Confidencial"</formula>
    </cfRule>
    <cfRule type="cellIs" dxfId="136" priority="137" operator="equal">
      <formula>"Uso Interno"</formula>
    </cfRule>
    <cfRule type="cellIs" dxfId="135" priority="138" operator="equal">
      <formula>"Pública"</formula>
    </cfRule>
  </conditionalFormatting>
  <conditionalFormatting sqref="AI252:AJ252">
    <cfRule type="cellIs" dxfId="134" priority="134" operator="equal">
      <formula>"No Crítica"</formula>
    </cfRule>
  </conditionalFormatting>
  <conditionalFormatting sqref="AI252:AJ252">
    <cfRule type="cellIs" dxfId="133" priority="135" operator="equal">
      <formula>"Crítica"</formula>
    </cfRule>
  </conditionalFormatting>
  <conditionalFormatting sqref="AH252">
    <cfRule type="cellIs" dxfId="132" priority="131" operator="equal">
      <formula>"Confidencial"</formula>
    </cfRule>
    <cfRule type="cellIs" dxfId="131" priority="132" operator="equal">
      <formula>"Uso Interno"</formula>
    </cfRule>
    <cfRule type="cellIs" dxfId="130" priority="133" operator="equal">
      <formula>"Pública"</formula>
    </cfRule>
  </conditionalFormatting>
  <conditionalFormatting sqref="AI253:AJ259">
    <cfRule type="cellIs" dxfId="129" priority="129" operator="equal">
      <formula>"No Crítica"</formula>
    </cfRule>
  </conditionalFormatting>
  <conditionalFormatting sqref="AI253:AJ259">
    <cfRule type="cellIs" dxfId="128" priority="130" operator="equal">
      <formula>"Crítica"</formula>
    </cfRule>
  </conditionalFormatting>
  <conditionalFormatting sqref="AH253:AH259">
    <cfRule type="cellIs" dxfId="127" priority="126" operator="equal">
      <formula>"Confidencial"</formula>
    </cfRule>
    <cfRule type="cellIs" dxfId="126" priority="127" operator="equal">
      <formula>"Uso Interno"</formula>
    </cfRule>
    <cfRule type="cellIs" dxfId="125" priority="128" operator="equal">
      <formula>"Pública"</formula>
    </cfRule>
  </conditionalFormatting>
  <conditionalFormatting sqref="AI260:AJ260">
    <cfRule type="cellIs" dxfId="124" priority="124" operator="equal">
      <formula>"No Crítica"</formula>
    </cfRule>
  </conditionalFormatting>
  <conditionalFormatting sqref="AI260:AJ260">
    <cfRule type="cellIs" dxfId="123" priority="125" operator="equal">
      <formula>"Crítica"</formula>
    </cfRule>
  </conditionalFormatting>
  <conditionalFormatting sqref="AH260">
    <cfRule type="cellIs" dxfId="122" priority="121" operator="equal">
      <formula>"Confidencial"</formula>
    </cfRule>
    <cfRule type="cellIs" dxfId="121" priority="122" operator="equal">
      <formula>"Uso Interno"</formula>
    </cfRule>
    <cfRule type="cellIs" dxfId="120" priority="123" operator="equal">
      <formula>"Pública"</formula>
    </cfRule>
  </conditionalFormatting>
  <conditionalFormatting sqref="AI261:AJ266">
    <cfRule type="cellIs" dxfId="119" priority="119" operator="equal">
      <formula>"No Crítica"</formula>
    </cfRule>
  </conditionalFormatting>
  <conditionalFormatting sqref="AI261:AJ266">
    <cfRule type="cellIs" dxfId="118" priority="120" operator="equal">
      <formula>"Crítica"</formula>
    </cfRule>
  </conditionalFormatting>
  <conditionalFormatting sqref="AH261:AH266">
    <cfRule type="cellIs" dxfId="117" priority="116" operator="equal">
      <formula>"Confidencial"</formula>
    </cfRule>
    <cfRule type="cellIs" dxfId="116" priority="117" operator="equal">
      <formula>"Uso Interno"</formula>
    </cfRule>
    <cfRule type="cellIs" dxfId="115" priority="118" operator="equal">
      <formula>"Pública"</formula>
    </cfRule>
  </conditionalFormatting>
  <conditionalFormatting sqref="AI267:AJ267">
    <cfRule type="cellIs" dxfId="114" priority="114" operator="equal">
      <formula>"No Crítica"</formula>
    </cfRule>
  </conditionalFormatting>
  <conditionalFormatting sqref="AI267:AJ267">
    <cfRule type="cellIs" dxfId="113" priority="115" operator="equal">
      <formula>"Crítica"</formula>
    </cfRule>
  </conditionalFormatting>
  <conditionalFormatting sqref="AH267">
    <cfRule type="cellIs" dxfId="112" priority="111" operator="equal">
      <formula>"Confidencial"</formula>
    </cfRule>
    <cfRule type="cellIs" dxfId="111" priority="112" operator="equal">
      <formula>"Uso Interno"</formula>
    </cfRule>
    <cfRule type="cellIs" dxfId="110" priority="113" operator="equal">
      <formula>"Pública"</formula>
    </cfRule>
  </conditionalFormatting>
  <conditionalFormatting sqref="AI268:AJ269">
    <cfRule type="cellIs" dxfId="109" priority="109" operator="equal">
      <formula>"No Crítica"</formula>
    </cfRule>
  </conditionalFormatting>
  <conditionalFormatting sqref="AI268:AJ269">
    <cfRule type="cellIs" dxfId="108" priority="110" operator="equal">
      <formula>"Crítica"</formula>
    </cfRule>
  </conditionalFormatting>
  <conditionalFormatting sqref="AH268:AH269">
    <cfRule type="cellIs" dxfId="107" priority="106" operator="equal">
      <formula>"Confidencial"</formula>
    </cfRule>
    <cfRule type="cellIs" dxfId="106" priority="107" operator="equal">
      <formula>"Uso Interno"</formula>
    </cfRule>
    <cfRule type="cellIs" dxfId="105" priority="108" operator="equal">
      <formula>"Pública"</formula>
    </cfRule>
  </conditionalFormatting>
  <conditionalFormatting sqref="AI270:AJ270">
    <cfRule type="cellIs" dxfId="104" priority="104" operator="equal">
      <formula>"No Crítica"</formula>
    </cfRule>
  </conditionalFormatting>
  <conditionalFormatting sqref="AI270:AJ270">
    <cfRule type="cellIs" dxfId="103" priority="105" operator="equal">
      <formula>"Crítica"</formula>
    </cfRule>
  </conditionalFormatting>
  <conditionalFormatting sqref="AH270">
    <cfRule type="cellIs" dxfId="102" priority="101" operator="equal">
      <formula>"Confidencial"</formula>
    </cfRule>
    <cfRule type="cellIs" dxfId="101" priority="102" operator="equal">
      <formula>"Uso Interno"</formula>
    </cfRule>
    <cfRule type="cellIs" dxfId="100" priority="103" operator="equal">
      <formula>"Pública"</formula>
    </cfRule>
  </conditionalFormatting>
  <conditionalFormatting sqref="AI271:AJ273">
    <cfRule type="cellIs" dxfId="99" priority="99" operator="equal">
      <formula>"No Crítica"</formula>
    </cfRule>
  </conditionalFormatting>
  <conditionalFormatting sqref="AI271:AJ273">
    <cfRule type="cellIs" dxfId="98" priority="100" operator="equal">
      <formula>"Crítica"</formula>
    </cfRule>
  </conditionalFormatting>
  <conditionalFormatting sqref="AH271:AH273">
    <cfRule type="cellIs" dxfId="97" priority="96" operator="equal">
      <formula>"Confidencial"</formula>
    </cfRule>
    <cfRule type="cellIs" dxfId="96" priority="97" operator="equal">
      <formula>"Uso Interno"</formula>
    </cfRule>
    <cfRule type="cellIs" dxfId="95" priority="98" operator="equal">
      <formula>"Pública"</formula>
    </cfRule>
  </conditionalFormatting>
  <conditionalFormatting sqref="AI274:AJ274">
    <cfRule type="cellIs" dxfId="94" priority="94" operator="equal">
      <formula>"No Crítica"</formula>
    </cfRule>
  </conditionalFormatting>
  <conditionalFormatting sqref="AI274:AJ274">
    <cfRule type="cellIs" dxfId="93" priority="95" operator="equal">
      <formula>"Crítica"</formula>
    </cfRule>
  </conditionalFormatting>
  <conditionalFormatting sqref="AH274">
    <cfRule type="cellIs" dxfId="92" priority="91" operator="equal">
      <formula>"Confidencial"</formula>
    </cfRule>
    <cfRule type="cellIs" dxfId="91" priority="92" operator="equal">
      <formula>"Uso Interno"</formula>
    </cfRule>
    <cfRule type="cellIs" dxfId="90" priority="93" operator="equal">
      <formula>"Pública"</formula>
    </cfRule>
  </conditionalFormatting>
  <conditionalFormatting sqref="AI275:AJ280 AI282:AJ293">
    <cfRule type="cellIs" dxfId="89" priority="89" operator="equal">
      <formula>"No Crítica"</formula>
    </cfRule>
  </conditionalFormatting>
  <conditionalFormatting sqref="AI275:AJ280 AI282:AJ293">
    <cfRule type="cellIs" dxfId="88" priority="90" operator="equal">
      <formula>"Crítica"</formula>
    </cfRule>
  </conditionalFormatting>
  <conditionalFormatting sqref="AH275:AH280 AH282:AH293">
    <cfRule type="cellIs" dxfId="87" priority="86" operator="equal">
      <formula>"Confidencial"</formula>
    </cfRule>
    <cfRule type="cellIs" dxfId="86" priority="87" operator="equal">
      <formula>"Uso Interno"</formula>
    </cfRule>
    <cfRule type="cellIs" dxfId="85" priority="88" operator="equal">
      <formula>"Pública"</formula>
    </cfRule>
  </conditionalFormatting>
  <conditionalFormatting sqref="AI294:AJ294">
    <cfRule type="cellIs" dxfId="84" priority="84" operator="equal">
      <formula>"No Crítica"</formula>
    </cfRule>
  </conditionalFormatting>
  <conditionalFormatting sqref="AI294:AJ294">
    <cfRule type="cellIs" dxfId="83" priority="85" operator="equal">
      <formula>"Crítica"</formula>
    </cfRule>
  </conditionalFormatting>
  <conditionalFormatting sqref="AH294">
    <cfRule type="cellIs" dxfId="82" priority="81" operator="equal">
      <formula>"Confidencial"</formula>
    </cfRule>
    <cfRule type="cellIs" dxfId="81" priority="82" operator="equal">
      <formula>"Uso Interno"</formula>
    </cfRule>
    <cfRule type="cellIs" dxfId="80" priority="83" operator="equal">
      <formula>"Pública"</formula>
    </cfRule>
  </conditionalFormatting>
  <conditionalFormatting sqref="AI295:AJ301">
    <cfRule type="cellIs" dxfId="79" priority="79" operator="equal">
      <formula>"No Crítica"</formula>
    </cfRule>
  </conditionalFormatting>
  <conditionalFormatting sqref="AI295:AJ301">
    <cfRule type="cellIs" dxfId="78" priority="80" operator="equal">
      <formula>"Crítica"</formula>
    </cfRule>
  </conditionalFormatting>
  <conditionalFormatting sqref="AH295:AH301">
    <cfRule type="cellIs" dxfId="77" priority="76" operator="equal">
      <formula>"Confidencial"</formula>
    </cfRule>
    <cfRule type="cellIs" dxfId="76" priority="77" operator="equal">
      <formula>"Uso Interno"</formula>
    </cfRule>
    <cfRule type="cellIs" dxfId="75" priority="78" operator="equal">
      <formula>"Pública"</formula>
    </cfRule>
  </conditionalFormatting>
  <conditionalFormatting sqref="AI302:AJ302">
    <cfRule type="cellIs" dxfId="74" priority="74" operator="equal">
      <formula>"No Crítica"</formula>
    </cfRule>
  </conditionalFormatting>
  <conditionalFormatting sqref="AI302:AJ302">
    <cfRule type="cellIs" dxfId="73" priority="75" operator="equal">
      <formula>"Crítica"</formula>
    </cfRule>
  </conditionalFormatting>
  <conditionalFormatting sqref="AH302">
    <cfRule type="cellIs" dxfId="72" priority="71" operator="equal">
      <formula>"Confidencial"</formula>
    </cfRule>
    <cfRule type="cellIs" dxfId="71" priority="72" operator="equal">
      <formula>"Uso Interno"</formula>
    </cfRule>
    <cfRule type="cellIs" dxfId="70" priority="73" operator="equal">
      <formula>"Pública"</formula>
    </cfRule>
  </conditionalFormatting>
  <conditionalFormatting sqref="AI303:AJ307 AI309:AJ319 AI328:AJ328">
    <cfRule type="cellIs" dxfId="69" priority="69" operator="equal">
      <formula>"No Crítica"</formula>
    </cfRule>
  </conditionalFormatting>
  <conditionalFormatting sqref="AI303:AJ307 AI309:AJ319 AI328:AJ328">
    <cfRule type="cellIs" dxfId="68" priority="70" operator="equal">
      <formula>"Crítica"</formula>
    </cfRule>
  </conditionalFormatting>
  <conditionalFormatting sqref="AH303:AH307 AH309:AH319 AH328">
    <cfRule type="cellIs" dxfId="67" priority="66" operator="equal">
      <formula>"Confidencial"</formula>
    </cfRule>
    <cfRule type="cellIs" dxfId="66" priority="67" operator="equal">
      <formula>"Uso Interno"</formula>
    </cfRule>
    <cfRule type="cellIs" dxfId="65" priority="68" operator="equal">
      <formula>"Pública"</formula>
    </cfRule>
  </conditionalFormatting>
  <conditionalFormatting sqref="AI329:AJ329">
    <cfRule type="cellIs" dxfId="64" priority="64" operator="equal">
      <formula>"No Crítica"</formula>
    </cfRule>
  </conditionalFormatting>
  <conditionalFormatting sqref="AI329:AJ329">
    <cfRule type="cellIs" dxfId="63" priority="65" operator="equal">
      <formula>"Crítica"</formula>
    </cfRule>
  </conditionalFormatting>
  <conditionalFormatting sqref="AH329">
    <cfRule type="cellIs" dxfId="62" priority="61" operator="equal">
      <formula>"Confidencial"</formula>
    </cfRule>
    <cfRule type="cellIs" dxfId="61" priority="62" operator="equal">
      <formula>"Uso Interno"</formula>
    </cfRule>
    <cfRule type="cellIs" dxfId="60" priority="63" operator="equal">
      <formula>"Pública"</formula>
    </cfRule>
  </conditionalFormatting>
  <conditionalFormatting sqref="AI330:AJ348 AI352:AJ352">
    <cfRule type="cellIs" dxfId="59" priority="59" operator="equal">
      <formula>"No Crítica"</formula>
    </cfRule>
  </conditionalFormatting>
  <conditionalFormatting sqref="AI330:AJ348 AI352:AJ352">
    <cfRule type="cellIs" dxfId="58" priority="60" operator="equal">
      <formula>"Crítica"</formula>
    </cfRule>
  </conditionalFormatting>
  <conditionalFormatting sqref="AH330:AH348 AH352">
    <cfRule type="cellIs" dxfId="57" priority="56" operator="equal">
      <formula>"Confidencial"</formula>
    </cfRule>
    <cfRule type="cellIs" dxfId="56" priority="57" operator="equal">
      <formula>"Uso Interno"</formula>
    </cfRule>
    <cfRule type="cellIs" dxfId="55" priority="58" operator="equal">
      <formula>"Pública"</formula>
    </cfRule>
  </conditionalFormatting>
  <conditionalFormatting sqref="AI353:AJ353">
    <cfRule type="cellIs" dxfId="54" priority="54" operator="equal">
      <formula>"No Crítica"</formula>
    </cfRule>
  </conditionalFormatting>
  <conditionalFormatting sqref="AI353:AJ353">
    <cfRule type="cellIs" dxfId="53" priority="55" operator="equal">
      <formula>"Crítica"</formula>
    </cfRule>
  </conditionalFormatting>
  <conditionalFormatting sqref="AH353">
    <cfRule type="cellIs" dxfId="52" priority="51" operator="equal">
      <formula>"Confidencial"</formula>
    </cfRule>
    <cfRule type="cellIs" dxfId="51" priority="52" operator="equal">
      <formula>"Uso Interno"</formula>
    </cfRule>
    <cfRule type="cellIs" dxfId="50" priority="53" operator="equal">
      <formula>"Pública"</formula>
    </cfRule>
  </conditionalFormatting>
  <conditionalFormatting sqref="AI354:AJ376">
    <cfRule type="cellIs" dxfId="49" priority="49" operator="equal">
      <formula>"No Crítica"</formula>
    </cfRule>
  </conditionalFormatting>
  <conditionalFormatting sqref="AI354:AJ376">
    <cfRule type="cellIs" dxfId="48" priority="50" operator="equal">
      <formula>"Crítica"</formula>
    </cfRule>
  </conditionalFormatting>
  <conditionalFormatting sqref="AH354:AH376">
    <cfRule type="cellIs" dxfId="47" priority="46" operator="equal">
      <formula>"Confidencial"</formula>
    </cfRule>
    <cfRule type="cellIs" dxfId="46" priority="47" operator="equal">
      <formula>"Uso Interno"</formula>
    </cfRule>
    <cfRule type="cellIs" dxfId="45" priority="48" operator="equal">
      <formula>"Pública"</formula>
    </cfRule>
  </conditionalFormatting>
  <conditionalFormatting sqref="AI377:AJ377">
    <cfRule type="cellIs" dxfId="44" priority="44" operator="equal">
      <formula>"No Crítica"</formula>
    </cfRule>
  </conditionalFormatting>
  <conditionalFormatting sqref="AI377:AJ377">
    <cfRule type="cellIs" dxfId="43" priority="45" operator="equal">
      <formula>"Crítica"</formula>
    </cfRule>
  </conditionalFormatting>
  <conditionalFormatting sqref="AH377">
    <cfRule type="cellIs" dxfId="42" priority="41" operator="equal">
      <formula>"Confidencial"</formula>
    </cfRule>
    <cfRule type="cellIs" dxfId="41" priority="42" operator="equal">
      <formula>"Uso Interno"</formula>
    </cfRule>
    <cfRule type="cellIs" dxfId="40" priority="43" operator="equal">
      <formula>"Pública"</formula>
    </cfRule>
  </conditionalFormatting>
  <conditionalFormatting sqref="AI378:AJ386">
    <cfRule type="cellIs" dxfId="39" priority="39" operator="equal">
      <formula>"No Crítica"</formula>
    </cfRule>
  </conditionalFormatting>
  <conditionalFormatting sqref="AI378:AJ386">
    <cfRule type="cellIs" dxfId="38" priority="40" operator="equal">
      <formula>"Crítica"</formula>
    </cfRule>
  </conditionalFormatting>
  <conditionalFormatting sqref="AH378:AH386">
    <cfRule type="cellIs" dxfId="37" priority="36" operator="equal">
      <formula>"Confidencial"</formula>
    </cfRule>
    <cfRule type="cellIs" dxfId="36" priority="37" operator="equal">
      <formula>"Uso Interno"</formula>
    </cfRule>
    <cfRule type="cellIs" dxfId="35" priority="38" operator="equal">
      <formula>"Pública"</formula>
    </cfRule>
  </conditionalFormatting>
  <conditionalFormatting sqref="AI281:AJ281">
    <cfRule type="cellIs" dxfId="34" priority="34" operator="equal">
      <formula>"No Crítica"</formula>
    </cfRule>
  </conditionalFormatting>
  <conditionalFormatting sqref="AI281:AJ281">
    <cfRule type="cellIs" dxfId="33" priority="35" operator="equal">
      <formula>"Crítica"</formula>
    </cfRule>
  </conditionalFormatting>
  <conditionalFormatting sqref="AH281">
    <cfRule type="cellIs" dxfId="32" priority="31" operator="equal">
      <formula>"Confidencial"</formula>
    </cfRule>
    <cfRule type="cellIs" dxfId="31" priority="32" operator="equal">
      <formula>"Uso Interno"</formula>
    </cfRule>
    <cfRule type="cellIs" dxfId="30" priority="33" operator="equal">
      <formula>"Pública"</formula>
    </cfRule>
  </conditionalFormatting>
  <conditionalFormatting sqref="AI349:AJ349">
    <cfRule type="cellIs" dxfId="29" priority="29" operator="equal">
      <formula>"No Crítica"</formula>
    </cfRule>
  </conditionalFormatting>
  <conditionalFormatting sqref="AI349:AJ349">
    <cfRule type="cellIs" dxfId="28" priority="30" operator="equal">
      <formula>"Crítica"</formula>
    </cfRule>
  </conditionalFormatting>
  <conditionalFormatting sqref="AH349">
    <cfRule type="cellIs" dxfId="27" priority="26" operator="equal">
      <formula>"Confidencial"</formula>
    </cfRule>
    <cfRule type="cellIs" dxfId="26" priority="27" operator="equal">
      <formula>"Uso Interno"</formula>
    </cfRule>
    <cfRule type="cellIs" dxfId="25" priority="28" operator="equal">
      <formula>"Pública"</formula>
    </cfRule>
  </conditionalFormatting>
  <conditionalFormatting sqref="AI350:AJ350">
    <cfRule type="cellIs" dxfId="24" priority="24" operator="equal">
      <formula>"No Crítica"</formula>
    </cfRule>
  </conditionalFormatting>
  <conditionalFormatting sqref="AI350:AJ350">
    <cfRule type="cellIs" dxfId="23" priority="25" operator="equal">
      <formula>"Crítica"</formula>
    </cfRule>
  </conditionalFormatting>
  <conditionalFormatting sqref="AH350">
    <cfRule type="cellIs" dxfId="22" priority="21" operator="equal">
      <formula>"Confidencial"</formula>
    </cfRule>
    <cfRule type="cellIs" dxfId="21" priority="22" operator="equal">
      <formula>"Uso Interno"</formula>
    </cfRule>
    <cfRule type="cellIs" dxfId="20" priority="23" operator="equal">
      <formula>"Pública"</formula>
    </cfRule>
  </conditionalFormatting>
  <conditionalFormatting sqref="AI351:AJ351">
    <cfRule type="cellIs" dxfId="19" priority="19" operator="equal">
      <formula>"No Crítica"</formula>
    </cfRule>
  </conditionalFormatting>
  <conditionalFormatting sqref="AI351:AJ351">
    <cfRule type="cellIs" dxfId="18" priority="20" operator="equal">
      <formula>"Crítica"</formula>
    </cfRule>
  </conditionalFormatting>
  <conditionalFormatting sqref="AH351">
    <cfRule type="cellIs" dxfId="17" priority="16" operator="equal">
      <formula>"Confidencial"</formula>
    </cfRule>
    <cfRule type="cellIs" dxfId="16" priority="17" operator="equal">
      <formula>"Uso Interno"</formula>
    </cfRule>
    <cfRule type="cellIs" dxfId="15" priority="18" operator="equal">
      <formula>"Pública"</formula>
    </cfRule>
  </conditionalFormatting>
  <conditionalFormatting sqref="AI308:AJ308">
    <cfRule type="cellIs" dxfId="14" priority="14" operator="equal">
      <formula>"No Crítica"</formula>
    </cfRule>
  </conditionalFormatting>
  <conditionalFormatting sqref="AI308:AJ308">
    <cfRule type="cellIs" dxfId="13" priority="15" operator="equal">
      <formula>"Crítica"</formula>
    </cfRule>
  </conditionalFormatting>
  <conditionalFormatting sqref="AH308">
    <cfRule type="cellIs" dxfId="12" priority="11" operator="equal">
      <formula>"Confidencial"</formula>
    </cfRule>
    <cfRule type="cellIs" dxfId="11" priority="12" operator="equal">
      <formula>"Uso Interno"</formula>
    </cfRule>
    <cfRule type="cellIs" dxfId="10" priority="13" operator="equal">
      <formula>"Pública"</formula>
    </cfRule>
  </conditionalFormatting>
  <conditionalFormatting sqref="AI321:AJ327">
    <cfRule type="cellIs" dxfId="9" priority="9" operator="equal">
      <formula>"No Crítica"</formula>
    </cfRule>
  </conditionalFormatting>
  <conditionalFormatting sqref="AI321:AJ327">
    <cfRule type="cellIs" dxfId="8" priority="10" operator="equal">
      <formula>"Crítica"</formula>
    </cfRule>
  </conditionalFormatting>
  <conditionalFormatting sqref="AH321:AH327">
    <cfRule type="cellIs" dxfId="7" priority="6" operator="equal">
      <formula>"Confidencial"</formula>
    </cfRule>
    <cfRule type="cellIs" dxfId="6" priority="7" operator="equal">
      <formula>"Uso Interno"</formula>
    </cfRule>
    <cfRule type="cellIs" dxfId="5" priority="8" operator="equal">
      <formula>"Pública"</formula>
    </cfRule>
  </conditionalFormatting>
  <conditionalFormatting sqref="AI320:AJ320">
    <cfRule type="cellIs" dxfId="4" priority="4" operator="equal">
      <formula>"No Crítica"</formula>
    </cfRule>
  </conditionalFormatting>
  <conditionalFormatting sqref="AI320:AJ320">
    <cfRule type="cellIs" dxfId="3" priority="5" operator="equal">
      <formula>"Crítica"</formula>
    </cfRule>
  </conditionalFormatting>
  <conditionalFormatting sqref="AH320">
    <cfRule type="cellIs" dxfId="2" priority="1" operator="equal">
      <formula>"Confidencial"</formula>
    </cfRule>
    <cfRule type="cellIs" dxfId="1" priority="2" operator="equal">
      <formula>"Uso Interno"</formula>
    </cfRule>
    <cfRule type="cellIs" dxfId="0" priority="3" operator="equal">
      <formula>"Pública"</formula>
    </cfRule>
  </conditionalFormatting>
  <dataValidations count="2">
    <dataValidation type="list" allowBlank="1" showErrorMessage="1" sqref="AC9:AE386" xr:uid="{453B6493-ABEC-428A-83AE-A5B4EF63B9F6}">
      <formula1>"Alto,Medio,Bajo"</formula1>
    </dataValidation>
    <dataValidation type="list" allowBlank="1" showErrorMessage="1" sqref="S93:S94 S49 S47 S44 S42 S9:S36" xr:uid="{AD08BDC7-2E4B-4F6D-804D-69514ACD2E7D}">
      <formula1>$F$22:$F$33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Alfonso Duarte Albarracin</dc:creator>
  <cp:lastModifiedBy>Jesus Alfonso Duarte Albarracin</cp:lastModifiedBy>
  <dcterms:created xsi:type="dcterms:W3CDTF">2021-04-19T15:30:53Z</dcterms:created>
  <dcterms:modified xsi:type="dcterms:W3CDTF">2021-04-19T17:08:28Z</dcterms:modified>
</cp:coreProperties>
</file>