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by.bernal\Downloads\"/>
    </mc:Choice>
  </mc:AlternateContent>
  <xr:revisionPtr revIDLastSave="0" documentId="13_ncr:1_{A0D4C4EE-C3A5-4982-8E58-2C6AF627BAE0}" xr6:coauthVersionLast="47" xr6:coauthVersionMax="47" xr10:uidLastSave="{00000000-0000-0000-0000-000000000000}"/>
  <bookViews>
    <workbookView xWindow="-110" yWindow="-110" windowWidth="19420" windowHeight="10420" activeTab="4" xr2:uid="{FED870B5-364B-4F2A-90EF-3D4D84C781A1}"/>
  </bookViews>
  <sheets>
    <sheet name="RPCC CONSOLIDADO" sheetId="1" r:id="rId1"/>
    <sheet name="2020" sheetId="6" state="hidden" r:id="rId2"/>
    <sheet name="2021" sheetId="7" state="hidden" r:id="rId3"/>
    <sheet name="2022" sheetId="8" r:id="rId4"/>
    <sheet name="2023" sheetId="9" r:id="rId5"/>
  </sheets>
  <externalReferences>
    <externalReference r:id="rId6"/>
  </externalReferences>
  <definedNames>
    <definedName name="_xlnm.Print_Area" localSheetId="1">'2020'!$A$5:$K$24</definedName>
    <definedName name="_xlnm.Print_Area" localSheetId="2">'2021'!$A$5:$K$28</definedName>
    <definedName name="_xlnm.Print_Area" localSheetId="3">'2022'!$A$5:$K$19</definedName>
    <definedName name="_xlnm.Print_Area" localSheetId="4">'2023'!$A$5:$K$19</definedName>
    <definedName name="_xlnm.Print_Area" localSheetId="0">'RPCC CONSOLIDADO'!$A$5:$K$39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8" l="1"/>
  <c r="C25" i="8"/>
  <c r="C26" i="8"/>
  <c r="C27" i="8"/>
  <c r="C47" i="1" s="1"/>
  <c r="C28" i="8"/>
  <c r="C45" i="1"/>
  <c r="C46" i="1"/>
  <c r="C48" i="1"/>
  <c r="C44" i="1"/>
</calcChain>
</file>

<file path=xl/sharedStrings.xml><?xml version="1.0" encoding="utf-8"?>
<sst xmlns="http://schemas.openxmlformats.org/spreadsheetml/2006/main" count="95" uniqueCount="21">
  <si>
    <t>Nombre del Data Set:</t>
  </si>
  <si>
    <t>Tema:</t>
  </si>
  <si>
    <t>Descripción:</t>
  </si>
  <si>
    <t>Fecha Corte:</t>
  </si>
  <si>
    <t>Operador</t>
  </si>
  <si>
    <t>Cantidad (#):</t>
  </si>
  <si>
    <t>Unidades (Metros, toneladas, etc):</t>
  </si>
  <si>
    <t>Area/Dependencia:</t>
  </si>
  <si>
    <t>Muestreo:</t>
  </si>
  <si>
    <t>Toneladas</t>
  </si>
  <si>
    <t>UAESP</t>
  </si>
  <si>
    <t>31 de julio de 2022</t>
  </si>
  <si>
    <t>Gestión de Residuos</t>
  </si>
  <si>
    <t>MES</t>
  </si>
  <si>
    <t>RPCC</t>
  </si>
  <si>
    <t>RPCC procesados y recuperados en Punto Limpio</t>
  </si>
  <si>
    <t>RCD RECUPERADOS</t>
  </si>
  <si>
    <t>Cantidad de residuos provenientes de Punto Críticos o de Arrojo Clandestino del Distrito, que por su mayor contenido de aprovechables ingresan, se procesan y los RCD recuperados en el Punto Limpio de la UAESP como producto de los procesos que en este lugar se adelantan.</t>
  </si>
  <si>
    <t>Subdirección de Disposición Final</t>
  </si>
  <si>
    <t>30 de junio de 2023</t>
  </si>
  <si>
    <t>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</si>
</sst>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Bahnschrift Light Condensed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4" fontId="0" fillId="0" borderId="1" xfId="0" applyNumberFormat="1" applyFill="1" applyBorder="1"/>
    <xf numFmtId="4" fontId="3" fillId="0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f300d35b9578d7/KARELLU%20-%202022%20UAESP/SUPERVISI&#211;N%20%202022/3.%20GESTION%20RPCC/PESAJE%202022/Control%20de%20pesaje%20y%20Seguimiento%20materia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saje mes ejecución"/>
      <sheetName val="gráfcas mes ejecución"/>
      <sheetName val="aprovechamiento"/>
      <sheetName val="Consolidado aprovechamiento"/>
      <sheetName val="Escombrera"/>
    </sheetNames>
    <sheetDataSet>
      <sheetData sheetId="0"/>
      <sheetData sheetId="1">
        <row r="12">
          <cell r="S12">
            <v>27.94</v>
          </cell>
          <cell r="T12">
            <v>5773.78</v>
          </cell>
        </row>
        <row r="13">
          <cell r="S13">
            <v>58.62</v>
          </cell>
          <cell r="T13">
            <v>9082.7899999999991</v>
          </cell>
        </row>
        <row r="14">
          <cell r="S14">
            <v>40.04</v>
          </cell>
          <cell r="T14">
            <v>6238.0099999999993</v>
          </cell>
        </row>
        <row r="15">
          <cell r="S15">
            <v>55.209999999999994</v>
          </cell>
          <cell r="T15">
            <v>5662.5000000000018</v>
          </cell>
        </row>
        <row r="16">
          <cell r="S16">
            <v>30.229999999999997</v>
          </cell>
          <cell r="T16">
            <v>7008.3300000000017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9935B-64ED-4DC5-BA0F-F939B053C383}">
  <dimension ref="A5:K74"/>
  <sheetViews>
    <sheetView showGridLines="0" showRuler="0" topLeftCell="A29" zoomScaleNormal="100" zoomScalePageLayoutView="70" workbookViewId="0">
      <selection activeCell="C43" sqref="C43:C48"/>
    </sheetView>
  </sheetViews>
  <sheetFormatPr baseColWidth="10" defaultRowHeight="14.5" x14ac:dyDescent="0.35"/>
  <cols>
    <col min="2" max="2" width="17.08984375" customWidth="1"/>
  </cols>
  <sheetData>
    <row r="5" spans="1:11" x14ac:dyDescent="0.35">
      <c r="A5" s="8" t="s">
        <v>0</v>
      </c>
      <c r="B5" s="9"/>
      <c r="C5" s="7" t="s">
        <v>15</v>
      </c>
      <c r="D5" s="7"/>
      <c r="E5" s="7"/>
      <c r="F5" s="7"/>
      <c r="G5" s="7"/>
      <c r="H5" s="7"/>
      <c r="I5" s="7"/>
      <c r="J5" s="7"/>
      <c r="K5" s="7"/>
    </row>
    <row r="6" spans="1:11" x14ac:dyDescent="0.35">
      <c r="A6" s="5" t="s">
        <v>1</v>
      </c>
      <c r="B6" s="6"/>
      <c r="C6" s="7" t="s">
        <v>12</v>
      </c>
      <c r="D6" s="7"/>
      <c r="E6" s="7"/>
      <c r="F6" s="7"/>
      <c r="G6" s="7"/>
      <c r="H6" s="7"/>
      <c r="I6" s="7"/>
      <c r="J6" s="7"/>
      <c r="K6" s="7"/>
    </row>
    <row r="7" spans="1:11" ht="46" customHeight="1" x14ac:dyDescent="0.35">
      <c r="A7" s="5" t="s">
        <v>2</v>
      </c>
      <c r="B7" s="6"/>
      <c r="C7" s="10" t="s">
        <v>17</v>
      </c>
      <c r="D7" s="11"/>
      <c r="E7" s="11"/>
      <c r="F7" s="11"/>
      <c r="G7" s="11"/>
      <c r="H7" s="11"/>
      <c r="I7" s="11"/>
      <c r="J7" s="11"/>
      <c r="K7" s="12"/>
    </row>
    <row r="8" spans="1:11" x14ac:dyDescent="0.35">
      <c r="A8" s="5" t="s">
        <v>3</v>
      </c>
      <c r="B8" s="6"/>
      <c r="C8" s="7" t="s">
        <v>19</v>
      </c>
      <c r="D8" s="7"/>
      <c r="E8" s="7"/>
      <c r="F8" s="7"/>
      <c r="G8" s="7"/>
      <c r="H8" s="7"/>
      <c r="I8" s="7"/>
      <c r="J8" s="7"/>
      <c r="K8" s="7"/>
    </row>
    <row r="9" spans="1:11" x14ac:dyDescent="0.35">
      <c r="A9" s="5" t="s">
        <v>4</v>
      </c>
      <c r="B9" s="6"/>
      <c r="C9" s="7" t="s">
        <v>10</v>
      </c>
      <c r="D9" s="7"/>
      <c r="E9" s="7"/>
      <c r="F9" s="7"/>
      <c r="G9" s="7"/>
      <c r="H9" s="7"/>
      <c r="I9" s="7"/>
      <c r="J9" s="7"/>
      <c r="K9" s="7"/>
    </row>
    <row r="10" spans="1:11" hidden="1" x14ac:dyDescent="0.35">
      <c r="A10" s="5" t="s">
        <v>5</v>
      </c>
      <c r="B10" s="5"/>
      <c r="C10" s="13"/>
      <c r="D10" s="13"/>
      <c r="E10" s="13"/>
      <c r="F10" s="13"/>
      <c r="G10" s="13"/>
      <c r="H10" s="13"/>
      <c r="I10" s="13"/>
      <c r="J10" s="13"/>
      <c r="K10" s="7"/>
    </row>
    <row r="11" spans="1:11" x14ac:dyDescent="0.35">
      <c r="A11" s="5" t="s">
        <v>6</v>
      </c>
      <c r="B11" s="6"/>
      <c r="C11" s="7" t="s">
        <v>9</v>
      </c>
      <c r="D11" s="7"/>
      <c r="E11" s="7"/>
      <c r="F11" s="7"/>
      <c r="G11" s="7"/>
      <c r="H11" s="7"/>
      <c r="I11" s="7"/>
      <c r="J11" s="7"/>
      <c r="K11" s="7"/>
    </row>
    <row r="12" spans="1:11" x14ac:dyDescent="0.35">
      <c r="A12" s="18" t="s">
        <v>7</v>
      </c>
      <c r="B12" s="19"/>
      <c r="C12" s="7" t="s">
        <v>18</v>
      </c>
      <c r="D12" s="7"/>
      <c r="E12" s="7"/>
      <c r="F12" s="7"/>
      <c r="G12" s="7"/>
      <c r="H12" s="7"/>
      <c r="I12" s="7"/>
      <c r="J12" s="7"/>
      <c r="K12" s="7"/>
    </row>
    <row r="13" spans="1:11" hidden="1" x14ac:dyDescent="0.35">
      <c r="A13" s="5" t="s">
        <v>8</v>
      </c>
      <c r="B13" s="17"/>
      <c r="C13" s="14"/>
      <c r="D13" s="15"/>
      <c r="E13" s="15"/>
      <c r="F13" s="15"/>
      <c r="G13" s="15"/>
      <c r="H13" s="15"/>
      <c r="I13" s="15"/>
      <c r="J13" s="15"/>
      <c r="K13" s="16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43982</v>
      </c>
      <c r="B17" s="4">
        <v>4415.1000000000004</v>
      </c>
      <c r="C17" s="4">
        <v>4330.43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44012</v>
      </c>
      <c r="B18" s="4">
        <v>7614.51</v>
      </c>
      <c r="C18" s="21">
        <v>5318.01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44043</v>
      </c>
      <c r="B19" s="4">
        <v>12964.570000000002</v>
      </c>
      <c r="C19" s="21">
        <v>7598.9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44074</v>
      </c>
      <c r="B20" s="4">
        <v>10043.75</v>
      </c>
      <c r="C20" s="21">
        <v>5644.8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44104</v>
      </c>
      <c r="B21" s="4">
        <v>9264.85</v>
      </c>
      <c r="C21" s="21">
        <v>6081.54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44135</v>
      </c>
      <c r="B22" s="4">
        <v>9112.9900000000016</v>
      </c>
      <c r="C22" s="21">
        <v>6378.2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44165</v>
      </c>
      <c r="B23" s="4">
        <v>5811.8799999999992</v>
      </c>
      <c r="C23" s="21">
        <v>3753.92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44196</v>
      </c>
      <c r="B24" s="4">
        <v>6696.0100000000011</v>
      </c>
      <c r="C24" s="21">
        <v>4939.01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44227</v>
      </c>
      <c r="B25" s="4">
        <v>6571.22</v>
      </c>
      <c r="C25" s="21">
        <v>5328.05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44255</v>
      </c>
      <c r="B26" s="21">
        <v>10039.86</v>
      </c>
      <c r="C26" s="21">
        <v>8845.44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44286</v>
      </c>
      <c r="B27" s="21">
        <v>10193.280000000001</v>
      </c>
      <c r="C27" s="21">
        <v>8731.2199999999993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44316</v>
      </c>
      <c r="B28" s="21">
        <v>9010.2499999999982</v>
      </c>
      <c r="C28" s="21">
        <v>8266.91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3">
        <v>44347</v>
      </c>
      <c r="B29" s="21">
        <v>9094.9599999999991</v>
      </c>
      <c r="C29" s="21">
        <v>8224.51</v>
      </c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3">
        <v>44377</v>
      </c>
      <c r="B30" s="21">
        <v>7977.8600000000015</v>
      </c>
      <c r="C30" s="21">
        <v>6640.87</v>
      </c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3">
        <v>44408</v>
      </c>
      <c r="B31" s="21">
        <v>12355.83</v>
      </c>
      <c r="C31" s="21">
        <v>10981.58</v>
      </c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3">
        <v>44439</v>
      </c>
      <c r="B32" s="21">
        <v>9753.67</v>
      </c>
      <c r="C32" s="21">
        <v>8267.0499999999993</v>
      </c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3">
        <v>44469</v>
      </c>
      <c r="B33" s="21">
        <v>9534.34</v>
      </c>
      <c r="C33" s="21">
        <v>8287.39</v>
      </c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3">
        <v>44500</v>
      </c>
      <c r="B34" s="21">
        <v>10871.860000000002</v>
      </c>
      <c r="C34" s="21">
        <v>9511.7199999999993</v>
      </c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3">
        <v>44530</v>
      </c>
      <c r="B35" s="21">
        <v>8814.14</v>
      </c>
      <c r="C35" s="21">
        <v>7614.59</v>
      </c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3">
        <v>44561</v>
      </c>
      <c r="B36" s="21">
        <v>7149.1799999999985</v>
      </c>
      <c r="C36" s="21">
        <v>6338.12</v>
      </c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3">
        <v>44592</v>
      </c>
      <c r="B37" s="21">
        <v>6489.1299999999992</v>
      </c>
      <c r="C37" s="21">
        <v>5941.8799999999992</v>
      </c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3">
        <v>44620</v>
      </c>
      <c r="B38" s="21">
        <v>6737.2699999999995</v>
      </c>
      <c r="C38" s="21">
        <v>6051.63</v>
      </c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3">
        <v>44651</v>
      </c>
      <c r="B39" s="21">
        <v>7037.4</v>
      </c>
      <c r="C39" s="21">
        <v>6014.51</v>
      </c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3">
        <v>44681</v>
      </c>
      <c r="B40" s="21">
        <v>7235.0199999999995</v>
      </c>
      <c r="C40" s="21">
        <v>5760.7499999999991</v>
      </c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3">
        <v>44712</v>
      </c>
      <c r="B41" s="21">
        <v>5501.3300000000008</v>
      </c>
      <c r="C41" s="21">
        <v>4089.5</v>
      </c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3">
        <v>44742</v>
      </c>
      <c r="B42" s="21">
        <v>5242.3500000000004</v>
      </c>
      <c r="C42" s="21">
        <v>3885.3000000000015</v>
      </c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3">
        <v>44773</v>
      </c>
      <c r="B43" s="21">
        <v>4174.26</v>
      </c>
      <c r="C43" s="21">
        <v>3228.4000000000005</v>
      </c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3">
        <v>44804</v>
      </c>
      <c r="B44" s="22">
        <v>7640.65</v>
      </c>
      <c r="C44" s="21">
        <f>+'2022'!C24</f>
        <v>5801.7199999999993</v>
      </c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3">
        <v>44834</v>
      </c>
      <c r="B45" s="22">
        <v>11575.02</v>
      </c>
      <c r="C45" s="21">
        <f>+'2022'!C25</f>
        <v>9141.41</v>
      </c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3">
        <v>44865</v>
      </c>
      <c r="B46" s="22">
        <v>8987.5799999999981</v>
      </c>
      <c r="C46" s="21">
        <f>+'2022'!C26</f>
        <v>6278.0499999999993</v>
      </c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3">
        <v>44895</v>
      </c>
      <c r="B47" s="22">
        <v>8169.51</v>
      </c>
      <c r="C47" s="21">
        <f>+'2022'!C27</f>
        <v>5717.7100000000019</v>
      </c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3">
        <v>44926</v>
      </c>
      <c r="B48" s="22">
        <v>10489.380000000001</v>
      </c>
      <c r="C48" s="21">
        <f>+'2022'!C28</f>
        <v>7038.5600000000013</v>
      </c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3">
        <v>44957</v>
      </c>
      <c r="B49" s="21">
        <v>6705.23</v>
      </c>
      <c r="C49" s="21">
        <v>4699.21</v>
      </c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3">
        <v>44985</v>
      </c>
      <c r="B50" s="4">
        <v>7363.88</v>
      </c>
      <c r="C50" s="4">
        <v>5942.18</v>
      </c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3">
        <v>45016</v>
      </c>
      <c r="B51" s="4">
        <v>7880.71</v>
      </c>
      <c r="C51" s="4">
        <v>6088.23</v>
      </c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3">
        <v>45046</v>
      </c>
      <c r="B52" s="4">
        <v>7675.69</v>
      </c>
      <c r="C52" s="4">
        <v>5759.45</v>
      </c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3">
        <v>45077</v>
      </c>
      <c r="B53" s="4">
        <v>7972.32</v>
      </c>
      <c r="C53" s="4">
        <v>5556.07</v>
      </c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3">
        <v>45107</v>
      </c>
      <c r="B54" s="4">
        <v>7683.63</v>
      </c>
      <c r="C54" s="4">
        <v>5847.71</v>
      </c>
      <c r="D54" s="2"/>
      <c r="E54" s="2"/>
      <c r="F54" s="2"/>
      <c r="G54" s="2"/>
      <c r="H54" s="2"/>
      <c r="I54" s="2"/>
      <c r="J54" s="2"/>
      <c r="K54" s="2"/>
    </row>
    <row r="55" spans="1:11" x14ac:dyDescent="0.3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35">
      <c r="A56" s="2"/>
      <c r="B56" s="4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</sheetData>
  <mergeCells count="18">
    <mergeCell ref="C10:K10"/>
    <mergeCell ref="A10:B10"/>
    <mergeCell ref="C13:K13"/>
    <mergeCell ref="A13:B13"/>
    <mergeCell ref="A11:B11"/>
    <mergeCell ref="C11:K11"/>
    <mergeCell ref="A12:B12"/>
    <mergeCell ref="C12:K12"/>
    <mergeCell ref="A8:B8"/>
    <mergeCell ref="C8:K8"/>
    <mergeCell ref="A9:B9"/>
    <mergeCell ref="C9:K9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A14DC-4B1B-495F-BB23-A02DF6AD1DCD}">
  <dimension ref="A5:K47"/>
  <sheetViews>
    <sheetView showGridLines="0" showRuler="0" zoomScaleNormal="100" zoomScalePageLayoutView="70" workbookViewId="0">
      <selection activeCell="A5" sqref="A5:K12"/>
    </sheetView>
  </sheetViews>
  <sheetFormatPr baseColWidth="10" defaultRowHeight="14.5" x14ac:dyDescent="0.35"/>
  <cols>
    <col min="2" max="2" width="17.08984375" customWidth="1"/>
  </cols>
  <sheetData>
    <row r="5" spans="1:11" x14ac:dyDescent="0.35">
      <c r="A5" s="8" t="s">
        <v>0</v>
      </c>
      <c r="B5" s="9"/>
      <c r="C5" s="7" t="s">
        <v>15</v>
      </c>
      <c r="D5" s="7"/>
      <c r="E5" s="7"/>
      <c r="F5" s="7"/>
      <c r="G5" s="7"/>
      <c r="H5" s="7"/>
      <c r="I5" s="7"/>
      <c r="J5" s="7"/>
      <c r="K5" s="7"/>
    </row>
    <row r="6" spans="1:11" x14ac:dyDescent="0.35">
      <c r="A6" s="5" t="s">
        <v>1</v>
      </c>
      <c r="B6" s="6"/>
      <c r="C6" s="7" t="s">
        <v>12</v>
      </c>
      <c r="D6" s="7"/>
      <c r="E6" s="7"/>
      <c r="F6" s="7"/>
      <c r="G6" s="7"/>
      <c r="H6" s="7"/>
      <c r="I6" s="7"/>
      <c r="J6" s="7"/>
      <c r="K6" s="7"/>
    </row>
    <row r="7" spans="1:11" ht="46" customHeight="1" x14ac:dyDescent="0.35">
      <c r="A7" s="5" t="s">
        <v>2</v>
      </c>
      <c r="B7" s="6"/>
      <c r="C7" s="10" t="s">
        <v>17</v>
      </c>
      <c r="D7" s="11"/>
      <c r="E7" s="11"/>
      <c r="F7" s="11"/>
      <c r="G7" s="11"/>
      <c r="H7" s="11"/>
      <c r="I7" s="11"/>
      <c r="J7" s="11"/>
      <c r="K7" s="12"/>
    </row>
    <row r="8" spans="1:11" x14ac:dyDescent="0.35">
      <c r="A8" s="5" t="s">
        <v>3</v>
      </c>
      <c r="B8" s="6"/>
      <c r="C8" s="7" t="s">
        <v>11</v>
      </c>
      <c r="D8" s="7"/>
      <c r="E8" s="7"/>
      <c r="F8" s="7"/>
      <c r="G8" s="7"/>
      <c r="H8" s="7"/>
      <c r="I8" s="7"/>
      <c r="J8" s="7"/>
      <c r="K8" s="7"/>
    </row>
    <row r="9" spans="1:11" x14ac:dyDescent="0.35">
      <c r="A9" s="5" t="s">
        <v>4</v>
      </c>
      <c r="B9" s="6"/>
      <c r="C9" s="7" t="s">
        <v>10</v>
      </c>
      <c r="D9" s="7"/>
      <c r="E9" s="7"/>
      <c r="F9" s="7"/>
      <c r="G9" s="7"/>
      <c r="H9" s="7"/>
      <c r="I9" s="7"/>
      <c r="J9" s="7"/>
      <c r="K9" s="7"/>
    </row>
    <row r="10" spans="1:11" hidden="1" x14ac:dyDescent="0.35">
      <c r="A10" s="5" t="s">
        <v>5</v>
      </c>
      <c r="B10" s="5"/>
      <c r="C10" s="13"/>
      <c r="D10" s="13"/>
      <c r="E10" s="13"/>
      <c r="F10" s="13"/>
      <c r="G10" s="13"/>
      <c r="H10" s="13"/>
      <c r="I10" s="13"/>
      <c r="J10" s="13"/>
      <c r="K10" s="7"/>
    </row>
    <row r="11" spans="1:11" x14ac:dyDescent="0.35">
      <c r="A11" s="5" t="s">
        <v>6</v>
      </c>
      <c r="B11" s="6"/>
      <c r="C11" s="7" t="s">
        <v>9</v>
      </c>
      <c r="D11" s="7"/>
      <c r="E11" s="7"/>
      <c r="F11" s="7"/>
      <c r="G11" s="7"/>
      <c r="H11" s="7"/>
      <c r="I11" s="7"/>
      <c r="J11" s="7"/>
      <c r="K11" s="7"/>
    </row>
    <row r="12" spans="1:11" x14ac:dyDescent="0.35">
      <c r="A12" s="18" t="s">
        <v>7</v>
      </c>
      <c r="B12" s="19"/>
      <c r="C12" s="7" t="s">
        <v>18</v>
      </c>
      <c r="D12" s="7"/>
      <c r="E12" s="7"/>
      <c r="F12" s="7"/>
      <c r="G12" s="7"/>
      <c r="H12" s="7"/>
      <c r="I12" s="7"/>
      <c r="J12" s="7"/>
      <c r="K12" s="7"/>
    </row>
    <row r="13" spans="1:11" hidden="1" x14ac:dyDescent="0.35">
      <c r="A13" s="5" t="s">
        <v>8</v>
      </c>
      <c r="B13" s="17"/>
      <c r="C13" s="14"/>
      <c r="D13" s="15"/>
      <c r="E13" s="15"/>
      <c r="F13" s="15"/>
      <c r="G13" s="15"/>
      <c r="H13" s="15"/>
      <c r="I13" s="15"/>
      <c r="J13" s="15"/>
      <c r="K13" s="16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43982</v>
      </c>
      <c r="B17" s="4">
        <v>4415.1000000000004</v>
      </c>
      <c r="C17" s="4">
        <v>4330.43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44012</v>
      </c>
      <c r="B18" s="4">
        <v>7614.51</v>
      </c>
      <c r="C18" s="4">
        <v>5325.51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44043</v>
      </c>
      <c r="B19" s="4">
        <v>12964.570000000002</v>
      </c>
      <c r="C19" s="4">
        <v>7607.4000000000005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44074</v>
      </c>
      <c r="B20" s="4">
        <v>10043.75</v>
      </c>
      <c r="C20" s="4">
        <v>5660.3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44104</v>
      </c>
      <c r="B21" s="4">
        <v>9264.85</v>
      </c>
      <c r="C21" s="4">
        <v>6091.5399999999991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44135</v>
      </c>
      <c r="B22" s="4">
        <v>9112.9900000000016</v>
      </c>
      <c r="C22" s="4">
        <v>6393.7000000000025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44165</v>
      </c>
      <c r="B23" s="4">
        <v>5811.8799999999992</v>
      </c>
      <c r="C23" s="4">
        <v>3765.349999999999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44196</v>
      </c>
      <c r="B24" s="4">
        <v>6696.0100000000011</v>
      </c>
      <c r="C24" s="4">
        <v>4956.5100000000011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</sheetData>
  <mergeCells count="18"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CAB2-3DA0-401E-8DE3-E1A430EFB008}">
  <dimension ref="A5:K53"/>
  <sheetViews>
    <sheetView showGridLines="0" showRuler="0" zoomScaleNormal="100" zoomScalePageLayoutView="70" workbookViewId="0">
      <selection activeCell="A5" sqref="A5:K12"/>
    </sheetView>
  </sheetViews>
  <sheetFormatPr baseColWidth="10" defaultRowHeight="14.5" x14ac:dyDescent="0.35"/>
  <cols>
    <col min="2" max="2" width="17.08984375" customWidth="1"/>
  </cols>
  <sheetData>
    <row r="5" spans="1:11" x14ac:dyDescent="0.35">
      <c r="A5" s="8" t="s">
        <v>0</v>
      </c>
      <c r="B5" s="9"/>
      <c r="C5" s="7" t="s">
        <v>15</v>
      </c>
      <c r="D5" s="7"/>
      <c r="E5" s="7"/>
      <c r="F5" s="7"/>
      <c r="G5" s="7"/>
      <c r="H5" s="7"/>
      <c r="I5" s="7"/>
      <c r="J5" s="7"/>
      <c r="K5" s="7"/>
    </row>
    <row r="6" spans="1:11" x14ac:dyDescent="0.35">
      <c r="A6" s="5" t="s">
        <v>1</v>
      </c>
      <c r="B6" s="6"/>
      <c r="C6" s="7" t="s">
        <v>12</v>
      </c>
      <c r="D6" s="7"/>
      <c r="E6" s="7"/>
      <c r="F6" s="7"/>
      <c r="G6" s="7"/>
      <c r="H6" s="7"/>
      <c r="I6" s="7"/>
      <c r="J6" s="7"/>
      <c r="K6" s="7"/>
    </row>
    <row r="7" spans="1:11" ht="46" customHeight="1" x14ac:dyDescent="0.35">
      <c r="A7" s="5" t="s">
        <v>2</v>
      </c>
      <c r="B7" s="6"/>
      <c r="C7" s="10" t="s">
        <v>17</v>
      </c>
      <c r="D7" s="11"/>
      <c r="E7" s="11"/>
      <c r="F7" s="11"/>
      <c r="G7" s="11"/>
      <c r="H7" s="11"/>
      <c r="I7" s="11"/>
      <c r="J7" s="11"/>
      <c r="K7" s="12"/>
    </row>
    <row r="8" spans="1:11" x14ac:dyDescent="0.35">
      <c r="A8" s="5" t="s">
        <v>3</v>
      </c>
      <c r="B8" s="6"/>
      <c r="C8" s="7" t="s">
        <v>11</v>
      </c>
      <c r="D8" s="7"/>
      <c r="E8" s="7"/>
      <c r="F8" s="7"/>
      <c r="G8" s="7"/>
      <c r="H8" s="7"/>
      <c r="I8" s="7"/>
      <c r="J8" s="7"/>
      <c r="K8" s="7"/>
    </row>
    <row r="9" spans="1:11" x14ac:dyDescent="0.35">
      <c r="A9" s="5" t="s">
        <v>4</v>
      </c>
      <c r="B9" s="6"/>
      <c r="C9" s="7" t="s">
        <v>10</v>
      </c>
      <c r="D9" s="7"/>
      <c r="E9" s="7"/>
      <c r="F9" s="7"/>
      <c r="G9" s="7"/>
      <c r="H9" s="7"/>
      <c r="I9" s="7"/>
      <c r="J9" s="7"/>
      <c r="K9" s="7"/>
    </row>
    <row r="10" spans="1:11" hidden="1" x14ac:dyDescent="0.35">
      <c r="A10" s="5" t="s">
        <v>5</v>
      </c>
      <c r="B10" s="5"/>
      <c r="C10" s="13"/>
      <c r="D10" s="13"/>
      <c r="E10" s="13"/>
      <c r="F10" s="13"/>
      <c r="G10" s="13"/>
      <c r="H10" s="13"/>
      <c r="I10" s="13"/>
      <c r="J10" s="13"/>
      <c r="K10" s="7"/>
    </row>
    <row r="11" spans="1:11" x14ac:dyDescent="0.35">
      <c r="A11" s="5" t="s">
        <v>6</v>
      </c>
      <c r="B11" s="6"/>
      <c r="C11" s="7" t="s">
        <v>9</v>
      </c>
      <c r="D11" s="7"/>
      <c r="E11" s="7"/>
      <c r="F11" s="7"/>
      <c r="G11" s="7"/>
      <c r="H11" s="7"/>
      <c r="I11" s="7"/>
      <c r="J11" s="7"/>
      <c r="K11" s="7"/>
    </row>
    <row r="12" spans="1:11" x14ac:dyDescent="0.35">
      <c r="A12" s="18" t="s">
        <v>7</v>
      </c>
      <c r="B12" s="19"/>
      <c r="C12" s="7" t="s">
        <v>18</v>
      </c>
      <c r="D12" s="7"/>
      <c r="E12" s="7"/>
      <c r="F12" s="7"/>
      <c r="G12" s="7"/>
      <c r="H12" s="7"/>
      <c r="I12" s="7"/>
      <c r="J12" s="7"/>
      <c r="K12" s="7"/>
    </row>
    <row r="13" spans="1:11" hidden="1" x14ac:dyDescent="0.35">
      <c r="A13" s="5" t="s">
        <v>8</v>
      </c>
      <c r="B13" s="17"/>
      <c r="C13" s="14"/>
      <c r="D13" s="15"/>
      <c r="E13" s="15"/>
      <c r="F13" s="15"/>
      <c r="G13" s="15"/>
      <c r="H13" s="15"/>
      <c r="I13" s="15"/>
      <c r="J13" s="15"/>
      <c r="K13" s="16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x14ac:dyDescent="0.35">
      <c r="A17" s="3">
        <v>44227</v>
      </c>
      <c r="B17" s="4">
        <v>6571.22</v>
      </c>
      <c r="C17" s="4">
        <v>5332.05</v>
      </c>
      <c r="D17" s="2"/>
      <c r="E17" s="2"/>
      <c r="F17" s="2"/>
      <c r="G17" s="2"/>
      <c r="H17" s="2"/>
      <c r="I17" s="2"/>
      <c r="J17" s="2"/>
      <c r="K17" s="2"/>
    </row>
    <row r="18" spans="1:11" x14ac:dyDescent="0.35">
      <c r="A18" s="3">
        <v>44255</v>
      </c>
      <c r="B18" s="4">
        <v>10039.86</v>
      </c>
      <c r="C18" s="4">
        <v>8870.0300000000007</v>
      </c>
      <c r="D18" s="2"/>
      <c r="E18" s="2"/>
      <c r="F18" s="2"/>
      <c r="G18" s="2"/>
      <c r="H18" s="2"/>
      <c r="I18" s="2"/>
      <c r="J18" s="2"/>
      <c r="K18" s="2"/>
    </row>
    <row r="19" spans="1:11" x14ac:dyDescent="0.35">
      <c r="A19" s="3">
        <v>44286</v>
      </c>
      <c r="B19" s="4">
        <v>10193.280000000001</v>
      </c>
      <c r="C19" s="4">
        <v>8776.0299999999988</v>
      </c>
      <c r="D19" s="2"/>
      <c r="E19" s="2"/>
      <c r="F19" s="2"/>
      <c r="G19" s="2"/>
      <c r="H19" s="2"/>
      <c r="I19" s="2"/>
      <c r="J19" s="2"/>
      <c r="K19" s="2"/>
    </row>
    <row r="20" spans="1:11" x14ac:dyDescent="0.35">
      <c r="A20" s="3">
        <v>44316</v>
      </c>
      <c r="B20" s="4">
        <v>9010.2499999999982</v>
      </c>
      <c r="C20" s="4">
        <v>8305.0300000000025</v>
      </c>
      <c r="D20" s="2"/>
      <c r="E20" s="2"/>
      <c r="F20" s="2"/>
      <c r="G20" s="2"/>
      <c r="H20" s="2"/>
      <c r="I20" s="2"/>
      <c r="J20" s="2"/>
      <c r="K20" s="2"/>
    </row>
    <row r="21" spans="1:11" x14ac:dyDescent="0.35">
      <c r="A21" s="3">
        <v>44347</v>
      </c>
      <c r="B21" s="4">
        <v>9094.9599999999991</v>
      </c>
      <c r="C21" s="4">
        <v>8265.0499999999993</v>
      </c>
      <c r="D21" s="2"/>
      <c r="E21" s="2"/>
      <c r="F21" s="2"/>
      <c r="G21" s="2"/>
      <c r="H21" s="2"/>
      <c r="I21" s="2"/>
      <c r="J21" s="2"/>
      <c r="K21" s="2"/>
    </row>
    <row r="22" spans="1:11" x14ac:dyDescent="0.35">
      <c r="A22" s="3">
        <v>44377</v>
      </c>
      <c r="B22" s="4">
        <v>7977.8600000000015</v>
      </c>
      <c r="C22" s="4">
        <v>6679.5700000000006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44408</v>
      </c>
      <c r="B23" s="4">
        <v>12355.83</v>
      </c>
      <c r="C23" s="4">
        <v>11039.99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44439</v>
      </c>
      <c r="B24" s="4">
        <v>9753.67</v>
      </c>
      <c r="C24" s="4">
        <v>8331.7599999999984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44469</v>
      </c>
      <c r="B25" s="4">
        <v>9534.34</v>
      </c>
      <c r="C25" s="4">
        <v>8325.1199999999972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44500</v>
      </c>
      <c r="B26" s="4">
        <v>10871.860000000002</v>
      </c>
      <c r="C26" s="4">
        <v>9562.380000000001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44530</v>
      </c>
      <c r="B27" s="4">
        <v>8814.14</v>
      </c>
      <c r="C27" s="4">
        <v>7651.2499999999991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44561</v>
      </c>
      <c r="B28" s="4">
        <v>7149.1799999999985</v>
      </c>
      <c r="C28" s="4">
        <v>6359.46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</sheetData>
  <mergeCells count="18"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A1335-06E9-430F-AD4E-F6F5117869B7}">
  <dimension ref="A5:K54"/>
  <sheetViews>
    <sheetView showGridLines="0" showRuler="0" topLeftCell="A6" zoomScaleNormal="100" zoomScalePageLayoutView="70" workbookViewId="0">
      <selection activeCell="D24" sqref="D24"/>
    </sheetView>
  </sheetViews>
  <sheetFormatPr baseColWidth="10" defaultRowHeight="14.5" x14ac:dyDescent="0.35"/>
  <cols>
    <col min="2" max="2" width="17.08984375" customWidth="1"/>
    <col min="3" max="3" width="17.08984375" bestFit="1" customWidth="1"/>
  </cols>
  <sheetData>
    <row r="5" spans="1:11" x14ac:dyDescent="0.35">
      <c r="A5" s="8" t="s">
        <v>0</v>
      </c>
      <c r="B5" s="9"/>
      <c r="C5" s="20" t="s">
        <v>15</v>
      </c>
      <c r="D5" s="20"/>
      <c r="E5" s="20"/>
      <c r="F5" s="20"/>
      <c r="G5" s="20"/>
      <c r="H5" s="20"/>
      <c r="I5" s="20"/>
      <c r="J5" s="20"/>
      <c r="K5" s="20"/>
    </row>
    <row r="6" spans="1:11" x14ac:dyDescent="0.35">
      <c r="A6" s="5" t="s">
        <v>1</v>
      </c>
      <c r="B6" s="6"/>
      <c r="C6" s="7" t="s">
        <v>12</v>
      </c>
      <c r="D6" s="7"/>
      <c r="E6" s="7"/>
      <c r="F6" s="7"/>
      <c r="G6" s="7"/>
      <c r="H6" s="7"/>
      <c r="I6" s="7"/>
      <c r="J6" s="7"/>
      <c r="K6" s="7"/>
    </row>
    <row r="7" spans="1:11" ht="46" customHeight="1" x14ac:dyDescent="0.35">
      <c r="A7" s="5" t="s">
        <v>2</v>
      </c>
      <c r="B7" s="6"/>
      <c r="C7" s="10" t="s">
        <v>17</v>
      </c>
      <c r="D7" s="11"/>
      <c r="E7" s="11"/>
      <c r="F7" s="11"/>
      <c r="G7" s="11"/>
      <c r="H7" s="11"/>
      <c r="I7" s="11"/>
      <c r="J7" s="11"/>
      <c r="K7" s="12"/>
    </row>
    <row r="8" spans="1:11" x14ac:dyDescent="0.35">
      <c r="A8" s="5" t="s">
        <v>3</v>
      </c>
      <c r="B8" s="6"/>
      <c r="C8" s="7" t="s">
        <v>20</v>
      </c>
      <c r="D8" s="7"/>
      <c r="E8" s="7"/>
      <c r="F8" s="7"/>
      <c r="G8" s="7"/>
      <c r="H8" s="7"/>
      <c r="I8" s="7"/>
      <c r="J8" s="7"/>
      <c r="K8" s="7"/>
    </row>
    <row r="9" spans="1:11" x14ac:dyDescent="0.35">
      <c r="A9" s="5" t="s">
        <v>4</v>
      </c>
      <c r="B9" s="6"/>
      <c r="C9" s="7" t="s">
        <v>10</v>
      </c>
      <c r="D9" s="7"/>
      <c r="E9" s="7"/>
      <c r="F9" s="7"/>
      <c r="G9" s="7"/>
      <c r="H9" s="7"/>
      <c r="I9" s="7"/>
      <c r="J9" s="7"/>
      <c r="K9" s="7"/>
    </row>
    <row r="10" spans="1:11" hidden="1" x14ac:dyDescent="0.35">
      <c r="A10" s="5" t="s">
        <v>5</v>
      </c>
      <c r="B10" s="5"/>
      <c r="C10" s="13"/>
      <c r="D10" s="13"/>
      <c r="E10" s="13"/>
      <c r="F10" s="13"/>
      <c r="G10" s="13"/>
      <c r="H10" s="13"/>
      <c r="I10" s="13"/>
      <c r="J10" s="13"/>
      <c r="K10" s="7"/>
    </row>
    <row r="11" spans="1:11" x14ac:dyDescent="0.35">
      <c r="A11" s="5" t="s">
        <v>6</v>
      </c>
      <c r="B11" s="6"/>
      <c r="C11" s="7" t="s">
        <v>9</v>
      </c>
      <c r="D11" s="7"/>
      <c r="E11" s="7"/>
      <c r="F11" s="7"/>
      <c r="G11" s="7"/>
      <c r="H11" s="7"/>
      <c r="I11" s="7"/>
      <c r="J11" s="7"/>
      <c r="K11" s="7"/>
    </row>
    <row r="12" spans="1:11" x14ac:dyDescent="0.35">
      <c r="A12" s="18" t="s">
        <v>7</v>
      </c>
      <c r="B12" s="19"/>
      <c r="C12" s="7" t="s">
        <v>18</v>
      </c>
      <c r="D12" s="7"/>
      <c r="E12" s="7"/>
      <c r="F12" s="7"/>
      <c r="G12" s="7"/>
      <c r="H12" s="7"/>
      <c r="I12" s="7"/>
      <c r="J12" s="7"/>
      <c r="K12" s="7"/>
    </row>
    <row r="13" spans="1:11" hidden="1" x14ac:dyDescent="0.35">
      <c r="A13" s="5" t="s">
        <v>8</v>
      </c>
      <c r="B13" s="17"/>
      <c r="C13" s="14"/>
      <c r="D13" s="15"/>
      <c r="E13" s="15"/>
      <c r="F13" s="15"/>
      <c r="G13" s="15"/>
      <c r="H13" s="15"/>
      <c r="I13" s="15"/>
      <c r="J13" s="15"/>
      <c r="K13" s="16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44773</v>
      </c>
      <c r="B23" s="21">
        <v>4174.26</v>
      </c>
      <c r="C23" s="4">
        <v>3228.4000000000005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44804</v>
      </c>
      <c r="B24" s="22">
        <v>7640.65</v>
      </c>
      <c r="C24" s="4">
        <f>+'[1]gráfcas mes ejecución'!$S$12+'[1]gráfcas mes ejecución'!$T$12</f>
        <v>5801.7199999999993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44834</v>
      </c>
      <c r="B25" s="22">
        <v>11575.02</v>
      </c>
      <c r="C25" s="4">
        <f>+'[1]gráfcas mes ejecución'!$S$13+'[1]gráfcas mes ejecución'!$T$13</f>
        <v>9141.41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44865</v>
      </c>
      <c r="B26" s="22">
        <v>8987.5799999999981</v>
      </c>
      <c r="C26" s="4">
        <f>+'[1]gráfcas mes ejecución'!$S$14+'[1]gráfcas mes ejecución'!$T$14</f>
        <v>6278.0499999999993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44895</v>
      </c>
      <c r="B27" s="22">
        <v>8169.51</v>
      </c>
      <c r="C27" s="4">
        <f>+'[1]gráfcas mes ejecución'!$S$15+'[1]gráfcas mes ejecución'!$T$15</f>
        <v>5717.7100000000019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44926</v>
      </c>
      <c r="B28" s="22">
        <v>10489.380000000001</v>
      </c>
      <c r="C28" s="4">
        <f>+'[1]gráfcas mes ejecución'!$S$16+'[1]gráfcas mes ejecución'!$T$16</f>
        <v>7038.5600000000013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5:B5"/>
    <mergeCell ref="C5:K5"/>
    <mergeCell ref="A6:B6"/>
    <mergeCell ref="C6:K6"/>
    <mergeCell ref="A7:B7"/>
    <mergeCell ref="C7:K7"/>
    <mergeCell ref="A8:B8"/>
    <mergeCell ref="C8:K8"/>
    <mergeCell ref="A9:B9"/>
    <mergeCell ref="C9:K9"/>
    <mergeCell ref="A10:B10"/>
    <mergeCell ref="C10:K10"/>
    <mergeCell ref="A11:B11"/>
    <mergeCell ref="C11:K11"/>
    <mergeCell ref="A12:B12"/>
    <mergeCell ref="C12:K12"/>
    <mergeCell ref="A13:B13"/>
    <mergeCell ref="C13:K13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CCA66-45A0-445F-AE81-DFFA3C264A2B}">
  <dimension ref="A5:K54"/>
  <sheetViews>
    <sheetView showGridLines="0" tabSelected="1" showRuler="0" topLeftCell="A7" zoomScaleNormal="100" zoomScalePageLayoutView="70" workbookViewId="0">
      <selection activeCell="B36" sqref="B36"/>
    </sheetView>
  </sheetViews>
  <sheetFormatPr baseColWidth="10" defaultRowHeight="14.5" x14ac:dyDescent="0.35"/>
  <cols>
    <col min="2" max="2" width="17.08984375" customWidth="1"/>
    <col min="3" max="3" width="17.08984375" bestFit="1" customWidth="1"/>
  </cols>
  <sheetData>
    <row r="5" spans="1:11" x14ac:dyDescent="0.35">
      <c r="A5" s="8" t="s">
        <v>0</v>
      </c>
      <c r="B5" s="9"/>
      <c r="C5" s="20" t="s">
        <v>15</v>
      </c>
      <c r="D5" s="20"/>
      <c r="E5" s="20"/>
      <c r="F5" s="20"/>
      <c r="G5" s="20"/>
      <c r="H5" s="20"/>
      <c r="I5" s="20"/>
      <c r="J5" s="20"/>
      <c r="K5" s="20"/>
    </row>
    <row r="6" spans="1:11" x14ac:dyDescent="0.35">
      <c r="A6" s="5" t="s">
        <v>1</v>
      </c>
      <c r="B6" s="6"/>
      <c r="C6" s="7" t="s">
        <v>12</v>
      </c>
      <c r="D6" s="7"/>
      <c r="E6" s="7"/>
      <c r="F6" s="7"/>
      <c r="G6" s="7"/>
      <c r="H6" s="7"/>
      <c r="I6" s="7"/>
      <c r="J6" s="7"/>
      <c r="K6" s="7"/>
    </row>
    <row r="7" spans="1:11" ht="46" customHeight="1" x14ac:dyDescent="0.35">
      <c r="A7" s="5" t="s">
        <v>2</v>
      </c>
      <c r="B7" s="6"/>
      <c r="C7" s="10" t="s">
        <v>17</v>
      </c>
      <c r="D7" s="11"/>
      <c r="E7" s="11"/>
      <c r="F7" s="11"/>
      <c r="G7" s="11"/>
      <c r="H7" s="11"/>
      <c r="I7" s="11"/>
      <c r="J7" s="11"/>
      <c r="K7" s="12"/>
    </row>
    <row r="8" spans="1:11" x14ac:dyDescent="0.35">
      <c r="A8" s="5" t="s">
        <v>3</v>
      </c>
      <c r="B8" s="6"/>
      <c r="C8" s="7" t="s">
        <v>19</v>
      </c>
      <c r="D8" s="7"/>
      <c r="E8" s="7"/>
      <c r="F8" s="7"/>
      <c r="G8" s="7"/>
      <c r="H8" s="7"/>
      <c r="I8" s="7"/>
      <c r="J8" s="7"/>
      <c r="K8" s="7"/>
    </row>
    <row r="9" spans="1:11" x14ac:dyDescent="0.35">
      <c r="A9" s="5" t="s">
        <v>4</v>
      </c>
      <c r="B9" s="6"/>
      <c r="C9" s="7" t="s">
        <v>10</v>
      </c>
      <c r="D9" s="7"/>
      <c r="E9" s="7"/>
      <c r="F9" s="7"/>
      <c r="G9" s="7"/>
      <c r="H9" s="7"/>
      <c r="I9" s="7"/>
      <c r="J9" s="7"/>
      <c r="K9" s="7"/>
    </row>
    <row r="10" spans="1:11" hidden="1" x14ac:dyDescent="0.35">
      <c r="A10" s="5" t="s">
        <v>5</v>
      </c>
      <c r="B10" s="5"/>
      <c r="C10" s="13"/>
      <c r="D10" s="13"/>
      <c r="E10" s="13"/>
      <c r="F10" s="13"/>
      <c r="G10" s="13"/>
      <c r="H10" s="13"/>
      <c r="I10" s="13"/>
      <c r="J10" s="13"/>
      <c r="K10" s="7"/>
    </row>
    <row r="11" spans="1:11" x14ac:dyDescent="0.35">
      <c r="A11" s="5" t="s">
        <v>6</v>
      </c>
      <c r="B11" s="6"/>
      <c r="C11" s="7" t="s">
        <v>9</v>
      </c>
      <c r="D11" s="7"/>
      <c r="E11" s="7"/>
      <c r="F11" s="7"/>
      <c r="G11" s="7"/>
      <c r="H11" s="7"/>
      <c r="I11" s="7"/>
      <c r="J11" s="7"/>
      <c r="K11" s="7"/>
    </row>
    <row r="12" spans="1:11" x14ac:dyDescent="0.35">
      <c r="A12" s="18" t="s">
        <v>7</v>
      </c>
      <c r="B12" s="19"/>
      <c r="C12" s="7" t="s">
        <v>18</v>
      </c>
      <c r="D12" s="7"/>
      <c r="E12" s="7"/>
      <c r="F12" s="7"/>
      <c r="G12" s="7"/>
      <c r="H12" s="7"/>
      <c r="I12" s="7"/>
      <c r="J12" s="7"/>
      <c r="K12" s="7"/>
    </row>
    <row r="13" spans="1:11" hidden="1" x14ac:dyDescent="0.35">
      <c r="A13" s="5" t="s">
        <v>8</v>
      </c>
      <c r="B13" s="17"/>
      <c r="C13" s="14"/>
      <c r="D13" s="15"/>
      <c r="E13" s="15"/>
      <c r="F13" s="15"/>
      <c r="G13" s="15"/>
      <c r="H13" s="15"/>
      <c r="I13" s="15"/>
      <c r="J13" s="15"/>
      <c r="K13" s="16"/>
    </row>
    <row r="14" spans="1:11" x14ac:dyDescent="0.35">
      <c r="A14" s="1"/>
      <c r="B14" s="1"/>
    </row>
    <row r="16" spans="1:11" x14ac:dyDescent="0.35">
      <c r="A16" s="2" t="s">
        <v>13</v>
      </c>
      <c r="B16" s="2" t="s">
        <v>14</v>
      </c>
      <c r="C16" s="2" t="s">
        <v>16</v>
      </c>
      <c r="D16" s="2"/>
      <c r="E16" s="2"/>
      <c r="F16" s="2"/>
      <c r="G16" s="2"/>
      <c r="H16" s="2"/>
      <c r="I16" s="2"/>
      <c r="J16" s="2"/>
      <c r="K16" s="2"/>
    </row>
    <row r="17" spans="1:11" hidden="1" x14ac:dyDescent="0.35">
      <c r="A17" s="3">
        <v>44592</v>
      </c>
      <c r="B17" s="4">
        <v>6489.1299999999992</v>
      </c>
      <c r="C17" s="4">
        <v>5941.8799999999992</v>
      </c>
      <c r="D17" s="2"/>
      <c r="E17" s="2"/>
      <c r="F17" s="2"/>
      <c r="G17" s="2"/>
      <c r="H17" s="2"/>
      <c r="I17" s="2"/>
      <c r="J17" s="2"/>
      <c r="K17" s="2"/>
    </row>
    <row r="18" spans="1:11" hidden="1" x14ac:dyDescent="0.35">
      <c r="A18" s="3">
        <v>44620</v>
      </c>
      <c r="B18" s="4">
        <v>6737.2699999999995</v>
      </c>
      <c r="C18" s="4">
        <v>6051.63</v>
      </c>
      <c r="D18" s="2"/>
      <c r="E18" s="2"/>
      <c r="F18" s="2"/>
      <c r="G18" s="2"/>
      <c r="H18" s="2"/>
      <c r="I18" s="2"/>
      <c r="J18" s="2"/>
      <c r="K18" s="2"/>
    </row>
    <row r="19" spans="1:11" hidden="1" x14ac:dyDescent="0.35">
      <c r="A19" s="3">
        <v>44651</v>
      </c>
      <c r="B19" s="4">
        <v>7037.4</v>
      </c>
      <c r="C19" s="4">
        <v>6014.51</v>
      </c>
      <c r="D19" s="2"/>
      <c r="E19" s="2"/>
      <c r="F19" s="2"/>
      <c r="G19" s="2"/>
      <c r="H19" s="2"/>
      <c r="I19" s="2"/>
      <c r="J19" s="2"/>
      <c r="K19" s="2"/>
    </row>
    <row r="20" spans="1:11" hidden="1" x14ac:dyDescent="0.35">
      <c r="A20" s="3">
        <v>44681</v>
      </c>
      <c r="B20" s="4">
        <v>7235.0199999999995</v>
      </c>
      <c r="C20" s="4">
        <v>5760.7499999999991</v>
      </c>
      <c r="D20" s="2"/>
      <c r="E20" s="2"/>
      <c r="F20" s="2"/>
      <c r="G20" s="2"/>
      <c r="H20" s="2"/>
      <c r="I20" s="2"/>
      <c r="J20" s="2"/>
      <c r="K20" s="2"/>
    </row>
    <row r="21" spans="1:11" hidden="1" x14ac:dyDescent="0.35">
      <c r="A21" s="3">
        <v>44712</v>
      </c>
      <c r="B21" s="4">
        <v>5501.3300000000008</v>
      </c>
      <c r="C21" s="4">
        <v>4089.5</v>
      </c>
      <c r="D21" s="2"/>
      <c r="E21" s="2"/>
      <c r="F21" s="2"/>
      <c r="G21" s="2"/>
      <c r="H21" s="2"/>
      <c r="I21" s="2"/>
      <c r="J21" s="2"/>
      <c r="K21" s="2"/>
    </row>
    <row r="22" spans="1:11" hidden="1" x14ac:dyDescent="0.35">
      <c r="A22" s="3">
        <v>44742</v>
      </c>
      <c r="B22" s="4">
        <v>5242.3500000000004</v>
      </c>
      <c r="C22" s="4">
        <v>3885.3000000000015</v>
      </c>
      <c r="D22" s="2"/>
      <c r="E22" s="2"/>
      <c r="F22" s="2"/>
      <c r="G22" s="2"/>
      <c r="H22" s="2"/>
      <c r="I22" s="2"/>
      <c r="J22" s="2"/>
      <c r="K22" s="2"/>
    </row>
    <row r="23" spans="1:11" x14ac:dyDescent="0.35">
      <c r="A23" s="3">
        <v>44957</v>
      </c>
      <c r="B23" s="4">
        <v>6705.23</v>
      </c>
      <c r="C23" s="4">
        <v>4699.21</v>
      </c>
      <c r="D23" s="2"/>
      <c r="E23" s="2"/>
      <c r="F23" s="2"/>
      <c r="G23" s="2"/>
      <c r="H23" s="2"/>
      <c r="I23" s="2"/>
      <c r="J23" s="2"/>
      <c r="K23" s="2"/>
    </row>
    <row r="24" spans="1:11" x14ac:dyDescent="0.35">
      <c r="A24" s="3">
        <v>44985</v>
      </c>
      <c r="B24" s="4">
        <v>7363.88</v>
      </c>
      <c r="C24" s="4">
        <v>5942.18</v>
      </c>
      <c r="D24" s="2"/>
      <c r="E24" s="2"/>
      <c r="F24" s="2"/>
      <c r="G24" s="2"/>
      <c r="H24" s="2"/>
      <c r="I24" s="2"/>
      <c r="J24" s="2"/>
      <c r="K24" s="2"/>
    </row>
    <row r="25" spans="1:11" x14ac:dyDescent="0.35">
      <c r="A25" s="3">
        <v>45016</v>
      </c>
      <c r="B25" s="4">
        <v>7880.71</v>
      </c>
      <c r="C25" s="4">
        <v>6088.23</v>
      </c>
      <c r="D25" s="2"/>
      <c r="E25" s="2"/>
      <c r="F25" s="2"/>
      <c r="G25" s="2"/>
      <c r="H25" s="2"/>
      <c r="I25" s="2"/>
      <c r="J25" s="2"/>
      <c r="K25" s="2"/>
    </row>
    <row r="26" spans="1:11" x14ac:dyDescent="0.35">
      <c r="A26" s="3">
        <v>45046</v>
      </c>
      <c r="B26" s="4">
        <v>7675.69</v>
      </c>
      <c r="C26" s="4">
        <v>5759.45</v>
      </c>
      <c r="D26" s="2"/>
      <c r="E26" s="2"/>
      <c r="F26" s="2"/>
      <c r="G26" s="2"/>
      <c r="H26" s="2"/>
      <c r="I26" s="2"/>
      <c r="J26" s="2"/>
      <c r="K26" s="2"/>
    </row>
    <row r="27" spans="1:11" x14ac:dyDescent="0.35">
      <c r="A27" s="3">
        <v>45077</v>
      </c>
      <c r="B27" s="4">
        <v>7972.32</v>
      </c>
      <c r="C27" s="4">
        <v>5556.07</v>
      </c>
      <c r="D27" s="2"/>
      <c r="E27" s="2"/>
      <c r="F27" s="2"/>
      <c r="G27" s="2"/>
      <c r="H27" s="2"/>
      <c r="I27" s="2"/>
      <c r="J27" s="2"/>
      <c r="K27" s="2"/>
    </row>
    <row r="28" spans="1:11" x14ac:dyDescent="0.35">
      <c r="A28" s="3">
        <v>45107</v>
      </c>
      <c r="B28" s="4">
        <v>7683.63</v>
      </c>
      <c r="C28" s="4">
        <v>5847.71</v>
      </c>
      <c r="D28" s="2"/>
      <c r="E28" s="2"/>
      <c r="F28" s="2"/>
      <c r="G28" s="2"/>
      <c r="H28" s="2"/>
      <c r="I28" s="2"/>
      <c r="J28" s="2"/>
      <c r="K28" s="2"/>
    </row>
    <row r="29" spans="1:1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</sheetData>
  <mergeCells count="18">
    <mergeCell ref="A11:B11"/>
    <mergeCell ref="C11:K11"/>
    <mergeCell ref="A12:B12"/>
    <mergeCell ref="C12:K12"/>
    <mergeCell ref="A13:B13"/>
    <mergeCell ref="C13:K13"/>
    <mergeCell ref="A8:B8"/>
    <mergeCell ref="C8:K8"/>
    <mergeCell ref="A9:B9"/>
    <mergeCell ref="C9:K9"/>
    <mergeCell ref="A10:B10"/>
    <mergeCell ref="C10:K10"/>
    <mergeCell ref="A5:B5"/>
    <mergeCell ref="C5:K5"/>
    <mergeCell ref="A6:B6"/>
    <mergeCell ref="C6:K6"/>
    <mergeCell ref="A7:B7"/>
    <mergeCell ref="C7:K7"/>
  </mergeCells>
  <pageMargins left="0.70866141732283472" right="0.70866141732283472" top="0.74803149606299213" bottom="0.74803149606299213" header="0.31496062992125984" footer="0.31496062992125984"/>
  <pageSetup paperSize="122" scale="66" orientation="portrait" r:id="rId1"/>
  <headerFooter>
    <oddHeader>&amp;L&amp;G&amp;C
&amp;18Formato de Datos</oddHeader>
    <oddFooter>&amp;L&amp;G&amp;C&amp;P&amp;RGTI-FM-02
V1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RPCC CONSOLIDADO</vt:lpstr>
      <vt:lpstr>2020</vt:lpstr>
      <vt:lpstr>2021</vt:lpstr>
      <vt:lpstr>2022</vt:lpstr>
      <vt:lpstr>2023</vt:lpstr>
      <vt:lpstr>'2020'!Área_de_impresión</vt:lpstr>
      <vt:lpstr>'2021'!Área_de_impresión</vt:lpstr>
      <vt:lpstr>'2022'!Área_de_impresión</vt:lpstr>
      <vt:lpstr>'2023'!Área_de_impresión</vt:lpstr>
      <vt:lpstr>'RPCC CONSOLIDADO'!Área_de_impresión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Deiby Alejandro Bernal Perilla</cp:lastModifiedBy>
  <cp:lastPrinted>2022-08-16T14:14:02Z</cp:lastPrinted>
  <dcterms:created xsi:type="dcterms:W3CDTF">2020-06-03T20:52:17Z</dcterms:created>
  <dcterms:modified xsi:type="dcterms:W3CDTF">2023-08-02T21:43:57Z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2022-08-25T18:51:33Z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111ccf4d-f1cd-43bb-b95d-73a2e89e4d7d</vt:lpwstr>
  </property>
  <property fmtid="{D5CDD505-2E9C-101B-9397-08002B2CF9AE}" pid="8" name="MSIP_Label_5fac521f-e930-485b-97f4-efbe7db8e98f_ContentBits">
    <vt:lpwstr>0</vt:lpwstr>
  </property>
</Properties>
</file>