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Control Interno" sheetId="1" r:id="rId1"/>
    <sheet name="Hoja2" sheetId="2" state="hidden" r:id="rId2"/>
  </sheets>
  <externalReferences>
    <externalReference r:id="rId3"/>
  </externalReferences>
  <definedNames>
    <definedName name="_xlnm._FilterDatabase" localSheetId="0" hidden="1">'Control Interno'!$B$14:$AR$51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15" i="1" l="1"/>
  <c r="AK16" i="1"/>
  <c r="AK51" i="1" l="1"/>
  <c r="AK50" i="1"/>
  <c r="AK49" i="1"/>
  <c r="AK48" i="1"/>
  <c r="AK47" i="1"/>
  <c r="AK46" i="1"/>
  <c r="AK45" i="1"/>
  <c r="AK44" i="1"/>
  <c r="AK43" i="1"/>
  <c r="AK42" i="1"/>
  <c r="AK41" i="1"/>
  <c r="AK40" i="1"/>
  <c r="AK39" i="1"/>
  <c r="AK38" i="1"/>
  <c r="AK37" i="1"/>
  <c r="AK36" i="1"/>
  <c r="AK35" i="1"/>
  <c r="AK34" i="1"/>
  <c r="AK33" i="1"/>
  <c r="AK32" i="1"/>
  <c r="AK31" i="1"/>
  <c r="AK30" i="1"/>
  <c r="AK29" i="1"/>
  <c r="AK28" i="1"/>
  <c r="AK27" i="1"/>
  <c r="AK26" i="1"/>
  <c r="AK25" i="1"/>
  <c r="AK24" i="1"/>
  <c r="AK23" i="1"/>
  <c r="AK22" i="1"/>
  <c r="AK21" i="1"/>
  <c r="AK20" i="1"/>
  <c r="AK19" i="1"/>
  <c r="AK18" i="1"/>
  <c r="AK17" i="1"/>
</calcChain>
</file>

<file path=xl/comments1.xml><?xml version="1.0" encoding="utf-8"?>
<comments xmlns="http://schemas.openxmlformats.org/spreadsheetml/2006/main">
  <authors>
    <author>Vilma Deyanira Sanchez Ulloa</author>
    <author>jmartinezc</author>
  </authors>
  <commentList>
    <comment ref="AH11" authorId="0" shapeId="0">
      <text>
        <r>
          <rPr>
            <sz val="9"/>
            <color indexed="81"/>
            <rFont val="Tahoma"/>
            <family val="2"/>
          </rPr>
          <t xml:space="preserve">
</t>
        </r>
        <r>
          <rPr>
            <b/>
            <sz val="9"/>
            <color indexed="81"/>
            <rFont val="Tahoma"/>
            <family val="2"/>
          </rPr>
          <t>Alta (3)</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(2):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(1):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J12" authorId="0" shapeId="0">
      <text>
        <r>
          <rPr>
            <sz val="9"/>
            <color indexed="81"/>
            <rFont val="Tahoma"/>
            <family val="2"/>
          </rPr>
          <t>Debe orientarse a identificar el valor generado para ciudadanos, usuarios y grupos de interés</t>
        </r>
      </text>
    </comment>
    <comment ref="N12" authorId="0" shapeId="0">
      <text>
        <r>
          <rPr>
            <sz val="9"/>
            <color indexed="81"/>
            <rFont val="Tahoma"/>
            <family val="2"/>
          </rPr>
          <t>Medios en los cuales se contiene la información, según los materiales empleados. Además de los archivos en papel existen los archivos audiovisuales, fotográficos, fílmicos, informáticos, orales y sonoros (Ley 594 de 2000, Art. 3).</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I14" authorId="0" shapeId="0">
      <text>
        <r>
          <rPr>
            <sz val="9"/>
            <color indexed="81"/>
            <rFont val="Tahoma"/>
            <family val="2"/>
          </rPr>
          <t>Establecer el Idioma, lengua o dialecto en que se encuentra la información consignada en el documento de archivo (registro).</t>
        </r>
      </text>
    </comment>
    <comment ref="J14" authorId="0" shapeId="0">
      <text>
        <r>
          <rPr>
            <sz val="9"/>
            <color indexed="81"/>
            <rFont val="Tahoma"/>
            <family val="2"/>
          </rPr>
          <t xml:space="preserve">Seleccionar alguno de los criterios de la lista desplegable.
• </t>
        </r>
        <r>
          <rPr>
            <b/>
            <sz val="9"/>
            <color indexed="81"/>
            <rFont val="Tahoma"/>
            <family val="2"/>
          </rPr>
          <t>Financiero</t>
        </r>
        <r>
          <rPr>
            <sz val="9"/>
            <color indexed="81"/>
            <rFont val="Tahoma"/>
            <family val="2"/>
          </rPr>
          <t xml:space="preserve">: Impacto actual o futuro de ingresos, valor de activos, pasivos o cualquier otro aspecto relacionado con la riqueza y el riesgo. 
• </t>
        </r>
        <r>
          <rPr>
            <b/>
            <sz val="9"/>
            <color indexed="81"/>
            <rFont val="Tahoma"/>
            <family val="2"/>
          </rPr>
          <t>Político</t>
        </r>
        <r>
          <rPr>
            <sz val="9"/>
            <color indexed="81"/>
            <rFont val="Tahoma"/>
            <family val="2"/>
          </rPr>
          <t xml:space="preserve">: Impacto en una persona o un grupo de influencia o partidos políticos como producto de la acción del gobierno o su política. 
• </t>
        </r>
        <r>
          <rPr>
            <b/>
            <sz val="9"/>
            <color indexed="81"/>
            <rFont val="Tahoma"/>
            <family val="2"/>
          </rPr>
          <t>Social</t>
        </r>
        <r>
          <rPr>
            <sz val="9"/>
            <color indexed="81"/>
            <rFont val="Tahoma"/>
            <family val="2"/>
          </rPr>
          <t xml:space="preserve">: Impacto en las relaciones con la comunidad o familias, en la movilidad social, estatus o identidad.
 • </t>
        </r>
        <r>
          <rPr>
            <b/>
            <sz val="9"/>
            <color indexed="81"/>
            <rFont val="Tahoma"/>
            <family val="2"/>
          </rPr>
          <t>Estratégico</t>
        </r>
        <r>
          <rPr>
            <sz val="9"/>
            <color indexed="81"/>
            <rFont val="Tahoma"/>
            <family val="2"/>
          </rPr>
          <t xml:space="preserve">: Impacto en personas o grupos económicos relevantes en sus objetivos y recursos para la innovación o el planeamiento. • Ideológico: Impacto en las creencias, en la moral o en los compromisos éticos en la sociedad. 
• </t>
        </r>
        <r>
          <rPr>
            <b/>
            <sz val="9"/>
            <color indexed="81"/>
            <rFont val="Tahoma"/>
            <family val="2"/>
          </rPr>
          <t>Legitimidad y Respeto</t>
        </r>
        <r>
          <rPr>
            <sz val="9"/>
            <color indexed="81"/>
            <rFont val="Tahoma"/>
            <family val="2"/>
          </rPr>
          <t xml:space="preserve">: Impacto a nivel de la confianza, integridad y legitimidad de entidades públicas y privadas.
</t>
        </r>
      </text>
    </comment>
    <comment ref="K14" authorId="0" shapeId="0">
      <text>
        <r>
          <rPr>
            <sz val="9"/>
            <color indexed="81"/>
            <rFont val="Tahoma"/>
            <family val="2"/>
          </rPr>
          <t>Seleccionar una de las siguientes opciones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V14" authorId="0" shapeId="0">
      <text>
        <r>
          <rPr>
            <sz val="9"/>
            <color indexed="81"/>
            <rFont val="Tahoma"/>
            <family val="2"/>
          </rPr>
          <t xml:space="preserve">Registrar el nombre asignado en la tabla de retención documental para la Subserie, en caso de no tener te campo se incluye “No Aplica (NA)”.
</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 ref="G38" authorId="1" shapeId="0">
      <text>
        <r>
          <rPr>
            <b/>
            <sz val="9"/>
            <color indexed="81"/>
            <rFont val="Tahoma"/>
            <family val="2"/>
          </rPr>
          <t>jmartinezc:</t>
        </r>
        <r>
          <rPr>
            <sz val="9"/>
            <color indexed="81"/>
            <rFont val="Tahoma"/>
            <family val="2"/>
          </rPr>
          <t xml:space="preserve">
Pendiente validar por Gestión Documental</t>
        </r>
      </text>
    </comment>
  </commentList>
</comments>
</file>

<file path=xl/sharedStrings.xml><?xml version="1.0" encoding="utf-8"?>
<sst xmlns="http://schemas.openxmlformats.org/spreadsheetml/2006/main" count="1509" uniqueCount="283">
  <si>
    <t>CRITERIO CON BASE EN LA LEY 1712 DE 2014</t>
  </si>
  <si>
    <t>2. Item</t>
  </si>
  <si>
    <t>Elaborado por:</t>
  </si>
  <si>
    <t xml:space="preserve">Lugar y Fecha: </t>
  </si>
  <si>
    <t xml:space="preserve">Aprobado por: </t>
  </si>
  <si>
    <t xml:space="preserve">Cargo: </t>
  </si>
  <si>
    <t>Observaciones de la
actualización:</t>
  </si>
  <si>
    <t>3. Dependencia</t>
  </si>
  <si>
    <t>Oficina Asesora de Comunicaciones</t>
  </si>
  <si>
    <t>4. Norma, función o proceso</t>
  </si>
  <si>
    <t>5. Procedimiento</t>
  </si>
  <si>
    <t>6. Código del formato</t>
  </si>
  <si>
    <t>(NA)</t>
  </si>
  <si>
    <t>7. Tipo documental</t>
  </si>
  <si>
    <t>7.1. Nombre del registro o documento de archivo</t>
  </si>
  <si>
    <t>7.2. Definición</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</si>
  <si>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</si>
  <si>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</si>
  <si>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</si>
  <si>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</si>
  <si>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</si>
  <si>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</si>
  <si>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</si>
  <si>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</si>
  <si>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</si>
  <si>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</si>
  <si>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</si>
  <si>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Papel</t>
  </si>
  <si>
    <t>10. Tipo de origen</t>
  </si>
  <si>
    <t>10.1. Interno</t>
  </si>
  <si>
    <t>10.2. Externo</t>
  </si>
  <si>
    <t>11.1. Serie</t>
  </si>
  <si>
    <t>11.2. Subserie</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</si>
  <si>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</si>
  <si>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</si>
  <si>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</si>
  <si>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</si>
  <si>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</si>
  <si>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</si>
  <si>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</si>
  <si>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</si>
  <si>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</si>
  <si>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</si>
  <si>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</si>
  <si>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</si>
  <si>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</si>
  <si>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</si>
  <si>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</si>
  <si>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</si>
  <si>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</si>
  <si>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</si>
  <si>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</si>
  <si>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</si>
  <si>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 xml:space="preserve">16. Dueño de la Información </t>
  </si>
  <si>
    <t xml:space="preserve">17. Usuario </t>
  </si>
  <si>
    <t>Interno/Externo</t>
  </si>
  <si>
    <t>18. Responsable de la Seguridad</t>
  </si>
  <si>
    <t>Jefe de la Oficina
Responsable del Achivo Central</t>
  </si>
  <si>
    <t>19. Estado de la 
Información</t>
  </si>
  <si>
    <t>Disponible físico</t>
  </si>
  <si>
    <t xml:space="preserve">20. Localización del documento o del archivo de Información  </t>
  </si>
  <si>
    <t>Archivo de Gestión
Archivo Central</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</si>
  <si>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</si>
  <si>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</si>
  <si>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</si>
  <si>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</si>
  <si>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</si>
  <si>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</si>
  <si>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</si>
  <si>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</si>
  <si>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</si>
  <si>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</si>
  <si>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</si>
  <si>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</si>
  <si>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</si>
  <si>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</si>
  <si>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</si>
  <si>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</si>
  <si>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</si>
  <si>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</si>
  <si>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</si>
  <si>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</si>
  <si>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</si>
  <si>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</si>
  <si>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</si>
  <si>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</si>
  <si>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</si>
  <si>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</si>
  <si>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</si>
  <si>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</si>
  <si>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</si>
  <si>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</si>
  <si>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</si>
  <si>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</si>
  <si>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</si>
  <si>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</si>
  <si>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</si>
  <si>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</si>
  <si>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</si>
  <si>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</si>
  <si>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</si>
  <si>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</si>
  <si>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</si>
  <si>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</si>
  <si>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</si>
  <si>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</si>
  <si>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</si>
  <si>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</si>
  <si>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</si>
  <si>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</si>
  <si>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</si>
  <si>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</si>
  <si>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</si>
  <si>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</si>
  <si>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</si>
  <si>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</si>
  <si>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</si>
  <si>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</si>
  <si>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</si>
  <si>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</si>
  <si>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</si>
  <si>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</si>
  <si>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</si>
  <si>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</si>
  <si>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</si>
  <si>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</si>
  <si>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</si>
  <si>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</si>
  <si>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</si>
  <si>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</si>
  <si>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</si>
  <si>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</si>
  <si>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</si>
  <si>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</si>
  <si>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</si>
  <si>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</si>
  <si>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</si>
  <si>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</si>
  <si>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</si>
  <si>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</si>
  <si>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</si>
  <si>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</si>
  <si>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</si>
  <si>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Acta de reunión, planilla de asistencia y anexos</t>
  </si>
  <si>
    <t>Comunicaciones oficiales externas</t>
  </si>
  <si>
    <t xml:space="preserve">Informe preliminar de estados contables y presupuesto - modalidad regular </t>
  </si>
  <si>
    <t xml:space="preserve">Respuesta informe preliminar de estados contables y presupuesto - modalidad regular </t>
  </si>
  <si>
    <t>Informe preliminar de la auditoría externa- modalidad regular</t>
  </si>
  <si>
    <t>Respuesta a informe preliminar de la auditoría externa-modalidad regular</t>
  </si>
  <si>
    <t>Informe final de la auditoria externa - modalidad regular</t>
  </si>
  <si>
    <t>Informe preliminar Auditoria externa - otras modalidades</t>
  </si>
  <si>
    <t>Respuesta Informe preliminar Auditoria externa - otras modalidades</t>
  </si>
  <si>
    <t>Informe final Auditoria externa - otras modalidades</t>
  </si>
  <si>
    <t>Antecedentes apertura Auditoría</t>
  </si>
  <si>
    <t>Plan individual de Auditoría</t>
  </si>
  <si>
    <t>Acta de reunión de apertura</t>
  </si>
  <si>
    <t>Listas de verificación</t>
  </si>
  <si>
    <t>Acta mesa de trabajo</t>
  </si>
  <si>
    <t>Acta reunión de cierre</t>
  </si>
  <si>
    <t>Informe preliminar de Auditoría</t>
  </si>
  <si>
    <t>Respuesta a Informe preliminar de Auditoría</t>
  </si>
  <si>
    <t>Informe de Auditoría</t>
  </si>
  <si>
    <t>Evaluación de Auditoría</t>
  </si>
  <si>
    <t>Comunicaciones oficiales</t>
  </si>
  <si>
    <t>Respuesta a solicitudes</t>
  </si>
  <si>
    <t>Certificados de rendición de cuentas mensual/anual a la Contraloría (electrónico)</t>
  </si>
  <si>
    <t>Papeles de trabajo (comunicaciones, antecedentes, requerimientos, actas de reunión y planillas de asistencia)</t>
  </si>
  <si>
    <t>Informe preliminar de seguimiento</t>
  </si>
  <si>
    <t>Respuesta Informe preliminar de seguimiento</t>
  </si>
  <si>
    <t>Formato Informe de seguimiento de la Oficina de Control Interno FOR-MC-003</t>
  </si>
  <si>
    <t>Control de advertencia - alerta temprana</t>
  </si>
  <si>
    <t>Actas de seguimiento al plan</t>
  </si>
  <si>
    <t>Actas reunión formulación plan de mejoramiento</t>
  </si>
  <si>
    <t>Comunicaciones oficiales internas formulación plan de mejoramiento y/o Correo electrónico</t>
  </si>
  <si>
    <t>Certificado de SIVICOF</t>
  </si>
  <si>
    <t>Instrumento registro y control (electrónico)</t>
  </si>
  <si>
    <t>Formato seguimiento acciones de mejora F-MC-001</t>
  </si>
  <si>
    <t>Memorando o correo electrónico solicitando modificación al Plan de Mejoramiento.</t>
  </si>
  <si>
    <t>Comunicación oficial externa enviada</t>
  </si>
  <si>
    <t>Respuesta a comunicación oficial</t>
  </si>
  <si>
    <t>Documento que refleja la toma de decisiones y compromisos adquiridos en sesión de Comité Institucional de Coordinación de Control Interno.</t>
  </si>
  <si>
    <t>Documento que se allega a la entidad por parte del ente externo de control informando sobre una auditoria y  la gestión y los resultados así como las actividades, planes, programas, proyectos, operaciones, procesos ejecutados por dichos sujetos, mediante la realización de Auditorías Regulares</t>
  </si>
  <si>
    <t>Documento donde se plasma los riesgos identificados y las conclusiones a las que llegó el auditor después de hacer el análisis de la revisión de fondo de los procesos.</t>
  </si>
  <si>
    <t>Documento enviado al ente auditor emitiendo as respuestas a los requerimientos efectuados sobre el fondo y la forma de la misma, se deberá elaborar un informe de revisión de los estados contables y presupuesto.</t>
  </si>
  <si>
    <t>Es el informe de auditoría que de manera obligatoria contempla la revisión de la cuenta y la aplicación de los demás sistemas de control fiscal, necesarios para evaluar la gestión fiscal integral de los sujetos de control, como resultado de la planeación del ejercicio auditor, fundamenta los pronunciamientos sobre el fenecimiento de las cuentas, el dictamen a los estados financieros y la certificación de la gestión y resultados de las entidades.</t>
  </si>
  <si>
    <t>Documento que consolida las acciones de mejora necesarias para eliminar la(s) causa(s) de una no conformidad real o potencial o para mejorar el desempeño de los procesos de la auditoria externa de modalidad regular.</t>
  </si>
  <si>
    <t>El informe final, es el resultado definitivo del proceso auditor. Expone los resultados concluyentes del ejercicio auditor, en términos de conclusiones y hallazgos, lo que se mantiene o confirma una vez se analizan los argumentos y soportes allegados por la entidad.</t>
  </si>
  <si>
    <t xml:space="preserve">Documento que evalúa en forma particular y específica una actividad, proceso, proyecto, y/ o situación, con el fin de atender en forma inmediata y/o en tiempo real, un hecho o asunto que le sea puesto en conocimiento  por cualquier medio de información, denuncias ciudadanas, proceso auditor o estudios especializados de la entidad; con posible connotación fiscal por su afectación al interés general, la moralidad administrativa y el patrimonio público </t>
  </si>
  <si>
    <t>Documento que consolida las acciones de mejora necesarias para eliminar la(s) causa(s) de una no conformidad real o potencial o para mejorar el desempeño de los procesos de la auditoria en otras modalidades</t>
  </si>
  <si>
    <t>El informe final, es el resultado definitivo del proceso auditor. Expone los resultados concluyentes del ejercicio auditor, en términos de conclusiones y hallazgos, lo que se mantiene o confirma una vez se analizan los argumentos y soportes allegados por la entidad, en auditorias en otras modalidades.</t>
  </si>
  <si>
    <t>Son todos los documentos previos que soportan la auditoria como normatividad, hallazgos anteriores.</t>
  </si>
  <si>
    <t>Documento que describe de las actividades y programación para cada auditoria.</t>
  </si>
  <si>
    <t>Documento que evidencia  la reunión de apertura con el responsable del proceso y los auditados, para presentar el plan general de auditoría y el equipo auditor, definiendo roles y responsabilidades para la auditoría.</t>
  </si>
  <si>
    <t>Documento que refleja la verificación de actividades a realizar enmarcadas en la auditoria.</t>
  </si>
  <si>
    <t>Documento que plasma los argumentos planteados en la respuesta y soportes que permitan desvirtuar el aspecto no conforme por el auditado.</t>
  </si>
  <si>
    <t>Documento que presentan el auditor líder evidenciando algunos posibles aspectos conformes y no conformes así como las conclusiones generales de la auditoría, al responsable del proceso y demás auditados.</t>
  </si>
  <si>
    <t>Documento probado por el Jefe de la Oficina de Control Interno, en el cual se remite la versión preliminar del mismo al Responsable del Proceso y/o Jefe de la
dependencia</t>
  </si>
  <si>
    <t>Documento donde el auditor líder presenta algunos posibles aspectos conformes y no conformes así como las conclusiones generales de la auditoría, al responsable del proceso y demás
auditados.</t>
  </si>
  <si>
    <t xml:space="preserve">Documento con los aspectos conformes y no conformes confirmados en la mesa de trabajo o a través del análisis del Informe de descargos del Proceso Auditado o con los aspectos presentados en la versión preliminar, sobre los cuales no se pronunció el proceso auditado en los términos señalados.
</t>
  </si>
  <si>
    <t>Documento que recoge las diferente perspectivas de a auditoria y que plica para todos los auditores que participen en la  misma.</t>
  </si>
  <si>
    <t>Documento que refleja las diferentes solicitudes y requerimientos realizados  de los entes de control.</t>
  </si>
  <si>
    <t>Documento que refleja la respuesta por parte de la entidad a las diferentes solicitudes y requerimientos realizados  de los entes de control.</t>
  </si>
  <si>
    <t>Documento emitido por la Contraloría donde certifica que la rendición de cuentas fue recibida de acuerdo a las disposiciones de la resolución de rendición de cuentas.</t>
  </si>
  <si>
    <t xml:space="preserve">Conjunto de documentos, y/o planillas elaboradas y/o utilizadas por el auditor en forma manual o medio magnético, que registran, soportan, evidencian  e identifican la labor  de auditoría realizada, así como las conclusiones  a las que se ha llegado en el desarrollo de su trabajo. </t>
  </si>
  <si>
    <t xml:space="preserve">Documento que revela el resultado preliminar del Informe de Seguimiento y Control de la Secretaría Distrital de Integración Social - SDIS. </t>
  </si>
  <si>
    <t>Documento emitido como respuesta al informe preliminar de seguimiento.</t>
  </si>
  <si>
    <t>Documento cuyo propósito es emitir un juicio profesional acerca del grado de eficiencia y eficacia de la gestión de la entidad, para asegurar el adecuado cumplimiento de los fines institucionales</t>
  </si>
  <si>
    <t>Documento emitido por la Oficina de Control Interno el cual genera una alerta temprana para tener presente el posible riesgo sobre el cual se hallaba inmerso el la entidad.</t>
  </si>
  <si>
    <t>Evidencia los diferentes seguimientos realizados al Plan de Auditoria de Control Interno</t>
  </si>
  <si>
    <t>Documento que refleja el seguimiento realizado las acciones de mejora de la Secretaría Distrital de Integración Social</t>
  </si>
  <si>
    <t xml:space="preserve">Documento que registra el seguimiento y control a las acciones de mejora y la Formulación del Plan de mejoramiento en el instrumento de acciones de mejora </t>
  </si>
  <si>
    <t>Documento generado por el sistema de supervisión y control de la CONTRALORÍA DE BOGOTÁ que evidencia el reporte de información estructurada de las acciones de mejora subsanadas.</t>
  </si>
  <si>
    <t xml:space="preserve">Es el formato único en que se consolidan los hallazgos y planes de mejoramiento de la entidad, y es administrado por la
Oficina de Control Interno. 
</t>
  </si>
  <si>
    <t>Formato que permite controlar y hacer seguimiento a las diferentes acciones de mejora que tiene la entidad.</t>
  </si>
  <si>
    <t>Soporte de la modificación a las acciones de mejora del plan de mejoramiento de la entidad.</t>
  </si>
  <si>
    <t>Documento enviado a la Contraloría donde solicitando autorización a la modificación del Plan de Mejoramiento.</t>
  </si>
  <si>
    <t>documento enviado por la Contraloría enviado respuesta  sobre la autorización a la modificación del Plan de Mejoramiento de la Entidad.</t>
  </si>
  <si>
    <t xml:space="preserve">ACTAS 
</t>
  </si>
  <si>
    <t>Actas Comité Institucional de Coordinación de Control Interno</t>
  </si>
  <si>
    <t xml:space="preserve">AUDITORIAS 
</t>
  </si>
  <si>
    <t>Auditorias Externas</t>
  </si>
  <si>
    <t>Contiene los informes generados por los diferentes organismos de control resultado de las auditorías externas realizado a la Secretaría Distrital de Integración Social, con el fin de examinar y evaluar las operaciones, los procesos, programas, proyectos con el único objeto de emitir una opinión independiente sobre la forma que opera el control interno y formular sugerencias para su mejoramiento.</t>
  </si>
  <si>
    <t>Auditorias Internas</t>
  </si>
  <si>
    <t xml:space="preserve">Contiene los documentos como evidencia del proceso de Auditoría Interna, adelantado por la Oficina de Control Interno o quien haga sus veces en la Secretaría Distrital de Integración Social, enfocado hacia “una actividad independiente y objetiva de aseguramiento y consultoría, concebida para agregar valor y mejorar las operaciones de la Entidad. </t>
  </si>
  <si>
    <t xml:space="preserve">INFORMES 
</t>
  </si>
  <si>
    <t>Informes a Entidades de Control y Vigilancia</t>
  </si>
  <si>
    <t>Hace referencia a los informes relacionados con todas las actividades de las dependencias y no solo lo relativo a lal seguimiento a la planeación.</t>
  </si>
  <si>
    <t>Informes de Seguimiento de Control Interno</t>
  </si>
  <si>
    <t xml:space="preserve">PLANES 
</t>
  </si>
  <si>
    <t>Plan Anual de Auditoria</t>
  </si>
  <si>
    <t>Contienen los documentos que evidencian la planeación del programa de auditoria  integral de acuerdo con las prioridades de la Alta Dirección, requisitos de los subsistemas de gestión, requisitos legales, reglamentarios y contractuales; necesidades de otras partes interesadas y los riesgos para la entidad, para contribuir al mantenimiento de la mejora del Sistema Integrado de Gestión de la Secretaría Distrital de Integración Social.</t>
  </si>
  <si>
    <t>Planes de Mejoramiento</t>
  </si>
  <si>
    <t>El plan de mejoramiento de auditorías externas se formula en los términos, medios y formato establecido para ello, atendiendo los lineamientos vigentes, según el ente de control.  Para los hallazgos comunicados por la Contraloría de Bogotá, la trasmisión mediante el aplicativo SIVICOF la realiza la Oficina de Control Interno</t>
  </si>
  <si>
    <t>El plan de mejoramiento  formula en los términos, medios y formato establecido para ello, atendiendo los lineamientos vigentes, según el ente de control.  Para los hallazgos comunicados por la Contraloría de Bogotá, la trasmisión mediante el aplicativo SIVICOF la realiza la Oficina de Control Interno</t>
  </si>
  <si>
    <t xml:space="preserve">*Decreto 607 de 2007.  "Por el cual se determina el Objeto, la Estructura Organizacional y Funciones de la Secretaría Distrital de Integración Social". ARticulo 7° Literal j) . 
*Decreto 1083 de 2019, 
Por medio del cual se expide el Decreto Único Reglamentario del Sector de Función Pública.
*Ley 909 de 2004 “Por la cual se expiden normas que regulan el empleo público, la carrera administrativa, gerencia pública y se dictan otras disposiciones.” Artículo 39. ARTÍCULO  39. Obligación de evaluar. Los empleados que sean responsables de evaluar el desempeño laboral del personal, entre quienes, en todo caso, habrá un funcionario de libre nombramiento y remoción, deberán hacerlo siguiendo la metodología contenida en el instrumento y en los términos que señale el reglamento que para el efecto se expidan. El incumplimiento de este deber constituye falta grave y será sancionable disciplinariamente, sin perjuicio de que se cumpla con la obligación de evaluar y aplicar rigurosamente el procedimiento señalado.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
*Decreto 1227 de 2005. Por el cual se reglamenta parcialmente la Ley 909 de 2004 y el Decreto-ley 1567 de 1998.
*Acuerdo 565 de 2016 Comisión Nacional del Servicio Civil. Por el cual se establece el Sistema Tipo de Evaluación del Desempeño Laboral de los Empleados Públicos de Carrera Administrativa y en Período de Prueba. 
PCD-AC-002 PLAN ANUAL DE AUDITORIA
</t>
  </si>
  <si>
    <t>*Decreto 607 de 2007.  "Por el cual se determina el Objeto, la Estructura Organizacional y Funciones de la Secretaría Distrital de Integración Social". ARticulo 7° Literal j) . 
*Decreto 1083 de 2019, 
Por medio del cual se expide el Decreto Único Reglamentario del Sector de Función Pública.
CRT-AC-001 
PROCESO DE AUDITORÍA Y CONTROL
CRT-DIS-001
DISEÑO E INNOVACIÓN DE LOS SERVICIOS SOCIALES</t>
  </si>
  <si>
    <t>PCD-AC-002 Plan anual de auditoría</t>
  </si>
  <si>
    <t>PCD-AC-001
Plan de mejoramiento</t>
  </si>
  <si>
    <t>PCD-AC-001
Plan de mejoramiento
PCD-AC-004
Ejecución de auditoria interna
  </t>
  </si>
  <si>
    <t>PCD-ATC-001
Atención a peticiones del Concejo de Bogotá, Congreso de la República, Ediles y Juntas Administradoras Locales</t>
  </si>
  <si>
    <t>PCD-AC-001
Plan de mejoramiento
PCD-DSS-001
Servicio No Conforme</t>
  </si>
  <si>
    <t>(N.A)</t>
  </si>
  <si>
    <t>9.1 Físico</t>
  </si>
  <si>
    <t>9.2 Análogo</t>
  </si>
  <si>
    <t>9.3. Digital</t>
  </si>
  <si>
    <t>9.4. Electrónico</t>
  </si>
  <si>
    <t>9.5. Descripción  del soporte</t>
  </si>
  <si>
    <t>9.6. Presentación de la información (formato)</t>
  </si>
  <si>
    <t>Oficina de Control Interno
Archivo Central</t>
  </si>
  <si>
    <t>12.1. Nivel de confidencialidad</t>
  </si>
  <si>
    <t>http://www.sdis.gov.co/index.php/gestion/informes/informes-de-auditorias-internas</t>
  </si>
  <si>
    <t>x</t>
  </si>
  <si>
    <t>http://sig.sdis.gov.co/index.php/es/administracion-del-sig/acciones-de-mejora</t>
  </si>
  <si>
    <t>FOR-AC-001</t>
  </si>
  <si>
    <t xml:space="preserve"> FOR-AC-012</t>
  </si>
  <si>
    <t>FOR-AC-014</t>
  </si>
  <si>
    <t>FOR-AC-012</t>
  </si>
  <si>
    <t xml:space="preserve">FOR-AC-005 </t>
  </si>
  <si>
    <t>Contiene las deliberaciones, análisis y evaluaciones permanentes del Sistema de Control Interno de la Secretaría Distrital de Integración Social,  para el cumplimiento de los objetivos institucionales .</t>
  </si>
  <si>
    <t>PROCESO GESTIÓN DOCUMENTAL
FORMATO CUADRO DE CARACTERIZACIÓN DOCUMENTAL - REGISTRO DE ACTIVO DE INFORMACIÓN</t>
  </si>
  <si>
    <t>Código:</t>
  </si>
  <si>
    <t>Versión: 0</t>
  </si>
  <si>
    <t xml:space="preserve">Fecha: </t>
  </si>
  <si>
    <t>Página: 1 de 1</t>
  </si>
  <si>
    <t>UNIDAD ADMINISTRATIVA: OFICINA DE CONTROL INTERNO</t>
  </si>
  <si>
    <r>
      <rPr>
        <sz val="10"/>
        <color indexed="8"/>
        <rFont val="Arial"/>
        <family val="2"/>
      </rPr>
      <t>PROPIETARIO DE LOS ACTIVOS DE INFORMACIÓN</t>
    </r>
    <r>
      <rPr>
        <b/>
        <sz val="10"/>
        <color indexed="8"/>
        <rFont val="Arial"/>
        <family val="2"/>
      </rPr>
      <t>: JEFE(A) OFICINA DE CONTROL INTERNO</t>
    </r>
  </si>
  <si>
    <r>
      <t>FECHA DE ELABORACIÓN / VALIDACIÓN:</t>
    </r>
    <r>
      <rPr>
        <b/>
        <sz val="10"/>
        <color indexed="8"/>
        <rFont val="Arial"/>
        <family val="2"/>
      </rPr>
      <t xml:space="preserve"> 16/10/2019</t>
    </r>
  </si>
  <si>
    <t>Deyanira Sánchez Ulloa - Contratista Subdirección Administrativa y Financiera</t>
  </si>
  <si>
    <t xml:space="preserve">Firma: </t>
  </si>
  <si>
    <t>Yolman Julian Saenz Santamaria</t>
  </si>
  <si>
    <t>El presente documento fue aprobado mediante Acta No. 34  del 17 de octubre de 2019 (Aprobación de instrumentos de gestión de información: Inventario de Activos de Información e Índice de Información Clasificada y Reservada)</t>
  </si>
  <si>
    <t>Jefe Oficina Control Interno</t>
  </si>
  <si>
    <t>Se realizó acompañamiento por parte de:
Daryet Liliana Patiño - Gestor SIG Oficina de Control Interno</t>
  </si>
  <si>
    <t>11. Clasificación documental categoría de información)</t>
  </si>
  <si>
    <t>11.3. Descripción de la categoría de información</t>
  </si>
  <si>
    <t>*Decreto 607 de 2007.  "Por el cual se determina el Objeto, la Estructura Organizacional y Funciones de la Secretaría Distrital de Integración Social". Articulo 7° Literal j) . 
*Decreto 1083 de 2019, 
Por medio del cual se expide el Decreto Único Reglamentario del Sector de Función Pública.
*Resolución 525 de 2018 Por medio de la cual se reglamenta el comité coordinador del sistema de Control interno en la Secretaría Distrital de Integración Social y se derogan las resoluciones 1242 de 2013 y 250 de 2014.
CRT-AC-001 
PROCESO DE AUDITORÍA Y CONTROL</t>
  </si>
  <si>
    <t>Jefe de la Oficina
Responsable del Archivo Central</t>
  </si>
  <si>
    <t>*Decreto 607 de 2007.  "Por el cual se determina el Objeto, la Estructura Organizacional y Funciones de la Secretaría Distrital de Integración Social". Articulo 7° Literal j) . 
*Decreto 1083 de 2019, 
Por medio del cual se expide el Decreto Único Reglamentario del Sector de Función Pública.
*Resolución 525 de 2018 Por medio de la cual se reglamenta el comité coordinador del sistema de Control interno en la Secretaría Distrital de Integración Social y se derogan las resoluciones 1242 de 2013 y 250 de 2014.
CRT-ATC-001 
ATENCIÓN A LA CIUDADANÍA</t>
  </si>
  <si>
    <t>Hace referencia a los informes relacionados con todas las actividades de las dependencias y no solo lo relativo a la seguimiento a la planeación.</t>
  </si>
  <si>
    <t>*Decreto 607 de 2007.  "Por el cual se determina el Objeto, la Estructura Organizacional y Funciones de la Secretaría Distrital de Integración Social". Articulo 7° Literal j) . 
*Decreto 1083 de 2019, 
Por medio del cual se expide el Decreto Único Reglamentario del Sector de Función Pública.
*Ley 909 de 2004 “Por la cual se expiden normas que regulan el empleo público, la carrera administrativa, gerencia pública y se dictan otras disposiciones.” Artículo 39. ARTÍCULO  39. Obligación de evaluar. Los empleados que sean responsables de evaluar el desempeño laboral del personal, entre quienes, en todo caso, habrá un funcionario de libre nombramiento y remoción, deberán hacerlo siguiendo la metodología contenida en el instrumento y en los términos que señale el reglamento que para el efecto se expidan. El incumplimiento de este deber constituye falta grave y será sancionable disciplinariamente, sin perjuicio de que se cumpla con la obligación de evaluar y aplicar rigurosamente el procedimiento señalado.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
*Decreto 1227 de 2005. Por el cual se reglamenta parcialmente la Ley 909 de 2004 y el Decreto-ley 1567 de 1998.
*Acuerdo 565 de 2016 Comisión Nacional del Servicio Civil. Por el cual se establece el Sistema Tipo de Evaluación del Desempeño Laboral de los Empleados Públicos de Carrera Administrativa y en Período de Prueba. 
CRT-AC-001 
PROCESO DE AUDITORÍA Y CONTROL</t>
  </si>
  <si>
    <t>Bogotá D.C.,9 de octubre de 2019</t>
  </si>
  <si>
    <t>Fecha solicitud de publicación:</t>
  </si>
  <si>
    <t>20 de noviembre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</si>
</sst>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sz val="10"/>
      <color theme="1"/>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14"/>
      <color rgb="FF006100"/>
      <name val="Calibri"/>
      <family val="2"/>
      <scheme val="minor"/>
    </font>
    <font>
      <sz val="9"/>
      <name val="Arial"/>
      <family val="2"/>
    </font>
    <font>
      <sz val="10"/>
      <color rgb="FFFF0000"/>
      <name val="Arial"/>
      <family val="2"/>
    </font>
    <font>
      <u/>
      <sz val="11"/>
      <color theme="10"/>
      <name val="Calibri"/>
      <family val="2"/>
      <scheme val="minor"/>
    </font>
    <font>
      <sz val="9"/>
      <color theme="1"/>
      <name val="Arial"/>
      <family val="2"/>
    </font>
    <font>
      <sz val="11"/>
      <color theme="0"/>
      <name val="Arial"/>
      <family val="2"/>
    </font>
  </fonts>
  <fills count="7">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5">
    <border>
      <left/>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2" borderId="0" applyNumberFormat="0" applyBorder="0" applyAlignment="0" applyProtection="0"/>
    <xf numFmtId="0" fontId="3" fillId="0" borderId="0"/>
    <xf numFmtId="0" fontId="5" fillId="0" borderId="0"/>
    <xf numFmtId="0" fontId="14" fillId="0" borderId="0" applyNumberFormat="0" applyFill="0" applyBorder="0" applyAlignment="0" applyProtection="0"/>
  </cellStyleXfs>
  <cellXfs count="70">
    <xf numFmtId="0" fontId="0" fillId="0" borderId="0" xfId="0"/>
    <xf numFmtId="0" fontId="0" fillId="0" borderId="0" xfId="0" applyAlignment="1">
      <alignment horizontal="center"/>
    </xf>
    <xf numFmtId="0" fontId="2" fillId="0" borderId="0" xfId="0" applyFont="1"/>
    <xf numFmtId="0" fontId="2" fillId="0" borderId="0" xfId="0" applyFont="1" applyAlignment="1">
      <alignment wrapText="1"/>
    </xf>
    <xf numFmtId="0" fontId="9" fillId="0" borderId="0" xfId="0" applyFont="1"/>
    <xf numFmtId="0" fontId="0" fillId="0" borderId="0" xfId="0" applyFill="1" applyBorder="1"/>
    <xf numFmtId="0" fontId="9" fillId="0" borderId="0" xfId="0" applyFont="1" applyAlignment="1">
      <alignment horizontal="justify" vertical="center"/>
    </xf>
    <xf numFmtId="0" fontId="10" fillId="6" borderId="1" xfId="0" applyFont="1" applyFill="1" applyBorder="1" applyAlignment="1">
      <alignment horizontal="left" vertical="center" wrapText="1" indent="1"/>
    </xf>
    <xf numFmtId="0" fontId="10" fillId="6" borderId="2" xfId="0" applyFont="1" applyFill="1" applyBorder="1" applyAlignment="1">
      <alignment horizontal="left" vertical="center" wrapText="1" indent="1"/>
    </xf>
    <xf numFmtId="0" fontId="11" fillId="2" borderId="0" xfId="1" applyFont="1" applyAlignment="1">
      <alignment horizontal="center" vertical="center"/>
    </xf>
    <xf numFmtId="0" fontId="11" fillId="2" borderId="0" xfId="1" applyFont="1" applyAlignment="1">
      <alignment horizontal="center"/>
    </xf>
    <xf numFmtId="0" fontId="0" fillId="5" borderId="0" xfId="0" applyFill="1" applyAlignment="1">
      <alignment horizontal="left"/>
    </xf>
    <xf numFmtId="0" fontId="0" fillId="5" borderId="0" xfId="0" applyFill="1" applyAlignment="1">
      <alignment horizontal="center"/>
    </xf>
    <xf numFmtId="0" fontId="5" fillId="0" borderId="0" xfId="0" applyFont="1" applyAlignment="1">
      <alignment horizontal="justify" vertical="center" wrapText="1"/>
    </xf>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textRotation="90"/>
    </xf>
    <xf numFmtId="0" fontId="0" fillId="4" borderId="0" xfId="0" applyFill="1" applyBorder="1" applyAlignment="1">
      <alignment horizontal="center" vertical="center"/>
    </xf>
    <xf numFmtId="0" fontId="15"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6" fillId="3" borderId="3"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textRotation="90" wrapText="1"/>
      <protection locked="0"/>
    </xf>
    <xf numFmtId="0" fontId="3" fillId="4" borderId="3" xfId="0" applyNumberFormat="1" applyFont="1" applyFill="1" applyBorder="1" applyAlignment="1" applyProtection="1">
      <alignment horizontal="center" vertical="center" wrapText="1"/>
      <protection locked="0"/>
    </xf>
    <xf numFmtId="0" fontId="12" fillId="4"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0" fontId="3" fillId="0" borderId="3" xfId="0" applyFont="1" applyFill="1" applyBorder="1" applyAlignment="1">
      <alignment horizontal="center" vertical="center" wrapText="1"/>
    </xf>
    <xf numFmtId="0" fontId="6" fillId="4" borderId="3" xfId="0" applyFont="1" applyFill="1" applyBorder="1" applyAlignment="1">
      <alignment horizontal="justify" vertical="center" wrapText="1"/>
    </xf>
    <xf numFmtId="0" fontId="3" fillId="4" borderId="3" xfId="0" applyFont="1" applyFill="1" applyBorder="1" applyAlignment="1" applyProtection="1">
      <alignment horizontal="center" vertical="center" wrapText="1"/>
      <protection locked="0"/>
    </xf>
    <xf numFmtId="0" fontId="3" fillId="4" borderId="3" xfId="0" applyFont="1" applyFill="1" applyBorder="1" applyAlignment="1" applyProtection="1">
      <alignment vertical="center" textRotation="255" wrapText="1"/>
      <protection locked="0"/>
    </xf>
    <xf numFmtId="0" fontId="6" fillId="4" borderId="3" xfId="0" applyFont="1" applyFill="1" applyBorder="1" applyAlignment="1">
      <alignment horizontal="center" vertical="center" wrapText="1"/>
    </xf>
    <xf numFmtId="0" fontId="6" fillId="4" borderId="3"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justify" vertical="center" wrapText="1"/>
      <protection locked="0"/>
    </xf>
    <xf numFmtId="0" fontId="3" fillId="4" borderId="3" xfId="0" applyNumberFormat="1" applyFont="1" applyFill="1" applyBorder="1" applyAlignment="1" applyProtection="1">
      <alignment horizontal="justify" vertical="center" wrapText="1"/>
      <protection locked="0"/>
    </xf>
    <xf numFmtId="0" fontId="3" fillId="4" borderId="3" xfId="1" applyFont="1" applyFill="1" applyBorder="1" applyAlignment="1">
      <alignment horizontal="center" vertical="center"/>
    </xf>
    <xf numFmtId="2" fontId="6" fillId="0" borderId="3" xfId="0" applyNumberFormat="1" applyFont="1" applyFill="1" applyBorder="1" applyAlignment="1" applyProtection="1">
      <alignment horizontal="center" vertical="center" wrapText="1"/>
      <protection locked="0"/>
    </xf>
    <xf numFmtId="0" fontId="6" fillId="4" borderId="3" xfId="0" applyFont="1" applyFill="1" applyBorder="1" applyAlignment="1" applyProtection="1">
      <alignment horizontal="justify" vertical="center" wrapText="1"/>
      <protection locked="0"/>
    </xf>
    <xf numFmtId="0" fontId="14" fillId="4" borderId="3" xfId="4" applyNumberFormat="1" applyFill="1" applyBorder="1" applyAlignment="1" applyProtection="1">
      <alignment horizontal="center" vertical="center" wrapText="1"/>
      <protection locked="0"/>
    </xf>
    <xf numFmtId="0" fontId="14" fillId="0" borderId="3" xfId="4" applyBorder="1" applyAlignment="1">
      <alignment horizontal="justify" vertical="center"/>
    </xf>
    <xf numFmtId="0" fontId="6" fillId="0" borderId="3" xfId="0" applyFont="1" applyFill="1" applyBorder="1" applyAlignment="1">
      <alignment horizontal="center" vertical="center" wrapText="1"/>
    </xf>
    <xf numFmtId="0" fontId="6" fillId="4" borderId="3" xfId="0" applyNumberFormat="1" applyFont="1" applyFill="1" applyBorder="1" applyAlignment="1" applyProtection="1">
      <alignment horizontal="justify" vertical="center" wrapText="1"/>
      <protection locked="0"/>
    </xf>
    <xf numFmtId="0" fontId="6" fillId="4" borderId="3" xfId="3" applyFont="1" applyFill="1" applyBorder="1" applyAlignment="1" applyProtection="1">
      <alignment horizontal="justify" vertical="center" wrapText="1"/>
      <protection locked="0"/>
    </xf>
    <xf numFmtId="0" fontId="6" fillId="4" borderId="3" xfId="0" applyFont="1" applyFill="1" applyBorder="1" applyAlignment="1">
      <alignment horizontal="center" vertical="top" wrapText="1"/>
    </xf>
    <xf numFmtId="0" fontId="3" fillId="4" borderId="3" xfId="0" applyNumberFormat="1" applyFont="1" applyFill="1" applyBorder="1" applyAlignment="1">
      <alignment horizontal="justify" vertical="top" wrapText="1"/>
    </xf>
    <xf numFmtId="0" fontId="13" fillId="4" borderId="3" xfId="0" applyFont="1" applyFill="1" applyBorder="1" applyAlignment="1" applyProtection="1">
      <alignment horizontal="center" vertical="center" wrapText="1"/>
      <protection locked="0"/>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0" fillId="4" borderId="3" xfId="0" applyFill="1" applyBorder="1" applyAlignment="1">
      <alignment horizontal="center" vertical="center"/>
    </xf>
    <xf numFmtId="0" fontId="15" fillId="4" borderId="3" xfId="0" applyFont="1" applyFill="1" applyBorder="1" applyAlignment="1">
      <alignment horizontal="center" vertical="center" wrapText="1"/>
    </xf>
    <xf numFmtId="0" fontId="15" fillId="4" borderId="3" xfId="0" applyFont="1" applyFill="1" applyBorder="1" applyAlignment="1">
      <alignment horizontal="center" vertical="center"/>
    </xf>
    <xf numFmtId="0" fontId="12" fillId="0" borderId="3" xfId="0" applyFont="1" applyFill="1" applyBorder="1" applyAlignment="1">
      <alignment horizontal="left" vertical="center"/>
    </xf>
    <xf numFmtId="0" fontId="12" fillId="4" borderId="3" xfId="0" applyFont="1" applyFill="1" applyBorder="1" applyAlignment="1">
      <alignment horizontal="left" vertical="center"/>
    </xf>
    <xf numFmtId="0" fontId="12" fillId="4" borderId="3" xfId="0" applyFont="1" applyFill="1" applyBorder="1" applyAlignment="1">
      <alignment horizontal="left" vertical="center" wrapText="1"/>
    </xf>
    <xf numFmtId="0" fontId="5" fillId="0" borderId="3" xfId="0" applyFont="1" applyBorder="1" applyAlignment="1">
      <alignment horizontal="left"/>
    </xf>
    <xf numFmtId="0" fontId="4" fillId="0" borderId="3" xfId="0" applyFont="1" applyBorder="1" applyAlignment="1">
      <alignment horizontal="left"/>
    </xf>
    <xf numFmtId="0" fontId="0" fillId="5" borderId="3" xfId="0" applyFont="1" applyFill="1" applyBorder="1" applyAlignment="1">
      <alignment horizontal="left"/>
    </xf>
    <xf numFmtId="0" fontId="16" fillId="3" borderId="3" xfId="0" applyFont="1" applyFill="1" applyBorder="1" applyAlignment="1" applyProtection="1">
      <alignment horizontal="center" vertical="center" wrapText="1"/>
      <protection locked="0"/>
    </xf>
    <xf numFmtId="0" fontId="16" fillId="3" borderId="3" xfId="0" applyFont="1" applyFill="1" applyBorder="1" applyAlignment="1">
      <alignment horizontal="center" vertical="center"/>
    </xf>
  </cellXfs>
  <cellStyles count="5">
    <cellStyle name="Bueno" xfId="1" builtinId="26"/>
    <cellStyle name="Hipervínculo" xfId="4" builtinId="8"/>
    <cellStyle name="Normal" xfId="0" builtinId="0"/>
    <cellStyle name="Normal 2 2" xfId="2"/>
    <cellStyle name="Normal_Hoja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1</xdr:row>
      <xdr:rowOff>38289</xdr:rowOff>
    </xdr:from>
    <xdr:to>
      <xdr:col>2</xdr:col>
      <xdr:colOff>224118</xdr:colOff>
      <xdr:row>4</xdr:row>
      <xdr:rowOff>76969</xdr:rowOff>
    </xdr:to>
    <xdr:pic>
      <xdr:nvPicPr>
        <xdr:cNvPr id="4"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9045" y="228789"/>
          <a:ext cx="868548" cy="61018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sanchezu\Desktop\ARCHIVOS\Deyanira\Transparencia\Transparencia%202019\Activos%202019\Activos\10020_Activos%20de%20Informaci&#243;n_Oficina%20Asesora%20de%20Comun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sdis.gov.co/index.php/gestion/informes/informes-de-auditorias-internas" TargetMode="External"/><Relationship Id="rId7" Type="http://schemas.openxmlformats.org/officeDocument/2006/relationships/hyperlink" Target="http://sig.sdis.gov.co/index.php/es/administracion-del-sig/acciones-de-mejora" TargetMode="External"/><Relationship Id="rId2" Type="http://schemas.openxmlformats.org/officeDocument/2006/relationships/hyperlink" Target="http://www.sdis.gov.co/index.php/gestion/informes/informes-de-auditorias-internas" TargetMode="External"/><Relationship Id="rId1" Type="http://schemas.openxmlformats.org/officeDocument/2006/relationships/hyperlink" Target="http://www.sdis.gov.co/index.php/gestion/informes/informes-de-auditorias-internas" TargetMode="External"/><Relationship Id="rId6" Type="http://schemas.openxmlformats.org/officeDocument/2006/relationships/hyperlink" Target="http://www.sdis.gov.co/index.php/gestion/informes/informes-de-auditorias-internas" TargetMode="External"/><Relationship Id="rId11" Type="http://schemas.openxmlformats.org/officeDocument/2006/relationships/comments" Target="../comments1.xml"/><Relationship Id="rId5" Type="http://schemas.openxmlformats.org/officeDocument/2006/relationships/hyperlink" Target="http://www.sdis.gov.co/index.php/gestion/informes/informes-de-auditorias-internas" TargetMode="External"/><Relationship Id="rId10" Type="http://schemas.openxmlformats.org/officeDocument/2006/relationships/vmlDrawing" Target="../drawings/vmlDrawing1.vml"/><Relationship Id="rId4" Type="http://schemas.openxmlformats.org/officeDocument/2006/relationships/hyperlink" Target="http://www.sdis.gov.co/index.php/gestion/informes/informes-de-auditorias-internas"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R61"/>
  <sheetViews>
    <sheetView tabSelected="1" zoomScale="85" zoomScaleNormal="85" workbookViewId="0"/>
  </sheetViews>
  <sheetFormatPr baseColWidth="10" defaultRowHeight="15" x14ac:dyDescent="0.25"/>
  <cols>
    <col min="1" max="1" width="4.5703125" customWidth="1"/>
    <col min="2" max="2" width="11.42578125" customWidth="1"/>
    <col min="3" max="3" width="26.5703125" customWidth="1"/>
    <col min="4" max="4" width="45.85546875" customWidth="1"/>
    <col min="5" max="5" width="21.140625" style="1" customWidth="1"/>
    <col min="6" max="6" width="25.85546875" customWidth="1"/>
    <col min="7" max="7" width="21.28515625" customWidth="1"/>
    <col min="8" max="8" width="30.7109375" customWidth="1"/>
    <col min="9" max="9" width="11.42578125" customWidth="1"/>
    <col min="10" max="10" width="15.140625" customWidth="1"/>
    <col min="11" max="11" width="14.7109375" customWidth="1"/>
    <col min="12" max="12" width="16.5703125" customWidth="1"/>
    <col min="13" max="16" width="4.28515625" customWidth="1"/>
    <col min="17" max="17" width="17.7109375" customWidth="1"/>
    <col min="18" max="18" width="18.85546875" customWidth="1"/>
    <col min="19" max="20" width="4.28515625" customWidth="1"/>
    <col min="21" max="22" width="35.7109375" customWidth="1"/>
    <col min="23" max="23" width="30.7109375" customWidth="1"/>
    <col min="24" max="26" width="7.7109375" customWidth="1"/>
    <col min="27" max="27" width="30.7109375" customWidth="1"/>
    <col min="28" max="28" width="38.85546875" customWidth="1"/>
    <col min="29" max="31" width="33.42578125" customWidth="1"/>
    <col min="32" max="32" width="25.28515625" customWidth="1"/>
    <col min="33" max="33" width="17.85546875" customWidth="1"/>
    <col min="34" max="37" width="10.7109375" customWidth="1"/>
    <col min="38" max="38" width="23.85546875" customWidth="1"/>
    <col min="39" max="39" width="14.7109375" customWidth="1"/>
    <col min="40" max="40" width="15.140625" customWidth="1"/>
    <col min="41" max="41" width="23.85546875" customWidth="1"/>
    <col min="42" max="42" width="19.5703125" customWidth="1"/>
    <col min="43" max="43" width="16.7109375" customWidth="1"/>
    <col min="44" max="44" width="21.5703125" customWidth="1"/>
  </cols>
  <sheetData>
    <row r="1" spans="2:44" x14ac:dyDescent="0.25">
      <c r="B1" s="11"/>
      <c r="C1" s="12"/>
      <c r="D1" s="13"/>
      <c r="E1" s="14"/>
      <c r="F1" s="14"/>
      <c r="G1" s="14"/>
      <c r="H1" s="15"/>
      <c r="I1" s="14"/>
      <c r="J1" s="14"/>
      <c r="K1" s="14"/>
      <c r="L1" s="14"/>
      <c r="M1" s="14"/>
      <c r="N1" s="16"/>
      <c r="O1" s="14"/>
      <c r="P1" s="14"/>
      <c r="Q1" s="14"/>
      <c r="R1" s="14"/>
    </row>
    <row r="2" spans="2:44" x14ac:dyDescent="0.25">
      <c r="B2" s="59"/>
      <c r="C2" s="59"/>
      <c r="D2" s="60" t="s">
        <v>259</v>
      </c>
      <c r="E2" s="61"/>
      <c r="F2" s="61"/>
      <c r="G2" s="61"/>
      <c r="H2" s="61"/>
      <c r="I2" s="61"/>
      <c r="J2" s="61"/>
      <c r="K2" s="61"/>
      <c r="L2" s="61"/>
      <c r="M2" s="61"/>
      <c r="N2" s="61"/>
      <c r="O2" s="61"/>
      <c r="P2" s="61"/>
      <c r="Q2" s="62" t="s">
        <v>260</v>
      </c>
      <c r="R2" s="62"/>
    </row>
    <row r="3" spans="2:44" x14ac:dyDescent="0.25">
      <c r="B3" s="59"/>
      <c r="C3" s="59"/>
      <c r="D3" s="61"/>
      <c r="E3" s="61"/>
      <c r="F3" s="61"/>
      <c r="G3" s="61"/>
      <c r="H3" s="61"/>
      <c r="I3" s="61"/>
      <c r="J3" s="61"/>
      <c r="K3" s="61"/>
      <c r="L3" s="61"/>
      <c r="M3" s="61"/>
      <c r="N3" s="61"/>
      <c r="O3" s="61"/>
      <c r="P3" s="61"/>
      <c r="Q3" s="63" t="s">
        <v>261</v>
      </c>
      <c r="R3" s="63"/>
    </row>
    <row r="4" spans="2:44" x14ac:dyDescent="0.25">
      <c r="B4" s="59"/>
      <c r="C4" s="59"/>
      <c r="D4" s="61"/>
      <c r="E4" s="61"/>
      <c r="F4" s="61"/>
      <c r="G4" s="61"/>
      <c r="H4" s="61"/>
      <c r="I4" s="61"/>
      <c r="J4" s="61"/>
      <c r="K4" s="61"/>
      <c r="L4" s="61"/>
      <c r="M4" s="61"/>
      <c r="N4" s="61"/>
      <c r="O4" s="61"/>
      <c r="P4" s="61"/>
      <c r="Q4" s="64" t="s">
        <v>262</v>
      </c>
      <c r="R4" s="64"/>
    </row>
    <row r="5" spans="2:44" x14ac:dyDescent="0.25">
      <c r="B5" s="59"/>
      <c r="C5" s="59"/>
      <c r="D5" s="61"/>
      <c r="E5" s="61"/>
      <c r="F5" s="61"/>
      <c r="G5" s="61"/>
      <c r="H5" s="61"/>
      <c r="I5" s="61"/>
      <c r="J5" s="61"/>
      <c r="K5" s="61"/>
      <c r="L5" s="61"/>
      <c r="M5" s="61"/>
      <c r="N5" s="61"/>
      <c r="O5" s="61"/>
      <c r="P5" s="61"/>
      <c r="Q5" s="63" t="s">
        <v>263</v>
      </c>
      <c r="R5" s="63"/>
    </row>
    <row r="6" spans="2:44" x14ac:dyDescent="0.25">
      <c r="B6" s="17"/>
      <c r="C6" s="17"/>
      <c r="D6" s="18"/>
      <c r="E6" s="18"/>
      <c r="F6" s="18"/>
      <c r="G6" s="18"/>
      <c r="H6" s="18"/>
      <c r="I6" s="18"/>
      <c r="J6" s="18"/>
      <c r="K6" s="18"/>
      <c r="L6" s="18"/>
      <c r="M6" s="18"/>
      <c r="N6" s="18"/>
      <c r="O6" s="18"/>
      <c r="P6" s="18"/>
      <c r="Q6" s="19"/>
      <c r="R6" s="19"/>
    </row>
    <row r="7" spans="2:44" x14ac:dyDescent="0.25">
      <c r="B7" s="65" t="s">
        <v>264</v>
      </c>
      <c r="C7" s="65"/>
      <c r="D7" s="65"/>
      <c r="E7" s="65"/>
      <c r="F7" s="65"/>
      <c r="G7" s="65"/>
      <c r="H7" s="65"/>
      <c r="I7" s="65"/>
      <c r="J7" s="65"/>
      <c r="K7" s="65"/>
      <c r="L7" s="65"/>
      <c r="M7" s="65"/>
      <c r="N7" s="65"/>
      <c r="O7" s="65"/>
      <c r="P7" s="65"/>
      <c r="Q7" s="65"/>
      <c r="R7" s="65"/>
    </row>
    <row r="8" spans="2:44" x14ac:dyDescent="0.25">
      <c r="B8" s="66" t="s">
        <v>265</v>
      </c>
      <c r="C8" s="66"/>
      <c r="D8" s="66"/>
      <c r="E8" s="66"/>
      <c r="F8" s="66"/>
      <c r="G8" s="66"/>
      <c r="H8" s="66"/>
      <c r="I8" s="66"/>
      <c r="J8" s="66"/>
      <c r="K8" s="66"/>
      <c r="L8" s="66"/>
      <c r="M8" s="66"/>
      <c r="N8" s="66"/>
      <c r="O8" s="66"/>
      <c r="P8" s="66"/>
      <c r="Q8" s="66"/>
      <c r="R8" s="66"/>
    </row>
    <row r="9" spans="2:44" x14ac:dyDescent="0.25">
      <c r="B9" s="65" t="s">
        <v>266</v>
      </c>
      <c r="C9" s="65"/>
      <c r="D9" s="65"/>
      <c r="E9" s="65"/>
      <c r="F9" s="65"/>
      <c r="G9" s="65"/>
      <c r="H9" s="65"/>
      <c r="I9" s="65"/>
      <c r="J9" s="65"/>
      <c r="K9" s="65"/>
      <c r="L9" s="65"/>
      <c r="M9" s="65"/>
      <c r="N9" s="65"/>
      <c r="O9" s="65"/>
      <c r="P9" s="65"/>
      <c r="Q9" s="65"/>
      <c r="R9" s="65"/>
    </row>
    <row r="10" spans="2:44" ht="15" customHeight="1" x14ac:dyDescent="0.25"/>
    <row r="11" spans="2:44" ht="15.75" customHeight="1" x14ac:dyDescent="0.25">
      <c r="B11" s="69" t="s">
        <v>0</v>
      </c>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8" t="s">
        <v>42</v>
      </c>
      <c r="AG11" s="68"/>
      <c r="AH11" s="68" t="s">
        <v>46</v>
      </c>
      <c r="AI11" s="68"/>
      <c r="AJ11" s="68"/>
      <c r="AK11" s="68"/>
      <c r="AL11" s="68" t="s">
        <v>52</v>
      </c>
      <c r="AM11" s="68" t="s">
        <v>53</v>
      </c>
      <c r="AN11" s="68" t="s">
        <v>54</v>
      </c>
      <c r="AO11" s="68" t="s">
        <v>56</v>
      </c>
      <c r="AP11" s="68" t="s">
        <v>58</v>
      </c>
      <c r="AQ11" s="68" t="s">
        <v>60</v>
      </c>
      <c r="AR11" s="68" t="s">
        <v>62</v>
      </c>
    </row>
    <row r="12" spans="2:44" ht="44.25" customHeight="1" x14ac:dyDescent="0.25">
      <c r="B12" s="68" t="s">
        <v>1</v>
      </c>
      <c r="C12" s="68" t="s">
        <v>7</v>
      </c>
      <c r="D12" s="68" t="s">
        <v>9</v>
      </c>
      <c r="E12" s="68" t="s">
        <v>10</v>
      </c>
      <c r="F12" s="68" t="s">
        <v>11</v>
      </c>
      <c r="G12" s="68" t="s">
        <v>13</v>
      </c>
      <c r="H12" s="68"/>
      <c r="I12" s="68"/>
      <c r="J12" s="68" t="s">
        <v>18</v>
      </c>
      <c r="K12" s="68"/>
      <c r="L12" s="68"/>
      <c r="M12" s="20"/>
      <c r="N12" s="68" t="s">
        <v>25</v>
      </c>
      <c r="O12" s="68"/>
      <c r="P12" s="68"/>
      <c r="Q12" s="68"/>
      <c r="R12" s="68"/>
      <c r="S12" s="68" t="s">
        <v>28</v>
      </c>
      <c r="T12" s="68"/>
      <c r="U12" s="68" t="s">
        <v>273</v>
      </c>
      <c r="V12" s="68"/>
      <c r="W12" s="68"/>
      <c r="X12" s="68" t="s">
        <v>33</v>
      </c>
      <c r="Y12" s="68"/>
      <c r="Z12" s="68"/>
      <c r="AA12" s="68"/>
      <c r="AB12" s="68"/>
      <c r="AC12" s="68"/>
      <c r="AD12" s="68"/>
      <c r="AE12" s="68"/>
      <c r="AF12" s="68"/>
      <c r="AG12" s="68"/>
      <c r="AH12" s="68"/>
      <c r="AI12" s="68"/>
      <c r="AJ12" s="68"/>
      <c r="AK12" s="68"/>
      <c r="AL12" s="68"/>
      <c r="AM12" s="68"/>
      <c r="AN12" s="68"/>
      <c r="AO12" s="68"/>
      <c r="AP12" s="68"/>
      <c r="AQ12" s="68"/>
      <c r="AR12" s="68"/>
    </row>
    <row r="13" spans="2:44" ht="59.25" customHeight="1" x14ac:dyDescent="0.25">
      <c r="B13" s="68"/>
      <c r="C13" s="68"/>
      <c r="D13" s="68"/>
      <c r="E13" s="68"/>
      <c r="F13" s="68"/>
      <c r="G13" s="68"/>
      <c r="H13" s="68"/>
      <c r="I13" s="68"/>
      <c r="J13" s="68"/>
      <c r="K13" s="68"/>
      <c r="L13" s="68"/>
      <c r="M13" s="20"/>
      <c r="N13" s="68"/>
      <c r="O13" s="68"/>
      <c r="P13" s="68"/>
      <c r="Q13" s="68"/>
      <c r="R13" s="68"/>
      <c r="S13" s="68"/>
      <c r="T13" s="68"/>
      <c r="U13" s="68"/>
      <c r="V13" s="68"/>
      <c r="W13" s="68"/>
      <c r="X13" s="68" t="s">
        <v>249</v>
      </c>
      <c r="Y13" s="68"/>
      <c r="Z13" s="68"/>
      <c r="AA13" s="68" t="s">
        <v>37</v>
      </c>
      <c r="AB13" s="68" t="s">
        <v>38</v>
      </c>
      <c r="AC13" s="68" t="s">
        <v>39</v>
      </c>
      <c r="AD13" s="68" t="s">
        <v>40</v>
      </c>
      <c r="AE13" s="68" t="s">
        <v>41</v>
      </c>
      <c r="AF13" s="68" t="s">
        <v>43</v>
      </c>
      <c r="AG13" s="68" t="s">
        <v>45</v>
      </c>
      <c r="AH13" s="68"/>
      <c r="AI13" s="68"/>
      <c r="AJ13" s="68"/>
      <c r="AK13" s="68"/>
      <c r="AL13" s="68"/>
      <c r="AM13" s="68"/>
      <c r="AN13" s="68"/>
      <c r="AO13" s="68"/>
      <c r="AP13" s="68"/>
      <c r="AQ13" s="68"/>
      <c r="AR13" s="68"/>
    </row>
    <row r="14" spans="2:44" ht="102.75" x14ac:dyDescent="0.25">
      <c r="B14" s="68"/>
      <c r="C14" s="68"/>
      <c r="D14" s="68"/>
      <c r="E14" s="68"/>
      <c r="F14" s="68"/>
      <c r="G14" s="20" t="s">
        <v>14</v>
      </c>
      <c r="H14" s="20" t="s">
        <v>15</v>
      </c>
      <c r="I14" s="20" t="s">
        <v>16</v>
      </c>
      <c r="J14" s="20" t="s">
        <v>19</v>
      </c>
      <c r="K14" s="20" t="s">
        <v>21</v>
      </c>
      <c r="L14" s="20" t="s">
        <v>23</v>
      </c>
      <c r="M14" s="21" t="s">
        <v>242</v>
      </c>
      <c r="N14" s="21" t="s">
        <v>243</v>
      </c>
      <c r="O14" s="21" t="s">
        <v>244</v>
      </c>
      <c r="P14" s="21" t="s">
        <v>245</v>
      </c>
      <c r="Q14" s="20" t="s">
        <v>246</v>
      </c>
      <c r="R14" s="20" t="s">
        <v>247</v>
      </c>
      <c r="S14" s="21" t="s">
        <v>29</v>
      </c>
      <c r="T14" s="21" t="s">
        <v>30</v>
      </c>
      <c r="U14" s="20" t="s">
        <v>31</v>
      </c>
      <c r="V14" s="20" t="s">
        <v>32</v>
      </c>
      <c r="W14" s="20" t="s">
        <v>274</v>
      </c>
      <c r="X14" s="21" t="s">
        <v>34</v>
      </c>
      <c r="Y14" s="21" t="s">
        <v>35</v>
      </c>
      <c r="Z14" s="21" t="s">
        <v>36</v>
      </c>
      <c r="AA14" s="68"/>
      <c r="AB14" s="68"/>
      <c r="AC14" s="68"/>
      <c r="AD14" s="68"/>
      <c r="AE14" s="68"/>
      <c r="AF14" s="68"/>
      <c r="AG14" s="68"/>
      <c r="AH14" s="21" t="s">
        <v>47</v>
      </c>
      <c r="AI14" s="21" t="s">
        <v>49</v>
      </c>
      <c r="AJ14" s="21" t="s">
        <v>50</v>
      </c>
      <c r="AK14" s="21" t="s">
        <v>51</v>
      </c>
      <c r="AL14" s="68"/>
      <c r="AM14" s="68"/>
      <c r="AN14" s="68"/>
      <c r="AO14" s="68"/>
      <c r="AP14" s="68"/>
      <c r="AQ14" s="68"/>
      <c r="AR14" s="68"/>
    </row>
    <row r="15" spans="2:44" ht="168" x14ac:dyDescent="0.25">
      <c r="B15" s="22">
        <v>1</v>
      </c>
      <c r="C15" s="22" t="s">
        <v>114</v>
      </c>
      <c r="D15" s="23" t="s">
        <v>275</v>
      </c>
      <c r="E15" s="24" t="s">
        <v>236</v>
      </c>
      <c r="F15" s="25" t="s">
        <v>241</v>
      </c>
      <c r="G15" s="26" t="s">
        <v>143</v>
      </c>
      <c r="H15" s="27" t="s">
        <v>180</v>
      </c>
      <c r="I15" s="28" t="s">
        <v>17</v>
      </c>
      <c r="J15" s="28" t="s">
        <v>20</v>
      </c>
      <c r="K15" s="28" t="s">
        <v>22</v>
      </c>
      <c r="L15" s="28" t="s">
        <v>24</v>
      </c>
      <c r="M15" s="29" t="s">
        <v>26</v>
      </c>
      <c r="N15" s="29"/>
      <c r="O15" s="29" t="s">
        <v>26</v>
      </c>
      <c r="P15" s="29" t="s">
        <v>26</v>
      </c>
      <c r="Q15" s="28" t="s">
        <v>27</v>
      </c>
      <c r="R15" s="30" t="s">
        <v>99</v>
      </c>
      <c r="S15" s="28" t="s">
        <v>26</v>
      </c>
      <c r="T15" s="28"/>
      <c r="U15" s="31" t="s">
        <v>217</v>
      </c>
      <c r="V15" s="30" t="s">
        <v>218</v>
      </c>
      <c r="W15" s="32" t="s">
        <v>258</v>
      </c>
      <c r="X15" s="22" t="s">
        <v>26</v>
      </c>
      <c r="Y15" s="33"/>
      <c r="Z15" s="33"/>
      <c r="AA15" s="22" t="s">
        <v>241</v>
      </c>
      <c r="AB15" s="22" t="s">
        <v>241</v>
      </c>
      <c r="AC15" s="22" t="s">
        <v>241</v>
      </c>
      <c r="AD15" s="22" t="s">
        <v>241</v>
      </c>
      <c r="AE15" s="22" t="s">
        <v>241</v>
      </c>
      <c r="AF15" s="22" t="s">
        <v>44</v>
      </c>
      <c r="AG15" s="22" t="s">
        <v>241</v>
      </c>
      <c r="AH15" s="22" t="s">
        <v>48</v>
      </c>
      <c r="AI15" s="22" t="s">
        <v>48</v>
      </c>
      <c r="AJ15" s="22" t="s">
        <v>48</v>
      </c>
      <c r="AK15" s="34">
        <f>IF(OR(AH15="",AI15="",AJ15=""),"",IFERROR(IF(COUNTIF(AH15:AJ15,Hoja2!$J$2)&gt;=2,3,IF(COUNTIF(AH15:AJ15,Hoja2!$J$3)=3,1,2)),1))</f>
        <v>1</v>
      </c>
      <c r="AL15" s="35" t="s">
        <v>248</v>
      </c>
      <c r="AM15" s="35" t="s">
        <v>114</v>
      </c>
      <c r="AN15" s="22" t="s">
        <v>55</v>
      </c>
      <c r="AO15" s="22" t="s">
        <v>276</v>
      </c>
      <c r="AP15" s="22" t="s">
        <v>59</v>
      </c>
      <c r="AQ15" s="22" t="s">
        <v>61</v>
      </c>
      <c r="AR15" s="22"/>
    </row>
    <row r="16" spans="2:44" ht="168" x14ac:dyDescent="0.25">
      <c r="B16" s="22">
        <v>2</v>
      </c>
      <c r="C16" s="22" t="s">
        <v>114</v>
      </c>
      <c r="D16" s="23" t="s">
        <v>275</v>
      </c>
      <c r="E16" s="24" t="s">
        <v>237</v>
      </c>
      <c r="F16" s="25" t="s">
        <v>241</v>
      </c>
      <c r="G16" s="26" t="s">
        <v>144</v>
      </c>
      <c r="H16" s="36" t="s">
        <v>181</v>
      </c>
      <c r="I16" s="28" t="s">
        <v>17</v>
      </c>
      <c r="J16" s="28" t="s">
        <v>20</v>
      </c>
      <c r="K16" s="28" t="s">
        <v>22</v>
      </c>
      <c r="L16" s="28" t="s">
        <v>77</v>
      </c>
      <c r="M16" s="29" t="s">
        <v>26</v>
      </c>
      <c r="N16" s="29"/>
      <c r="O16" s="29" t="s">
        <v>26</v>
      </c>
      <c r="P16" s="29" t="s">
        <v>26</v>
      </c>
      <c r="Q16" s="28" t="s">
        <v>27</v>
      </c>
      <c r="R16" s="30" t="s">
        <v>99</v>
      </c>
      <c r="S16" s="28"/>
      <c r="T16" s="28" t="s">
        <v>26</v>
      </c>
      <c r="U16" s="31" t="s">
        <v>219</v>
      </c>
      <c r="V16" s="30" t="s">
        <v>220</v>
      </c>
      <c r="W16" s="32" t="s">
        <v>221</v>
      </c>
      <c r="X16" s="22" t="s">
        <v>26</v>
      </c>
      <c r="Y16" s="33"/>
      <c r="Z16" s="33"/>
      <c r="AA16" s="22" t="s">
        <v>241</v>
      </c>
      <c r="AB16" s="22" t="s">
        <v>241</v>
      </c>
      <c r="AC16" s="22" t="s">
        <v>241</v>
      </c>
      <c r="AD16" s="22" t="s">
        <v>241</v>
      </c>
      <c r="AE16" s="22" t="s">
        <v>241</v>
      </c>
      <c r="AF16" s="22" t="s">
        <v>44</v>
      </c>
      <c r="AG16" s="22" t="s">
        <v>241</v>
      </c>
      <c r="AH16" s="22" t="s">
        <v>48</v>
      </c>
      <c r="AI16" s="22" t="s">
        <v>48</v>
      </c>
      <c r="AJ16" s="22" t="s">
        <v>48</v>
      </c>
      <c r="AK16" s="34">
        <f>IF(OR(AH16="",AI16="",AJ16=""),"",IFERROR(IF(COUNTIF(AH16:AJ16,Hoja2!$J$2)=2,3,IF(COUNTIF(AH16:AJ16,Hoja2!$J$3)=3,1,2)),1))</f>
        <v>1</v>
      </c>
      <c r="AL16" s="35" t="s">
        <v>248</v>
      </c>
      <c r="AM16" s="35" t="s">
        <v>114</v>
      </c>
      <c r="AN16" s="22" t="s">
        <v>55</v>
      </c>
      <c r="AO16" s="22" t="s">
        <v>276</v>
      </c>
      <c r="AP16" s="22" t="s">
        <v>59</v>
      </c>
      <c r="AQ16" s="22" t="s">
        <v>61</v>
      </c>
      <c r="AR16" s="22"/>
    </row>
    <row r="17" spans="2:44" ht="168" x14ac:dyDescent="0.25">
      <c r="B17" s="22">
        <v>3</v>
      </c>
      <c r="C17" s="22" t="s">
        <v>114</v>
      </c>
      <c r="D17" s="23" t="s">
        <v>275</v>
      </c>
      <c r="E17" s="24" t="s">
        <v>237</v>
      </c>
      <c r="F17" s="25" t="s">
        <v>241</v>
      </c>
      <c r="G17" s="26" t="s">
        <v>145</v>
      </c>
      <c r="H17" s="36" t="s">
        <v>182</v>
      </c>
      <c r="I17" s="28" t="s">
        <v>17</v>
      </c>
      <c r="J17" s="28" t="s">
        <v>20</v>
      </c>
      <c r="K17" s="28" t="s">
        <v>22</v>
      </c>
      <c r="L17" s="28" t="s">
        <v>77</v>
      </c>
      <c r="M17" s="29" t="s">
        <v>26</v>
      </c>
      <c r="N17" s="29"/>
      <c r="O17" s="29" t="s">
        <v>26</v>
      </c>
      <c r="P17" s="29" t="s">
        <v>26</v>
      </c>
      <c r="Q17" s="28" t="s">
        <v>27</v>
      </c>
      <c r="R17" s="30" t="s">
        <v>99</v>
      </c>
      <c r="S17" s="28"/>
      <c r="T17" s="28" t="s">
        <v>26</v>
      </c>
      <c r="U17" s="31" t="s">
        <v>219</v>
      </c>
      <c r="V17" s="30" t="s">
        <v>220</v>
      </c>
      <c r="W17" s="32" t="s">
        <v>221</v>
      </c>
      <c r="X17" s="22" t="s">
        <v>26</v>
      </c>
      <c r="Y17" s="33"/>
      <c r="Z17" s="33"/>
      <c r="AA17" s="22" t="s">
        <v>241</v>
      </c>
      <c r="AB17" s="22" t="s">
        <v>241</v>
      </c>
      <c r="AC17" s="22" t="s">
        <v>241</v>
      </c>
      <c r="AD17" s="22" t="s">
        <v>241</v>
      </c>
      <c r="AE17" s="22" t="s">
        <v>241</v>
      </c>
      <c r="AF17" s="22" t="s">
        <v>44</v>
      </c>
      <c r="AG17" s="22" t="s">
        <v>241</v>
      </c>
      <c r="AH17" s="22" t="s">
        <v>48</v>
      </c>
      <c r="AI17" s="22" t="s">
        <v>48</v>
      </c>
      <c r="AJ17" s="22" t="s">
        <v>48</v>
      </c>
      <c r="AK17" s="34">
        <f>IF(OR(AH17="",AI17="",AJ17=""),"",IFERROR(IF(COUNTIF(AH17:AJ17,Hoja2!$J$2)=2,3,IF(COUNTIF(AH17:AJ17,Hoja2!$J$3)=3,1,2)),1))</f>
        <v>1</v>
      </c>
      <c r="AL17" s="35" t="s">
        <v>248</v>
      </c>
      <c r="AM17" s="35" t="s">
        <v>114</v>
      </c>
      <c r="AN17" s="22" t="s">
        <v>55</v>
      </c>
      <c r="AO17" s="22" t="s">
        <v>276</v>
      </c>
      <c r="AP17" s="22" t="s">
        <v>59</v>
      </c>
      <c r="AQ17" s="22" t="s">
        <v>61</v>
      </c>
      <c r="AR17" s="22"/>
    </row>
    <row r="18" spans="2:44" ht="168" x14ac:dyDescent="0.25">
      <c r="B18" s="22">
        <v>4</v>
      </c>
      <c r="C18" s="22" t="s">
        <v>114</v>
      </c>
      <c r="D18" s="23" t="s">
        <v>275</v>
      </c>
      <c r="E18" s="24" t="s">
        <v>237</v>
      </c>
      <c r="F18" s="25" t="s">
        <v>241</v>
      </c>
      <c r="G18" s="26" t="s">
        <v>146</v>
      </c>
      <c r="H18" s="36" t="s">
        <v>183</v>
      </c>
      <c r="I18" s="28" t="s">
        <v>17</v>
      </c>
      <c r="J18" s="28" t="s">
        <v>20</v>
      </c>
      <c r="K18" s="28" t="s">
        <v>22</v>
      </c>
      <c r="L18" s="28" t="s">
        <v>24</v>
      </c>
      <c r="M18" s="29" t="s">
        <v>26</v>
      </c>
      <c r="N18" s="29"/>
      <c r="O18" s="29" t="s">
        <v>26</v>
      </c>
      <c r="P18" s="29" t="s">
        <v>26</v>
      </c>
      <c r="Q18" s="28" t="s">
        <v>27</v>
      </c>
      <c r="R18" s="30" t="s">
        <v>99</v>
      </c>
      <c r="S18" s="28" t="s">
        <v>26</v>
      </c>
      <c r="T18" s="28"/>
      <c r="U18" s="31" t="s">
        <v>219</v>
      </c>
      <c r="V18" s="30" t="s">
        <v>220</v>
      </c>
      <c r="W18" s="32" t="s">
        <v>221</v>
      </c>
      <c r="X18" s="22" t="s">
        <v>26</v>
      </c>
      <c r="Y18" s="33"/>
      <c r="Z18" s="33"/>
      <c r="AA18" s="22" t="s">
        <v>241</v>
      </c>
      <c r="AB18" s="22" t="s">
        <v>241</v>
      </c>
      <c r="AC18" s="22" t="s">
        <v>241</v>
      </c>
      <c r="AD18" s="22" t="s">
        <v>241</v>
      </c>
      <c r="AE18" s="22" t="s">
        <v>241</v>
      </c>
      <c r="AF18" s="22" t="s">
        <v>44</v>
      </c>
      <c r="AG18" s="22" t="s">
        <v>241</v>
      </c>
      <c r="AH18" s="22" t="s">
        <v>48</v>
      </c>
      <c r="AI18" s="22" t="s">
        <v>48</v>
      </c>
      <c r="AJ18" s="22" t="s">
        <v>48</v>
      </c>
      <c r="AK18" s="34">
        <f>IF(OR(AH18="",AI18="",AJ18=""),"",IFERROR(IF(COUNTIF(AH18:AJ18,Hoja2!$J$2)=2,3,IF(COUNTIF(AH18:AJ18,Hoja2!$J$3)=3,1,2)),1))</f>
        <v>1</v>
      </c>
      <c r="AL18" s="35" t="s">
        <v>248</v>
      </c>
      <c r="AM18" s="35" t="s">
        <v>114</v>
      </c>
      <c r="AN18" s="22" t="s">
        <v>55</v>
      </c>
      <c r="AO18" s="22" t="s">
        <v>276</v>
      </c>
      <c r="AP18" s="22" t="s">
        <v>59</v>
      </c>
      <c r="AQ18" s="22" t="s">
        <v>61</v>
      </c>
      <c r="AR18" s="22"/>
    </row>
    <row r="19" spans="2:44" ht="178.5" x14ac:dyDescent="0.25">
      <c r="B19" s="22">
        <v>5</v>
      </c>
      <c r="C19" s="22" t="s">
        <v>114</v>
      </c>
      <c r="D19" s="23" t="s">
        <v>275</v>
      </c>
      <c r="E19" s="24" t="s">
        <v>237</v>
      </c>
      <c r="F19" s="25" t="s">
        <v>241</v>
      </c>
      <c r="G19" s="26" t="s">
        <v>147</v>
      </c>
      <c r="H19" s="36" t="s">
        <v>184</v>
      </c>
      <c r="I19" s="28" t="s">
        <v>17</v>
      </c>
      <c r="J19" s="28" t="s">
        <v>20</v>
      </c>
      <c r="K19" s="28" t="s">
        <v>22</v>
      </c>
      <c r="L19" s="28" t="s">
        <v>77</v>
      </c>
      <c r="M19" s="29" t="s">
        <v>26</v>
      </c>
      <c r="N19" s="29"/>
      <c r="O19" s="29" t="s">
        <v>26</v>
      </c>
      <c r="P19" s="29" t="s">
        <v>26</v>
      </c>
      <c r="Q19" s="28" t="s">
        <v>27</v>
      </c>
      <c r="R19" s="30" t="s">
        <v>99</v>
      </c>
      <c r="S19" s="28"/>
      <c r="T19" s="28" t="s">
        <v>26</v>
      </c>
      <c r="U19" s="31" t="s">
        <v>219</v>
      </c>
      <c r="V19" s="30" t="s">
        <v>220</v>
      </c>
      <c r="W19" s="32" t="s">
        <v>221</v>
      </c>
      <c r="X19" s="22" t="s">
        <v>26</v>
      </c>
      <c r="Y19" s="33"/>
      <c r="Z19" s="33"/>
      <c r="AA19" s="22" t="s">
        <v>241</v>
      </c>
      <c r="AB19" s="22" t="s">
        <v>241</v>
      </c>
      <c r="AC19" s="22" t="s">
        <v>241</v>
      </c>
      <c r="AD19" s="22" t="s">
        <v>241</v>
      </c>
      <c r="AE19" s="22" t="s">
        <v>241</v>
      </c>
      <c r="AF19" s="22" t="s">
        <v>44</v>
      </c>
      <c r="AG19" s="22" t="s">
        <v>241</v>
      </c>
      <c r="AH19" s="22" t="s">
        <v>48</v>
      </c>
      <c r="AI19" s="22" t="s">
        <v>48</v>
      </c>
      <c r="AJ19" s="22" t="s">
        <v>48</v>
      </c>
      <c r="AK19" s="34">
        <f>IF(OR(AH19="",AI19="",AJ19=""),"",IFERROR(IF(COUNTIF(AH19:AJ19,Hoja2!$J$2)=2,3,IF(COUNTIF(AH19:AJ19,Hoja2!$J$3)=3,1,2)),1))</f>
        <v>1</v>
      </c>
      <c r="AL19" s="35" t="s">
        <v>248</v>
      </c>
      <c r="AM19" s="35" t="s">
        <v>114</v>
      </c>
      <c r="AN19" s="22" t="s">
        <v>55</v>
      </c>
      <c r="AO19" s="22" t="s">
        <v>276</v>
      </c>
      <c r="AP19" s="22" t="s">
        <v>59</v>
      </c>
      <c r="AQ19" s="22" t="s">
        <v>61</v>
      </c>
      <c r="AR19" s="22"/>
    </row>
    <row r="20" spans="2:44" ht="168" x14ac:dyDescent="0.25">
      <c r="B20" s="22">
        <v>6</v>
      </c>
      <c r="C20" s="22" t="s">
        <v>114</v>
      </c>
      <c r="D20" s="23" t="s">
        <v>275</v>
      </c>
      <c r="E20" s="24" t="s">
        <v>237</v>
      </c>
      <c r="F20" s="25" t="s">
        <v>241</v>
      </c>
      <c r="G20" s="26" t="s">
        <v>148</v>
      </c>
      <c r="H20" s="36" t="s">
        <v>185</v>
      </c>
      <c r="I20" s="28" t="s">
        <v>17</v>
      </c>
      <c r="J20" s="28" t="s">
        <v>20</v>
      </c>
      <c r="K20" s="28" t="s">
        <v>22</v>
      </c>
      <c r="L20" s="28" t="s">
        <v>24</v>
      </c>
      <c r="M20" s="29" t="s">
        <v>26</v>
      </c>
      <c r="N20" s="29"/>
      <c r="O20" s="29" t="s">
        <v>26</v>
      </c>
      <c r="P20" s="29" t="s">
        <v>26</v>
      </c>
      <c r="Q20" s="28" t="s">
        <v>27</v>
      </c>
      <c r="R20" s="30" t="s">
        <v>99</v>
      </c>
      <c r="S20" s="28" t="s">
        <v>26</v>
      </c>
      <c r="T20" s="28"/>
      <c r="U20" s="31" t="s">
        <v>219</v>
      </c>
      <c r="V20" s="30" t="s">
        <v>220</v>
      </c>
      <c r="W20" s="32" t="s">
        <v>221</v>
      </c>
      <c r="X20" s="22" t="s">
        <v>26</v>
      </c>
      <c r="Y20" s="33"/>
      <c r="Z20" s="33"/>
      <c r="AA20" s="22" t="s">
        <v>241</v>
      </c>
      <c r="AB20" s="22" t="s">
        <v>241</v>
      </c>
      <c r="AC20" s="22" t="s">
        <v>241</v>
      </c>
      <c r="AD20" s="22" t="s">
        <v>241</v>
      </c>
      <c r="AE20" s="22" t="s">
        <v>241</v>
      </c>
      <c r="AF20" s="22" t="s">
        <v>44</v>
      </c>
      <c r="AG20" s="22" t="s">
        <v>241</v>
      </c>
      <c r="AH20" s="22" t="s">
        <v>48</v>
      </c>
      <c r="AI20" s="22" t="s">
        <v>48</v>
      </c>
      <c r="AJ20" s="22" t="s">
        <v>48</v>
      </c>
      <c r="AK20" s="34">
        <f>IF(OR(AH20="",AI20="",AJ20=""),"",IFERROR(IF(COUNTIF(AH20:AJ20,Hoja2!$J$2)=2,3,IF(COUNTIF(AH20:AJ20,Hoja2!$J$3)=3,1,2)),1))</f>
        <v>1</v>
      </c>
      <c r="AL20" s="35" t="s">
        <v>248</v>
      </c>
      <c r="AM20" s="35" t="s">
        <v>114</v>
      </c>
      <c r="AN20" s="22" t="s">
        <v>55</v>
      </c>
      <c r="AO20" s="22" t="s">
        <v>276</v>
      </c>
      <c r="AP20" s="22" t="s">
        <v>59</v>
      </c>
      <c r="AQ20" s="22" t="s">
        <v>61</v>
      </c>
      <c r="AR20" s="22"/>
    </row>
    <row r="21" spans="2:44" ht="168" x14ac:dyDescent="0.25">
      <c r="B21" s="22">
        <v>7</v>
      </c>
      <c r="C21" s="22" t="s">
        <v>114</v>
      </c>
      <c r="D21" s="23" t="s">
        <v>275</v>
      </c>
      <c r="E21" s="24" t="s">
        <v>237</v>
      </c>
      <c r="F21" s="25" t="s">
        <v>241</v>
      </c>
      <c r="G21" s="26" t="s">
        <v>149</v>
      </c>
      <c r="H21" s="36" t="s">
        <v>186</v>
      </c>
      <c r="I21" s="28" t="s">
        <v>17</v>
      </c>
      <c r="J21" s="28" t="s">
        <v>20</v>
      </c>
      <c r="K21" s="28" t="s">
        <v>22</v>
      </c>
      <c r="L21" s="28" t="s">
        <v>77</v>
      </c>
      <c r="M21" s="29" t="s">
        <v>26</v>
      </c>
      <c r="N21" s="29"/>
      <c r="O21" s="29" t="s">
        <v>26</v>
      </c>
      <c r="P21" s="29" t="s">
        <v>26</v>
      </c>
      <c r="Q21" s="28" t="s">
        <v>27</v>
      </c>
      <c r="R21" s="30" t="s">
        <v>99</v>
      </c>
      <c r="S21" s="28"/>
      <c r="T21" s="28" t="s">
        <v>26</v>
      </c>
      <c r="U21" s="31" t="s">
        <v>219</v>
      </c>
      <c r="V21" s="30" t="s">
        <v>220</v>
      </c>
      <c r="W21" s="32" t="s">
        <v>221</v>
      </c>
      <c r="X21" s="22" t="s">
        <v>26</v>
      </c>
      <c r="Y21" s="33"/>
      <c r="Z21" s="33"/>
      <c r="AA21" s="22" t="s">
        <v>241</v>
      </c>
      <c r="AB21" s="22" t="s">
        <v>241</v>
      </c>
      <c r="AC21" s="22" t="s">
        <v>241</v>
      </c>
      <c r="AD21" s="22" t="s">
        <v>241</v>
      </c>
      <c r="AE21" s="22" t="s">
        <v>241</v>
      </c>
      <c r="AF21" s="22" t="s">
        <v>44</v>
      </c>
      <c r="AG21" s="22" t="s">
        <v>241</v>
      </c>
      <c r="AH21" s="22" t="s">
        <v>48</v>
      </c>
      <c r="AI21" s="22" t="s">
        <v>48</v>
      </c>
      <c r="AJ21" s="22" t="s">
        <v>48</v>
      </c>
      <c r="AK21" s="34">
        <f>IF(OR(AH21="",AI21="",AJ21=""),"",IFERROR(IF(COUNTIF(AH21:AJ21,Hoja2!$J$2)=2,3,IF(COUNTIF(AH21:AJ21,Hoja2!$J$3)=3,1,2)),1))</f>
        <v>1</v>
      </c>
      <c r="AL21" s="35" t="s">
        <v>248</v>
      </c>
      <c r="AM21" s="35" t="s">
        <v>114</v>
      </c>
      <c r="AN21" s="22" t="s">
        <v>55</v>
      </c>
      <c r="AO21" s="22" t="s">
        <v>276</v>
      </c>
      <c r="AP21" s="22" t="s">
        <v>59</v>
      </c>
      <c r="AQ21" s="22" t="s">
        <v>61</v>
      </c>
      <c r="AR21" s="37" t="s">
        <v>250</v>
      </c>
    </row>
    <row r="22" spans="2:44" ht="191.25" x14ac:dyDescent="0.25">
      <c r="B22" s="22">
        <v>8</v>
      </c>
      <c r="C22" s="22" t="s">
        <v>114</v>
      </c>
      <c r="D22" s="23" t="s">
        <v>275</v>
      </c>
      <c r="E22" s="24" t="s">
        <v>237</v>
      </c>
      <c r="F22" s="25" t="s">
        <v>241</v>
      </c>
      <c r="G22" s="26" t="s">
        <v>150</v>
      </c>
      <c r="H22" s="36" t="s">
        <v>187</v>
      </c>
      <c r="I22" s="28" t="s">
        <v>17</v>
      </c>
      <c r="J22" s="28" t="s">
        <v>20</v>
      </c>
      <c r="K22" s="28" t="s">
        <v>22</v>
      </c>
      <c r="L22" s="28" t="s">
        <v>77</v>
      </c>
      <c r="M22" s="29" t="s">
        <v>26</v>
      </c>
      <c r="N22" s="29"/>
      <c r="O22" s="29" t="s">
        <v>26</v>
      </c>
      <c r="P22" s="29" t="s">
        <v>26</v>
      </c>
      <c r="Q22" s="28" t="s">
        <v>27</v>
      </c>
      <c r="R22" s="30" t="s">
        <v>99</v>
      </c>
      <c r="S22" s="28"/>
      <c r="T22" s="28" t="s">
        <v>26</v>
      </c>
      <c r="U22" s="31" t="s">
        <v>219</v>
      </c>
      <c r="V22" s="30" t="s">
        <v>220</v>
      </c>
      <c r="W22" s="32" t="s">
        <v>221</v>
      </c>
      <c r="X22" s="22" t="s">
        <v>26</v>
      </c>
      <c r="Y22" s="33"/>
      <c r="Z22" s="33"/>
      <c r="AA22" s="22" t="s">
        <v>241</v>
      </c>
      <c r="AB22" s="22" t="s">
        <v>241</v>
      </c>
      <c r="AC22" s="22" t="s">
        <v>241</v>
      </c>
      <c r="AD22" s="22" t="s">
        <v>241</v>
      </c>
      <c r="AE22" s="22" t="s">
        <v>241</v>
      </c>
      <c r="AF22" s="22" t="s">
        <v>44</v>
      </c>
      <c r="AG22" s="22" t="s">
        <v>241</v>
      </c>
      <c r="AH22" s="22" t="s">
        <v>48</v>
      </c>
      <c r="AI22" s="22" t="s">
        <v>48</v>
      </c>
      <c r="AJ22" s="22" t="s">
        <v>48</v>
      </c>
      <c r="AK22" s="34">
        <f>IF(OR(AH22="",AI22="",AJ22=""),"",IFERROR(IF(COUNTIF(AH22:AJ22,Hoja2!$J$2)=2,3,IF(COUNTIF(AH22:AJ22,Hoja2!$J$3)=3,1,2)),1))</f>
        <v>1</v>
      </c>
      <c r="AL22" s="35" t="s">
        <v>248</v>
      </c>
      <c r="AM22" s="35" t="s">
        <v>114</v>
      </c>
      <c r="AN22" s="22" t="s">
        <v>55</v>
      </c>
      <c r="AO22" s="22" t="s">
        <v>276</v>
      </c>
      <c r="AP22" s="22" t="s">
        <v>59</v>
      </c>
      <c r="AQ22" s="22" t="s">
        <v>61</v>
      </c>
      <c r="AR22" s="37"/>
    </row>
    <row r="23" spans="2:44" ht="168" x14ac:dyDescent="0.25">
      <c r="B23" s="22">
        <v>9</v>
      </c>
      <c r="C23" s="22" t="s">
        <v>114</v>
      </c>
      <c r="D23" s="23" t="s">
        <v>275</v>
      </c>
      <c r="E23" s="24" t="s">
        <v>237</v>
      </c>
      <c r="F23" s="25" t="s">
        <v>241</v>
      </c>
      <c r="G23" s="26" t="s">
        <v>151</v>
      </c>
      <c r="H23" s="36" t="s">
        <v>188</v>
      </c>
      <c r="I23" s="28" t="s">
        <v>17</v>
      </c>
      <c r="J23" s="28" t="s">
        <v>20</v>
      </c>
      <c r="K23" s="28" t="s">
        <v>22</v>
      </c>
      <c r="L23" s="28" t="s">
        <v>24</v>
      </c>
      <c r="M23" s="29" t="s">
        <v>26</v>
      </c>
      <c r="N23" s="29"/>
      <c r="O23" s="29" t="s">
        <v>26</v>
      </c>
      <c r="P23" s="29" t="s">
        <v>26</v>
      </c>
      <c r="Q23" s="28" t="s">
        <v>27</v>
      </c>
      <c r="R23" s="30" t="s">
        <v>99</v>
      </c>
      <c r="S23" s="28" t="s">
        <v>26</v>
      </c>
      <c r="T23" s="28"/>
      <c r="U23" s="31" t="s">
        <v>219</v>
      </c>
      <c r="V23" s="30" t="s">
        <v>220</v>
      </c>
      <c r="W23" s="32" t="s">
        <v>221</v>
      </c>
      <c r="X23" s="22" t="s">
        <v>26</v>
      </c>
      <c r="Y23" s="33"/>
      <c r="Z23" s="33"/>
      <c r="AA23" s="22" t="s">
        <v>241</v>
      </c>
      <c r="AB23" s="22" t="s">
        <v>241</v>
      </c>
      <c r="AC23" s="22" t="s">
        <v>241</v>
      </c>
      <c r="AD23" s="22" t="s">
        <v>241</v>
      </c>
      <c r="AE23" s="22" t="s">
        <v>241</v>
      </c>
      <c r="AF23" s="22" t="s">
        <v>44</v>
      </c>
      <c r="AG23" s="22" t="s">
        <v>241</v>
      </c>
      <c r="AH23" s="22" t="s">
        <v>48</v>
      </c>
      <c r="AI23" s="22" t="s">
        <v>48</v>
      </c>
      <c r="AJ23" s="22" t="s">
        <v>48</v>
      </c>
      <c r="AK23" s="34">
        <f>IF(OR(AH23="",AI23="",AJ23=""),"",IFERROR(IF(COUNTIF(AH23:AJ23,Hoja2!$J$2)=2,3,IF(COUNTIF(AH23:AJ23,Hoja2!$J$3)=3,1,2)),1))</f>
        <v>1</v>
      </c>
      <c r="AL23" s="35" t="s">
        <v>248</v>
      </c>
      <c r="AM23" s="35" t="s">
        <v>114</v>
      </c>
      <c r="AN23" s="22" t="s">
        <v>55</v>
      </c>
      <c r="AO23" s="22" t="s">
        <v>276</v>
      </c>
      <c r="AP23" s="22" t="s">
        <v>59</v>
      </c>
      <c r="AQ23" s="22" t="s">
        <v>61</v>
      </c>
      <c r="AR23" s="22"/>
    </row>
    <row r="24" spans="2:44" ht="168" x14ac:dyDescent="0.25">
      <c r="B24" s="22">
        <v>10</v>
      </c>
      <c r="C24" s="22" t="s">
        <v>114</v>
      </c>
      <c r="D24" s="23" t="s">
        <v>275</v>
      </c>
      <c r="E24" s="24" t="s">
        <v>237</v>
      </c>
      <c r="F24" s="25" t="s">
        <v>241</v>
      </c>
      <c r="G24" s="26" t="s">
        <v>152</v>
      </c>
      <c r="H24" s="36" t="s">
        <v>189</v>
      </c>
      <c r="I24" s="28" t="s">
        <v>17</v>
      </c>
      <c r="J24" s="28" t="s">
        <v>20</v>
      </c>
      <c r="K24" s="28" t="s">
        <v>22</v>
      </c>
      <c r="L24" s="28" t="s">
        <v>24</v>
      </c>
      <c r="M24" s="29" t="s">
        <v>26</v>
      </c>
      <c r="N24" s="29"/>
      <c r="O24" s="29" t="s">
        <v>26</v>
      </c>
      <c r="P24" s="29" t="s">
        <v>26</v>
      </c>
      <c r="Q24" s="28" t="s">
        <v>27</v>
      </c>
      <c r="R24" s="30" t="s">
        <v>99</v>
      </c>
      <c r="S24" s="28" t="s">
        <v>26</v>
      </c>
      <c r="T24" s="28"/>
      <c r="U24" s="31" t="s">
        <v>219</v>
      </c>
      <c r="V24" s="30" t="s">
        <v>220</v>
      </c>
      <c r="W24" s="32" t="s">
        <v>221</v>
      </c>
      <c r="X24" s="22" t="s">
        <v>26</v>
      </c>
      <c r="Y24" s="33"/>
      <c r="Z24" s="33"/>
      <c r="AA24" s="22" t="s">
        <v>241</v>
      </c>
      <c r="AB24" s="22" t="s">
        <v>241</v>
      </c>
      <c r="AC24" s="22" t="s">
        <v>241</v>
      </c>
      <c r="AD24" s="22" t="s">
        <v>241</v>
      </c>
      <c r="AE24" s="22" t="s">
        <v>241</v>
      </c>
      <c r="AF24" s="22" t="s">
        <v>44</v>
      </c>
      <c r="AG24" s="22" t="s">
        <v>241</v>
      </c>
      <c r="AH24" s="22" t="s">
        <v>48</v>
      </c>
      <c r="AI24" s="22" t="s">
        <v>48</v>
      </c>
      <c r="AJ24" s="22" t="s">
        <v>48</v>
      </c>
      <c r="AK24" s="34">
        <f>IF(OR(AH24="",AI24="",AJ24=""),"",IFERROR(IF(COUNTIF(AH24:AJ24,Hoja2!$J$2)=2,3,IF(COUNTIF(AH24:AJ24,Hoja2!$J$3)=3,1,2)),1))</f>
        <v>1</v>
      </c>
      <c r="AL24" s="35" t="s">
        <v>248</v>
      </c>
      <c r="AM24" s="35" t="s">
        <v>114</v>
      </c>
      <c r="AN24" s="22" t="s">
        <v>55</v>
      </c>
      <c r="AO24" s="22" t="s">
        <v>276</v>
      </c>
      <c r="AP24" s="22" t="s">
        <v>59</v>
      </c>
      <c r="AQ24" s="22" t="s">
        <v>61</v>
      </c>
      <c r="AR24" s="38" t="s">
        <v>250</v>
      </c>
    </row>
    <row r="25" spans="2:44" ht="163.5" customHeight="1" x14ac:dyDescent="0.25">
      <c r="B25" s="22">
        <v>11</v>
      </c>
      <c r="C25" s="22" t="s">
        <v>114</v>
      </c>
      <c r="D25" s="23" t="s">
        <v>275</v>
      </c>
      <c r="E25" s="24" t="s">
        <v>238</v>
      </c>
      <c r="F25" s="25" t="s">
        <v>241</v>
      </c>
      <c r="G25" s="26" t="s">
        <v>153</v>
      </c>
      <c r="H25" s="36" t="s">
        <v>190</v>
      </c>
      <c r="I25" s="28" t="s">
        <v>17</v>
      </c>
      <c r="J25" s="28" t="s">
        <v>20</v>
      </c>
      <c r="K25" s="28" t="s">
        <v>22</v>
      </c>
      <c r="L25" s="28" t="s">
        <v>24</v>
      </c>
      <c r="M25" s="29" t="s">
        <v>26</v>
      </c>
      <c r="N25" s="29"/>
      <c r="O25" s="29" t="s">
        <v>26</v>
      </c>
      <c r="P25" s="29" t="s">
        <v>26</v>
      </c>
      <c r="Q25" s="28" t="s">
        <v>27</v>
      </c>
      <c r="R25" s="30" t="s">
        <v>99</v>
      </c>
      <c r="S25" s="28" t="s">
        <v>26</v>
      </c>
      <c r="T25" s="28"/>
      <c r="U25" s="31" t="s">
        <v>219</v>
      </c>
      <c r="V25" s="30" t="s">
        <v>222</v>
      </c>
      <c r="W25" s="32" t="s">
        <v>223</v>
      </c>
      <c r="X25" s="22" t="s">
        <v>26</v>
      </c>
      <c r="Y25" s="33"/>
      <c r="Z25" s="33"/>
      <c r="AA25" s="22" t="s">
        <v>241</v>
      </c>
      <c r="AB25" s="22" t="s">
        <v>241</v>
      </c>
      <c r="AC25" s="22" t="s">
        <v>241</v>
      </c>
      <c r="AD25" s="22" t="s">
        <v>241</v>
      </c>
      <c r="AE25" s="22" t="s">
        <v>241</v>
      </c>
      <c r="AF25" s="22" t="s">
        <v>44</v>
      </c>
      <c r="AG25" s="22" t="s">
        <v>241</v>
      </c>
      <c r="AH25" s="22" t="s">
        <v>48</v>
      </c>
      <c r="AI25" s="22" t="s">
        <v>48</v>
      </c>
      <c r="AJ25" s="22" t="s">
        <v>48</v>
      </c>
      <c r="AK25" s="34">
        <f>IF(OR(AH25="",AI25="",AJ25=""),"",IFERROR(IF(COUNTIF(AH25:AJ25,Hoja2!$J$2)=2,3,IF(COUNTIF(AH25:AJ25,Hoja2!$J$3)=3,1,2)),1))</f>
        <v>1</v>
      </c>
      <c r="AL25" s="35" t="s">
        <v>248</v>
      </c>
      <c r="AM25" s="35" t="s">
        <v>114</v>
      </c>
      <c r="AN25" s="22" t="s">
        <v>55</v>
      </c>
      <c r="AO25" s="22" t="s">
        <v>276</v>
      </c>
      <c r="AP25" s="22" t="s">
        <v>59</v>
      </c>
      <c r="AQ25" s="22" t="s">
        <v>61</v>
      </c>
      <c r="AR25" s="22"/>
    </row>
    <row r="26" spans="2:44" ht="189" customHeight="1" x14ac:dyDescent="0.25">
      <c r="B26" s="22">
        <v>12</v>
      </c>
      <c r="C26" s="22" t="s">
        <v>114</v>
      </c>
      <c r="D26" s="23" t="s">
        <v>275</v>
      </c>
      <c r="E26" s="24" t="s">
        <v>238</v>
      </c>
      <c r="F26" s="25" t="s">
        <v>254</v>
      </c>
      <c r="G26" s="39" t="s">
        <v>154</v>
      </c>
      <c r="H26" s="36" t="s">
        <v>191</v>
      </c>
      <c r="I26" s="28" t="s">
        <v>17</v>
      </c>
      <c r="J26" s="28" t="s">
        <v>20</v>
      </c>
      <c r="K26" s="28" t="s">
        <v>22</v>
      </c>
      <c r="L26" s="28" t="s">
        <v>24</v>
      </c>
      <c r="M26" s="29" t="s">
        <v>26</v>
      </c>
      <c r="N26" s="29"/>
      <c r="O26" s="29" t="s">
        <v>26</v>
      </c>
      <c r="P26" s="29" t="s">
        <v>26</v>
      </c>
      <c r="Q26" s="28" t="s">
        <v>27</v>
      </c>
      <c r="R26" s="30" t="s">
        <v>99</v>
      </c>
      <c r="S26" s="28" t="s">
        <v>26</v>
      </c>
      <c r="T26" s="28"/>
      <c r="U26" s="31" t="s">
        <v>219</v>
      </c>
      <c r="V26" s="30" t="s">
        <v>222</v>
      </c>
      <c r="W26" s="32" t="s">
        <v>223</v>
      </c>
      <c r="X26" s="22" t="s">
        <v>26</v>
      </c>
      <c r="Y26" s="33"/>
      <c r="Z26" s="33"/>
      <c r="AA26" s="22" t="s">
        <v>241</v>
      </c>
      <c r="AB26" s="22" t="s">
        <v>241</v>
      </c>
      <c r="AC26" s="22" t="s">
        <v>241</v>
      </c>
      <c r="AD26" s="22" t="s">
        <v>241</v>
      </c>
      <c r="AE26" s="22" t="s">
        <v>241</v>
      </c>
      <c r="AF26" s="22" t="s">
        <v>44</v>
      </c>
      <c r="AG26" s="22" t="s">
        <v>241</v>
      </c>
      <c r="AH26" s="22" t="s">
        <v>48</v>
      </c>
      <c r="AI26" s="22" t="s">
        <v>48</v>
      </c>
      <c r="AJ26" s="22" t="s">
        <v>48</v>
      </c>
      <c r="AK26" s="34">
        <f>IF(OR(AH26="",AI26="",AJ26=""),"",IFERROR(IF(COUNTIF(AH26:AJ26,Hoja2!$J$2)=2,3,IF(COUNTIF(AH26:AJ26,Hoja2!$J$3)=3,1,2)),1))</f>
        <v>1</v>
      </c>
      <c r="AL26" s="35" t="s">
        <v>248</v>
      </c>
      <c r="AM26" s="35" t="s">
        <v>114</v>
      </c>
      <c r="AN26" s="22" t="s">
        <v>55</v>
      </c>
      <c r="AO26" s="22" t="s">
        <v>276</v>
      </c>
      <c r="AP26" s="22" t="s">
        <v>59</v>
      </c>
      <c r="AQ26" s="22" t="s">
        <v>61</v>
      </c>
      <c r="AR26" s="22"/>
    </row>
    <row r="27" spans="2:44" ht="189" customHeight="1" x14ac:dyDescent="0.25">
      <c r="B27" s="22">
        <v>13</v>
      </c>
      <c r="C27" s="22" t="s">
        <v>114</v>
      </c>
      <c r="D27" s="23" t="s">
        <v>275</v>
      </c>
      <c r="E27" s="24" t="s">
        <v>238</v>
      </c>
      <c r="F27" s="25" t="s">
        <v>241</v>
      </c>
      <c r="G27" s="39" t="s">
        <v>155</v>
      </c>
      <c r="H27" s="36" t="s">
        <v>192</v>
      </c>
      <c r="I27" s="28" t="s">
        <v>17</v>
      </c>
      <c r="J27" s="28" t="s">
        <v>20</v>
      </c>
      <c r="K27" s="28" t="s">
        <v>22</v>
      </c>
      <c r="L27" s="28" t="s">
        <v>24</v>
      </c>
      <c r="M27" s="29" t="s">
        <v>26</v>
      </c>
      <c r="N27" s="29"/>
      <c r="O27" s="29" t="s">
        <v>26</v>
      </c>
      <c r="P27" s="29" t="s">
        <v>26</v>
      </c>
      <c r="Q27" s="28" t="s">
        <v>27</v>
      </c>
      <c r="R27" s="30" t="s">
        <v>99</v>
      </c>
      <c r="S27" s="28" t="s">
        <v>26</v>
      </c>
      <c r="T27" s="28"/>
      <c r="U27" s="31" t="s">
        <v>219</v>
      </c>
      <c r="V27" s="30" t="s">
        <v>222</v>
      </c>
      <c r="W27" s="32" t="s">
        <v>223</v>
      </c>
      <c r="X27" s="22" t="s">
        <v>26</v>
      </c>
      <c r="Y27" s="33"/>
      <c r="Z27" s="33"/>
      <c r="AA27" s="22" t="s">
        <v>241</v>
      </c>
      <c r="AB27" s="22" t="s">
        <v>241</v>
      </c>
      <c r="AC27" s="22" t="s">
        <v>241</v>
      </c>
      <c r="AD27" s="22" t="s">
        <v>241</v>
      </c>
      <c r="AE27" s="22" t="s">
        <v>241</v>
      </c>
      <c r="AF27" s="22" t="s">
        <v>44</v>
      </c>
      <c r="AG27" s="22" t="s">
        <v>241</v>
      </c>
      <c r="AH27" s="22" t="s">
        <v>48</v>
      </c>
      <c r="AI27" s="22" t="s">
        <v>48</v>
      </c>
      <c r="AJ27" s="22" t="s">
        <v>48</v>
      </c>
      <c r="AK27" s="34">
        <f>IF(OR(AH27="",AI27="",AJ27=""),"",IFERROR(IF(COUNTIF(AH27:AJ27,Hoja2!$J$2)=2,3,IF(COUNTIF(AH27:AJ27,Hoja2!$J$3)=3,1,2)),1))</f>
        <v>1</v>
      </c>
      <c r="AL27" s="35" t="s">
        <v>248</v>
      </c>
      <c r="AM27" s="35" t="s">
        <v>114</v>
      </c>
      <c r="AN27" s="22" t="s">
        <v>55</v>
      </c>
      <c r="AO27" s="22" t="s">
        <v>276</v>
      </c>
      <c r="AP27" s="22" t="s">
        <v>59</v>
      </c>
      <c r="AQ27" s="22" t="s">
        <v>61</v>
      </c>
      <c r="AR27" s="22"/>
    </row>
    <row r="28" spans="2:44" ht="189" customHeight="1" x14ac:dyDescent="0.25">
      <c r="B28" s="22">
        <v>14</v>
      </c>
      <c r="C28" s="22" t="s">
        <v>114</v>
      </c>
      <c r="D28" s="23" t="s">
        <v>275</v>
      </c>
      <c r="E28" s="24" t="s">
        <v>238</v>
      </c>
      <c r="F28" s="25" t="s">
        <v>255</v>
      </c>
      <c r="G28" s="39" t="s">
        <v>156</v>
      </c>
      <c r="H28" s="36" t="s">
        <v>193</v>
      </c>
      <c r="I28" s="28" t="s">
        <v>17</v>
      </c>
      <c r="J28" s="28" t="s">
        <v>20</v>
      </c>
      <c r="K28" s="28" t="s">
        <v>22</v>
      </c>
      <c r="L28" s="28" t="s">
        <v>24</v>
      </c>
      <c r="M28" s="29" t="s">
        <v>26</v>
      </c>
      <c r="N28" s="29"/>
      <c r="O28" s="29" t="s">
        <v>26</v>
      </c>
      <c r="P28" s="29" t="s">
        <v>26</v>
      </c>
      <c r="Q28" s="28" t="s">
        <v>27</v>
      </c>
      <c r="R28" s="30" t="s">
        <v>99</v>
      </c>
      <c r="S28" s="28" t="s">
        <v>26</v>
      </c>
      <c r="T28" s="28"/>
      <c r="U28" s="31" t="s">
        <v>219</v>
      </c>
      <c r="V28" s="30" t="s">
        <v>222</v>
      </c>
      <c r="W28" s="32" t="s">
        <v>223</v>
      </c>
      <c r="X28" s="22" t="s">
        <v>26</v>
      </c>
      <c r="Y28" s="33"/>
      <c r="Z28" s="33"/>
      <c r="AA28" s="22" t="s">
        <v>241</v>
      </c>
      <c r="AB28" s="22" t="s">
        <v>241</v>
      </c>
      <c r="AC28" s="22" t="s">
        <v>241</v>
      </c>
      <c r="AD28" s="22" t="s">
        <v>241</v>
      </c>
      <c r="AE28" s="22" t="s">
        <v>241</v>
      </c>
      <c r="AF28" s="22" t="s">
        <v>44</v>
      </c>
      <c r="AG28" s="22" t="s">
        <v>241</v>
      </c>
      <c r="AH28" s="22" t="s">
        <v>48</v>
      </c>
      <c r="AI28" s="22" t="s">
        <v>48</v>
      </c>
      <c r="AJ28" s="22" t="s">
        <v>48</v>
      </c>
      <c r="AK28" s="34">
        <f>IF(OR(AH28="",AI28="",AJ28=""),"",IFERROR(IF(COUNTIF(AH28:AJ28,Hoja2!$J$2)=2,3,IF(COUNTIF(AH28:AJ28,Hoja2!$J$3)=3,1,2)),1))</f>
        <v>1</v>
      </c>
      <c r="AL28" s="35" t="s">
        <v>248</v>
      </c>
      <c r="AM28" s="35" t="s">
        <v>114</v>
      </c>
      <c r="AN28" s="22" t="s">
        <v>55</v>
      </c>
      <c r="AO28" s="22" t="s">
        <v>276</v>
      </c>
      <c r="AP28" s="22" t="s">
        <v>59</v>
      </c>
      <c r="AQ28" s="22" t="s">
        <v>61</v>
      </c>
      <c r="AR28" s="22"/>
    </row>
    <row r="29" spans="2:44" ht="189" customHeight="1" x14ac:dyDescent="0.25">
      <c r="B29" s="22">
        <v>15</v>
      </c>
      <c r="C29" s="22" t="s">
        <v>114</v>
      </c>
      <c r="D29" s="23" t="s">
        <v>275</v>
      </c>
      <c r="E29" s="24" t="s">
        <v>238</v>
      </c>
      <c r="F29" s="25" t="s">
        <v>241</v>
      </c>
      <c r="G29" s="39" t="s">
        <v>157</v>
      </c>
      <c r="H29" s="36" t="s">
        <v>194</v>
      </c>
      <c r="I29" s="28" t="s">
        <v>17</v>
      </c>
      <c r="J29" s="28" t="s">
        <v>20</v>
      </c>
      <c r="K29" s="28" t="s">
        <v>22</v>
      </c>
      <c r="L29" s="28" t="s">
        <v>24</v>
      </c>
      <c r="M29" s="29" t="s">
        <v>26</v>
      </c>
      <c r="N29" s="29"/>
      <c r="O29" s="29" t="s">
        <v>26</v>
      </c>
      <c r="P29" s="29" t="s">
        <v>26</v>
      </c>
      <c r="Q29" s="28" t="s">
        <v>27</v>
      </c>
      <c r="R29" s="30" t="s">
        <v>99</v>
      </c>
      <c r="S29" s="28" t="s">
        <v>26</v>
      </c>
      <c r="T29" s="28"/>
      <c r="U29" s="31" t="s">
        <v>219</v>
      </c>
      <c r="V29" s="30" t="s">
        <v>222</v>
      </c>
      <c r="W29" s="32" t="s">
        <v>223</v>
      </c>
      <c r="X29" s="22" t="s">
        <v>26</v>
      </c>
      <c r="Y29" s="33"/>
      <c r="Z29" s="33"/>
      <c r="AA29" s="22" t="s">
        <v>241</v>
      </c>
      <c r="AB29" s="22" t="s">
        <v>241</v>
      </c>
      <c r="AC29" s="22" t="s">
        <v>241</v>
      </c>
      <c r="AD29" s="22" t="s">
        <v>241</v>
      </c>
      <c r="AE29" s="22" t="s">
        <v>241</v>
      </c>
      <c r="AF29" s="22" t="s">
        <v>44</v>
      </c>
      <c r="AG29" s="22" t="s">
        <v>241</v>
      </c>
      <c r="AH29" s="22" t="s">
        <v>48</v>
      </c>
      <c r="AI29" s="22" t="s">
        <v>48</v>
      </c>
      <c r="AJ29" s="22" t="s">
        <v>48</v>
      </c>
      <c r="AK29" s="34">
        <f>IF(OR(AH29="",AI29="",AJ29=""),"",IFERROR(IF(COUNTIF(AH29:AJ29,Hoja2!$J$2)=2,3,IF(COUNTIF(AH29:AJ29,Hoja2!$J$3)=3,1,2)),1))</f>
        <v>1</v>
      </c>
      <c r="AL29" s="35" t="s">
        <v>248</v>
      </c>
      <c r="AM29" s="35" t="s">
        <v>114</v>
      </c>
      <c r="AN29" s="22" t="s">
        <v>55</v>
      </c>
      <c r="AO29" s="22" t="s">
        <v>276</v>
      </c>
      <c r="AP29" s="22" t="s">
        <v>59</v>
      </c>
      <c r="AQ29" s="22" t="s">
        <v>61</v>
      </c>
      <c r="AR29" s="22"/>
    </row>
    <row r="30" spans="2:44" ht="189" customHeight="1" x14ac:dyDescent="0.25">
      <c r="B30" s="22">
        <v>16</v>
      </c>
      <c r="C30" s="22" t="s">
        <v>114</v>
      </c>
      <c r="D30" s="23" t="s">
        <v>275</v>
      </c>
      <c r="E30" s="24" t="s">
        <v>238</v>
      </c>
      <c r="F30" s="25" t="s">
        <v>241</v>
      </c>
      <c r="G30" s="39" t="s">
        <v>158</v>
      </c>
      <c r="H30" s="36" t="s">
        <v>195</v>
      </c>
      <c r="I30" s="28" t="s">
        <v>17</v>
      </c>
      <c r="J30" s="28" t="s">
        <v>20</v>
      </c>
      <c r="K30" s="28" t="s">
        <v>22</v>
      </c>
      <c r="L30" s="28" t="s">
        <v>24</v>
      </c>
      <c r="M30" s="29" t="s">
        <v>26</v>
      </c>
      <c r="N30" s="29"/>
      <c r="O30" s="29" t="s">
        <v>26</v>
      </c>
      <c r="P30" s="29" t="s">
        <v>26</v>
      </c>
      <c r="Q30" s="28" t="s">
        <v>27</v>
      </c>
      <c r="R30" s="30" t="s">
        <v>99</v>
      </c>
      <c r="S30" s="28" t="s">
        <v>26</v>
      </c>
      <c r="T30" s="28"/>
      <c r="U30" s="31" t="s">
        <v>219</v>
      </c>
      <c r="V30" s="30" t="s">
        <v>222</v>
      </c>
      <c r="W30" s="32" t="s">
        <v>223</v>
      </c>
      <c r="X30" s="22" t="s">
        <v>26</v>
      </c>
      <c r="Y30" s="33"/>
      <c r="Z30" s="33"/>
      <c r="AA30" s="22" t="s">
        <v>241</v>
      </c>
      <c r="AB30" s="22" t="s">
        <v>241</v>
      </c>
      <c r="AC30" s="22" t="s">
        <v>241</v>
      </c>
      <c r="AD30" s="22" t="s">
        <v>241</v>
      </c>
      <c r="AE30" s="22" t="s">
        <v>241</v>
      </c>
      <c r="AF30" s="22" t="s">
        <v>44</v>
      </c>
      <c r="AG30" s="22" t="s">
        <v>241</v>
      </c>
      <c r="AH30" s="22" t="s">
        <v>48</v>
      </c>
      <c r="AI30" s="22" t="s">
        <v>48</v>
      </c>
      <c r="AJ30" s="22" t="s">
        <v>48</v>
      </c>
      <c r="AK30" s="34">
        <f>IF(OR(AH30="",AI30="",AJ30=""),"",IFERROR(IF(COUNTIF(AH30:AJ30,Hoja2!$J$2)=2,3,IF(COUNTIF(AH30:AJ30,Hoja2!$J$3)=3,1,2)),1))</f>
        <v>1</v>
      </c>
      <c r="AL30" s="35" t="s">
        <v>248</v>
      </c>
      <c r="AM30" s="35" t="s">
        <v>114</v>
      </c>
      <c r="AN30" s="22" t="s">
        <v>55</v>
      </c>
      <c r="AO30" s="22" t="s">
        <v>276</v>
      </c>
      <c r="AP30" s="22" t="s">
        <v>59</v>
      </c>
      <c r="AQ30" s="22" t="s">
        <v>61</v>
      </c>
      <c r="AR30" s="22"/>
    </row>
    <row r="31" spans="2:44" ht="189" customHeight="1" x14ac:dyDescent="0.25">
      <c r="B31" s="22">
        <v>17</v>
      </c>
      <c r="C31" s="22" t="s">
        <v>114</v>
      </c>
      <c r="D31" s="23" t="s">
        <v>275</v>
      </c>
      <c r="E31" s="24" t="s">
        <v>238</v>
      </c>
      <c r="F31" s="25" t="s">
        <v>256</v>
      </c>
      <c r="G31" s="39" t="s">
        <v>159</v>
      </c>
      <c r="H31" s="36" t="s">
        <v>196</v>
      </c>
      <c r="I31" s="28" t="s">
        <v>17</v>
      </c>
      <c r="J31" s="28" t="s">
        <v>20</v>
      </c>
      <c r="K31" s="28" t="s">
        <v>22</v>
      </c>
      <c r="L31" s="28" t="s">
        <v>24</v>
      </c>
      <c r="M31" s="29" t="s">
        <v>26</v>
      </c>
      <c r="N31" s="29"/>
      <c r="O31" s="29" t="s">
        <v>26</v>
      </c>
      <c r="P31" s="29" t="s">
        <v>26</v>
      </c>
      <c r="Q31" s="28" t="s">
        <v>27</v>
      </c>
      <c r="R31" s="30" t="s">
        <v>99</v>
      </c>
      <c r="S31" s="28" t="s">
        <v>26</v>
      </c>
      <c r="T31" s="28"/>
      <c r="U31" s="31" t="s">
        <v>219</v>
      </c>
      <c r="V31" s="30" t="s">
        <v>222</v>
      </c>
      <c r="W31" s="32" t="s">
        <v>223</v>
      </c>
      <c r="X31" s="22" t="s">
        <v>26</v>
      </c>
      <c r="Y31" s="33"/>
      <c r="Z31" s="33"/>
      <c r="AA31" s="22" t="s">
        <v>241</v>
      </c>
      <c r="AB31" s="22" t="s">
        <v>241</v>
      </c>
      <c r="AC31" s="22" t="s">
        <v>241</v>
      </c>
      <c r="AD31" s="22" t="s">
        <v>241</v>
      </c>
      <c r="AE31" s="22" t="s">
        <v>241</v>
      </c>
      <c r="AF31" s="22" t="s">
        <v>44</v>
      </c>
      <c r="AG31" s="22" t="s">
        <v>241</v>
      </c>
      <c r="AH31" s="22" t="s">
        <v>48</v>
      </c>
      <c r="AI31" s="22" t="s">
        <v>48</v>
      </c>
      <c r="AJ31" s="22" t="s">
        <v>48</v>
      </c>
      <c r="AK31" s="34">
        <f>IF(OR(AH31="",AI31="",AJ31=""),"",IFERROR(IF(COUNTIF(AH31:AJ31,Hoja2!$J$2)=2,3,IF(COUNTIF(AH31:AJ31,Hoja2!$J$3)=3,1,2)),1))</f>
        <v>1</v>
      </c>
      <c r="AL31" s="35" t="s">
        <v>248</v>
      </c>
      <c r="AM31" s="35" t="s">
        <v>114</v>
      </c>
      <c r="AN31" s="22" t="s">
        <v>55</v>
      </c>
      <c r="AO31" s="22" t="s">
        <v>276</v>
      </c>
      <c r="AP31" s="22" t="s">
        <v>59</v>
      </c>
      <c r="AQ31" s="22" t="s">
        <v>61</v>
      </c>
      <c r="AR31" s="22"/>
    </row>
    <row r="32" spans="2:44" ht="189" customHeight="1" x14ac:dyDescent="0.25">
      <c r="B32" s="22">
        <v>18</v>
      </c>
      <c r="C32" s="22" t="s">
        <v>114</v>
      </c>
      <c r="D32" s="23" t="s">
        <v>275</v>
      </c>
      <c r="E32" s="24" t="s">
        <v>238</v>
      </c>
      <c r="F32" s="25" t="s">
        <v>241</v>
      </c>
      <c r="G32" s="39" t="s">
        <v>160</v>
      </c>
      <c r="H32" s="36" t="s">
        <v>197</v>
      </c>
      <c r="I32" s="28" t="s">
        <v>17</v>
      </c>
      <c r="J32" s="28" t="s">
        <v>20</v>
      </c>
      <c r="K32" s="28" t="s">
        <v>22</v>
      </c>
      <c r="L32" s="28" t="s">
        <v>24</v>
      </c>
      <c r="M32" s="29" t="s">
        <v>26</v>
      </c>
      <c r="N32" s="29"/>
      <c r="O32" s="29" t="s">
        <v>26</v>
      </c>
      <c r="P32" s="29" t="s">
        <v>26</v>
      </c>
      <c r="Q32" s="28" t="s">
        <v>27</v>
      </c>
      <c r="R32" s="30" t="s">
        <v>99</v>
      </c>
      <c r="S32" s="28" t="s">
        <v>26</v>
      </c>
      <c r="T32" s="28"/>
      <c r="U32" s="31" t="s">
        <v>219</v>
      </c>
      <c r="V32" s="30" t="s">
        <v>222</v>
      </c>
      <c r="W32" s="32" t="s">
        <v>223</v>
      </c>
      <c r="X32" s="22" t="s">
        <v>26</v>
      </c>
      <c r="Y32" s="33"/>
      <c r="Z32" s="33"/>
      <c r="AA32" s="22" t="s">
        <v>241</v>
      </c>
      <c r="AB32" s="22" t="s">
        <v>241</v>
      </c>
      <c r="AC32" s="22" t="s">
        <v>241</v>
      </c>
      <c r="AD32" s="22" t="s">
        <v>241</v>
      </c>
      <c r="AE32" s="22" t="s">
        <v>241</v>
      </c>
      <c r="AF32" s="22" t="s">
        <v>44</v>
      </c>
      <c r="AG32" s="22" t="s">
        <v>241</v>
      </c>
      <c r="AH32" s="22" t="s">
        <v>48</v>
      </c>
      <c r="AI32" s="22" t="s">
        <v>48</v>
      </c>
      <c r="AJ32" s="22" t="s">
        <v>48</v>
      </c>
      <c r="AK32" s="34">
        <f>IF(OR(AH32="",AI32="",AJ32=""),"",IFERROR(IF(COUNTIF(AH32:AJ32,Hoja2!$J$2)=2,3,IF(COUNTIF(AH32:AJ32,Hoja2!$J$3)=3,1,2)),1))</f>
        <v>1</v>
      </c>
      <c r="AL32" s="35" t="s">
        <v>248</v>
      </c>
      <c r="AM32" s="35" t="s">
        <v>114</v>
      </c>
      <c r="AN32" s="22" t="s">
        <v>55</v>
      </c>
      <c r="AO32" s="22" t="s">
        <v>276</v>
      </c>
      <c r="AP32" s="22" t="s">
        <v>59</v>
      </c>
      <c r="AQ32" s="22" t="s">
        <v>61</v>
      </c>
      <c r="AR32" s="22"/>
    </row>
    <row r="33" spans="2:44" ht="189" customHeight="1" x14ac:dyDescent="0.25">
      <c r="B33" s="22">
        <v>19</v>
      </c>
      <c r="C33" s="22" t="s">
        <v>114</v>
      </c>
      <c r="D33" s="23" t="s">
        <v>275</v>
      </c>
      <c r="E33" s="24" t="s">
        <v>238</v>
      </c>
      <c r="F33" s="25" t="s">
        <v>256</v>
      </c>
      <c r="G33" s="39" t="s">
        <v>161</v>
      </c>
      <c r="H33" s="40" t="s">
        <v>198</v>
      </c>
      <c r="I33" s="28" t="s">
        <v>17</v>
      </c>
      <c r="J33" s="28" t="s">
        <v>20</v>
      </c>
      <c r="K33" s="28" t="s">
        <v>22</v>
      </c>
      <c r="L33" s="28" t="s">
        <v>24</v>
      </c>
      <c r="M33" s="29" t="s">
        <v>26</v>
      </c>
      <c r="N33" s="29"/>
      <c r="O33" s="29" t="s">
        <v>26</v>
      </c>
      <c r="P33" s="29" t="s">
        <v>26</v>
      </c>
      <c r="Q33" s="28" t="s">
        <v>27</v>
      </c>
      <c r="R33" s="30" t="s">
        <v>99</v>
      </c>
      <c r="S33" s="28" t="s">
        <v>26</v>
      </c>
      <c r="T33" s="28"/>
      <c r="U33" s="31" t="s">
        <v>219</v>
      </c>
      <c r="V33" s="30" t="s">
        <v>222</v>
      </c>
      <c r="W33" s="32" t="s">
        <v>223</v>
      </c>
      <c r="X33" s="22" t="s">
        <v>26</v>
      </c>
      <c r="Y33" s="33"/>
      <c r="Z33" s="33"/>
      <c r="AA33" s="22" t="s">
        <v>241</v>
      </c>
      <c r="AB33" s="22" t="s">
        <v>241</v>
      </c>
      <c r="AC33" s="22" t="s">
        <v>241</v>
      </c>
      <c r="AD33" s="22" t="s">
        <v>241</v>
      </c>
      <c r="AE33" s="22" t="s">
        <v>241</v>
      </c>
      <c r="AF33" s="22" t="s">
        <v>44</v>
      </c>
      <c r="AG33" s="22" t="s">
        <v>241</v>
      </c>
      <c r="AH33" s="22" t="s">
        <v>48</v>
      </c>
      <c r="AI33" s="22" t="s">
        <v>48</v>
      </c>
      <c r="AJ33" s="22" t="s">
        <v>48</v>
      </c>
      <c r="AK33" s="34">
        <f>IF(OR(AH33="",AI33="",AJ33=""),"",IFERROR(IF(COUNTIF(AH33:AJ33,Hoja2!$J$2)=2,3,IF(COUNTIF(AH33:AJ33,Hoja2!$J$3)=3,1,2)),1))</f>
        <v>1</v>
      </c>
      <c r="AL33" s="35" t="s">
        <v>248</v>
      </c>
      <c r="AM33" s="35" t="s">
        <v>114</v>
      </c>
      <c r="AN33" s="22" t="s">
        <v>55</v>
      </c>
      <c r="AO33" s="22" t="s">
        <v>276</v>
      </c>
      <c r="AP33" s="22" t="s">
        <v>59</v>
      </c>
      <c r="AQ33" s="22" t="s">
        <v>61</v>
      </c>
      <c r="AR33" s="37" t="s">
        <v>250</v>
      </c>
    </row>
    <row r="34" spans="2:44" ht="189" customHeight="1" x14ac:dyDescent="0.25">
      <c r="B34" s="22">
        <v>20</v>
      </c>
      <c r="C34" s="22" t="s">
        <v>114</v>
      </c>
      <c r="D34" s="23" t="s">
        <v>275</v>
      </c>
      <c r="E34" s="24" t="s">
        <v>238</v>
      </c>
      <c r="F34" s="25" t="s">
        <v>241</v>
      </c>
      <c r="G34" s="30" t="s">
        <v>162</v>
      </c>
      <c r="H34" s="36" t="s">
        <v>199</v>
      </c>
      <c r="I34" s="28" t="s">
        <v>17</v>
      </c>
      <c r="J34" s="28" t="s">
        <v>20</v>
      </c>
      <c r="K34" s="28" t="s">
        <v>22</v>
      </c>
      <c r="L34" s="28" t="s">
        <v>24</v>
      </c>
      <c r="M34" s="29" t="s">
        <v>26</v>
      </c>
      <c r="N34" s="29"/>
      <c r="O34" s="29" t="s">
        <v>26</v>
      </c>
      <c r="P34" s="29" t="s">
        <v>26</v>
      </c>
      <c r="Q34" s="28" t="s">
        <v>27</v>
      </c>
      <c r="R34" s="30" t="s">
        <v>99</v>
      </c>
      <c r="S34" s="44" t="s">
        <v>26</v>
      </c>
      <c r="T34" s="28"/>
      <c r="U34" s="31" t="s">
        <v>219</v>
      </c>
      <c r="V34" s="30" t="s">
        <v>222</v>
      </c>
      <c r="W34" s="32" t="s">
        <v>223</v>
      </c>
      <c r="X34" s="22" t="s">
        <v>26</v>
      </c>
      <c r="Y34" s="33"/>
      <c r="Z34" s="33"/>
      <c r="AA34" s="22" t="s">
        <v>241</v>
      </c>
      <c r="AB34" s="22" t="s">
        <v>241</v>
      </c>
      <c r="AC34" s="22" t="s">
        <v>241</v>
      </c>
      <c r="AD34" s="22" t="s">
        <v>241</v>
      </c>
      <c r="AE34" s="22" t="s">
        <v>241</v>
      </c>
      <c r="AF34" s="22" t="s">
        <v>44</v>
      </c>
      <c r="AG34" s="22" t="s">
        <v>241</v>
      </c>
      <c r="AH34" s="22" t="s">
        <v>48</v>
      </c>
      <c r="AI34" s="22" t="s">
        <v>48</v>
      </c>
      <c r="AJ34" s="22" t="s">
        <v>48</v>
      </c>
      <c r="AK34" s="34">
        <f>IF(OR(AH34="",AI34="",AJ34=""),"",IFERROR(IF(COUNTIF(AH34:AJ34,Hoja2!$J$2)=2,3,IF(COUNTIF(AH34:AJ34,Hoja2!$J$3)=3,1,2)),1))</f>
        <v>1</v>
      </c>
      <c r="AL34" s="35" t="s">
        <v>248</v>
      </c>
      <c r="AM34" s="35" t="s">
        <v>114</v>
      </c>
      <c r="AN34" s="22" t="s">
        <v>55</v>
      </c>
      <c r="AO34" s="22" t="s">
        <v>276</v>
      </c>
      <c r="AP34" s="22" t="s">
        <v>59</v>
      </c>
      <c r="AQ34" s="22" t="s">
        <v>61</v>
      </c>
      <c r="AR34" s="22"/>
    </row>
    <row r="35" spans="2:44" ht="189" customHeight="1" x14ac:dyDescent="0.25">
      <c r="B35" s="22">
        <v>21</v>
      </c>
      <c r="C35" s="22" t="s">
        <v>114</v>
      </c>
      <c r="D35" s="23" t="s">
        <v>277</v>
      </c>
      <c r="E35" s="24" t="s">
        <v>239</v>
      </c>
      <c r="F35" s="25" t="s">
        <v>241</v>
      </c>
      <c r="G35" s="30" t="s">
        <v>163</v>
      </c>
      <c r="H35" s="27" t="s">
        <v>200</v>
      </c>
      <c r="I35" s="28" t="s">
        <v>17</v>
      </c>
      <c r="J35" s="28" t="s">
        <v>20</v>
      </c>
      <c r="K35" s="28" t="s">
        <v>22</v>
      </c>
      <c r="L35" s="28" t="s">
        <v>24</v>
      </c>
      <c r="M35" s="29" t="s">
        <v>26</v>
      </c>
      <c r="N35" s="29"/>
      <c r="O35" s="29" t="s">
        <v>26</v>
      </c>
      <c r="P35" s="29" t="s">
        <v>26</v>
      </c>
      <c r="Q35" s="28" t="s">
        <v>27</v>
      </c>
      <c r="R35" s="30" t="s">
        <v>99</v>
      </c>
      <c r="S35" s="28"/>
      <c r="T35" s="44" t="s">
        <v>26</v>
      </c>
      <c r="U35" s="31" t="s">
        <v>224</v>
      </c>
      <c r="V35" s="30" t="s">
        <v>225</v>
      </c>
      <c r="W35" s="32" t="s">
        <v>278</v>
      </c>
      <c r="X35" s="22" t="s">
        <v>26</v>
      </c>
      <c r="Y35" s="33"/>
      <c r="Z35" s="33"/>
      <c r="AA35" s="22" t="s">
        <v>241</v>
      </c>
      <c r="AB35" s="22" t="s">
        <v>241</v>
      </c>
      <c r="AC35" s="22" t="s">
        <v>241</v>
      </c>
      <c r="AD35" s="22" t="s">
        <v>241</v>
      </c>
      <c r="AE35" s="22" t="s">
        <v>241</v>
      </c>
      <c r="AF35" s="22" t="s">
        <v>44</v>
      </c>
      <c r="AG35" s="22" t="s">
        <v>241</v>
      </c>
      <c r="AH35" s="22" t="s">
        <v>48</v>
      </c>
      <c r="AI35" s="22" t="s">
        <v>48</v>
      </c>
      <c r="AJ35" s="22" t="s">
        <v>48</v>
      </c>
      <c r="AK35" s="34">
        <f>IF(OR(AH35="",AI35="",AJ35=""),"",IFERROR(IF(COUNTIF(AH35:AJ35,Hoja2!$J$2)=2,3,IF(COUNTIF(AH35:AJ35,Hoja2!$J$3)=3,1,2)),1))</f>
        <v>1</v>
      </c>
      <c r="AL35" s="35" t="s">
        <v>248</v>
      </c>
      <c r="AM35" s="35" t="s">
        <v>114</v>
      </c>
      <c r="AN35" s="22" t="s">
        <v>55</v>
      </c>
      <c r="AO35" s="22" t="s">
        <v>276</v>
      </c>
      <c r="AP35" s="22" t="s">
        <v>59</v>
      </c>
      <c r="AQ35" s="22" t="s">
        <v>61</v>
      </c>
      <c r="AR35" s="22"/>
    </row>
    <row r="36" spans="2:44" ht="189" customHeight="1" x14ac:dyDescent="0.25">
      <c r="B36" s="22">
        <v>22</v>
      </c>
      <c r="C36" s="22" t="s">
        <v>114</v>
      </c>
      <c r="D36" s="23" t="s">
        <v>277</v>
      </c>
      <c r="E36" s="24" t="s">
        <v>239</v>
      </c>
      <c r="F36" s="25" t="s">
        <v>241</v>
      </c>
      <c r="G36" s="30" t="s">
        <v>164</v>
      </c>
      <c r="H36" s="27" t="s">
        <v>201</v>
      </c>
      <c r="I36" s="28" t="s">
        <v>17</v>
      </c>
      <c r="J36" s="28" t="s">
        <v>20</v>
      </c>
      <c r="K36" s="28" t="s">
        <v>22</v>
      </c>
      <c r="L36" s="28" t="s">
        <v>24</v>
      </c>
      <c r="M36" s="29" t="s">
        <v>26</v>
      </c>
      <c r="N36" s="29"/>
      <c r="O36" s="29" t="s">
        <v>26</v>
      </c>
      <c r="P36" s="29" t="s">
        <v>26</v>
      </c>
      <c r="Q36" s="28" t="s">
        <v>27</v>
      </c>
      <c r="R36" s="30" t="s">
        <v>99</v>
      </c>
      <c r="S36" s="44" t="s">
        <v>26</v>
      </c>
      <c r="T36" s="44" t="s">
        <v>26</v>
      </c>
      <c r="U36" s="31" t="s">
        <v>224</v>
      </c>
      <c r="V36" s="30" t="s">
        <v>225</v>
      </c>
      <c r="W36" s="32" t="s">
        <v>278</v>
      </c>
      <c r="X36" s="22" t="s">
        <v>26</v>
      </c>
      <c r="Y36" s="33"/>
      <c r="Z36" s="33"/>
      <c r="AA36" s="22" t="s">
        <v>241</v>
      </c>
      <c r="AB36" s="22" t="s">
        <v>241</v>
      </c>
      <c r="AC36" s="22" t="s">
        <v>241</v>
      </c>
      <c r="AD36" s="22" t="s">
        <v>241</v>
      </c>
      <c r="AE36" s="22" t="s">
        <v>241</v>
      </c>
      <c r="AF36" s="22" t="s">
        <v>44</v>
      </c>
      <c r="AG36" s="22" t="s">
        <v>241</v>
      </c>
      <c r="AH36" s="22" t="s">
        <v>48</v>
      </c>
      <c r="AI36" s="22" t="s">
        <v>48</v>
      </c>
      <c r="AJ36" s="22" t="s">
        <v>48</v>
      </c>
      <c r="AK36" s="34">
        <f>IF(OR(AH36="",AI36="",AJ36=""),"",IFERROR(IF(COUNTIF(AH36:AJ36,Hoja2!$J$2)=2,3,IF(COUNTIF(AH36:AJ36,Hoja2!$J$3)=3,1,2)),1))</f>
        <v>1</v>
      </c>
      <c r="AL36" s="35" t="s">
        <v>248</v>
      </c>
      <c r="AM36" s="35" t="s">
        <v>114</v>
      </c>
      <c r="AN36" s="22" t="s">
        <v>55</v>
      </c>
      <c r="AO36" s="22" t="s">
        <v>276</v>
      </c>
      <c r="AP36" s="22" t="s">
        <v>59</v>
      </c>
      <c r="AQ36" s="22" t="s">
        <v>61</v>
      </c>
      <c r="AR36" s="22"/>
    </row>
    <row r="37" spans="2:44" ht="189" customHeight="1" x14ac:dyDescent="0.25">
      <c r="B37" s="22">
        <v>23</v>
      </c>
      <c r="C37" s="22" t="s">
        <v>114</v>
      </c>
      <c r="D37" s="23" t="s">
        <v>277</v>
      </c>
      <c r="E37" s="24" t="s">
        <v>239</v>
      </c>
      <c r="F37" s="25" t="s">
        <v>241</v>
      </c>
      <c r="G37" s="30" t="s">
        <v>165</v>
      </c>
      <c r="H37" s="27" t="s">
        <v>202</v>
      </c>
      <c r="I37" s="28" t="s">
        <v>17</v>
      </c>
      <c r="J37" s="28" t="s">
        <v>20</v>
      </c>
      <c r="K37" s="28" t="s">
        <v>22</v>
      </c>
      <c r="L37" s="28" t="s">
        <v>77</v>
      </c>
      <c r="M37" s="29" t="s">
        <v>26</v>
      </c>
      <c r="N37" s="29"/>
      <c r="O37" s="29" t="s">
        <v>26</v>
      </c>
      <c r="P37" s="29" t="s">
        <v>26</v>
      </c>
      <c r="Q37" s="28" t="s">
        <v>27</v>
      </c>
      <c r="R37" s="30" t="s">
        <v>99</v>
      </c>
      <c r="S37" s="28"/>
      <c r="T37" s="28" t="s">
        <v>26</v>
      </c>
      <c r="U37" s="31" t="s">
        <v>224</v>
      </c>
      <c r="V37" s="30" t="s">
        <v>225</v>
      </c>
      <c r="W37" s="32" t="s">
        <v>278</v>
      </c>
      <c r="X37" s="22" t="s">
        <v>26</v>
      </c>
      <c r="Y37" s="33"/>
      <c r="Z37" s="33"/>
      <c r="AA37" s="22" t="s">
        <v>241</v>
      </c>
      <c r="AB37" s="22" t="s">
        <v>241</v>
      </c>
      <c r="AC37" s="22" t="s">
        <v>241</v>
      </c>
      <c r="AD37" s="22" t="s">
        <v>241</v>
      </c>
      <c r="AE37" s="22" t="s">
        <v>241</v>
      </c>
      <c r="AF37" s="22" t="s">
        <v>44</v>
      </c>
      <c r="AG37" s="22" t="s">
        <v>241</v>
      </c>
      <c r="AH37" s="22" t="s">
        <v>48</v>
      </c>
      <c r="AI37" s="22" t="s">
        <v>48</v>
      </c>
      <c r="AJ37" s="22" t="s">
        <v>48</v>
      </c>
      <c r="AK37" s="34">
        <f>IF(OR(AH37="",AI37="",AJ37=""),"",IFERROR(IF(COUNTIF(AH37:AJ37,Hoja2!$J$2)=2,3,IF(COUNTIF(AH37:AJ37,Hoja2!$J$3)=3,1,2)),1))</f>
        <v>1</v>
      </c>
      <c r="AL37" s="35" t="s">
        <v>248</v>
      </c>
      <c r="AM37" s="35" t="s">
        <v>114</v>
      </c>
      <c r="AN37" s="22" t="s">
        <v>55</v>
      </c>
      <c r="AO37" s="22" t="s">
        <v>276</v>
      </c>
      <c r="AP37" s="22" t="s">
        <v>59</v>
      </c>
      <c r="AQ37" s="22" t="s">
        <v>61</v>
      </c>
      <c r="AR37" s="37" t="s">
        <v>250</v>
      </c>
    </row>
    <row r="38" spans="2:44" ht="378.75" customHeight="1" x14ac:dyDescent="0.25">
      <c r="B38" s="22">
        <v>24</v>
      </c>
      <c r="C38" s="22" t="s">
        <v>114</v>
      </c>
      <c r="D38" s="23" t="s">
        <v>279</v>
      </c>
      <c r="E38" s="24" t="s">
        <v>236</v>
      </c>
      <c r="F38" s="25" t="s">
        <v>241</v>
      </c>
      <c r="G38" s="30" t="s">
        <v>166</v>
      </c>
      <c r="H38" s="41" t="s">
        <v>203</v>
      </c>
      <c r="I38" s="28" t="s">
        <v>17</v>
      </c>
      <c r="J38" s="28" t="s">
        <v>20</v>
      </c>
      <c r="K38" s="28" t="s">
        <v>22</v>
      </c>
      <c r="L38" s="28" t="s">
        <v>24</v>
      </c>
      <c r="M38" s="29" t="s">
        <v>26</v>
      </c>
      <c r="N38" s="29"/>
      <c r="O38" s="29" t="s">
        <v>26</v>
      </c>
      <c r="P38" s="29" t="s">
        <v>26</v>
      </c>
      <c r="Q38" s="28" t="s">
        <v>27</v>
      </c>
      <c r="R38" s="30" t="s">
        <v>99</v>
      </c>
      <c r="S38" s="44" t="s">
        <v>26</v>
      </c>
      <c r="T38" s="44"/>
      <c r="U38" s="31" t="s">
        <v>224</v>
      </c>
      <c r="V38" s="30" t="s">
        <v>227</v>
      </c>
      <c r="W38" s="32" t="s">
        <v>226</v>
      </c>
      <c r="X38" s="22" t="s">
        <v>26</v>
      </c>
      <c r="Y38" s="33"/>
      <c r="Z38" s="33"/>
      <c r="AA38" s="22" t="s">
        <v>241</v>
      </c>
      <c r="AB38" s="22" t="s">
        <v>241</v>
      </c>
      <c r="AC38" s="22" t="s">
        <v>241</v>
      </c>
      <c r="AD38" s="22" t="s">
        <v>241</v>
      </c>
      <c r="AE38" s="22" t="s">
        <v>241</v>
      </c>
      <c r="AF38" s="22" t="s">
        <v>44</v>
      </c>
      <c r="AG38" s="22" t="s">
        <v>241</v>
      </c>
      <c r="AH38" s="22" t="s">
        <v>48</v>
      </c>
      <c r="AI38" s="22" t="s">
        <v>48</v>
      </c>
      <c r="AJ38" s="22" t="s">
        <v>48</v>
      </c>
      <c r="AK38" s="34">
        <f>IF(OR(AH38="",AI38="",AJ38=""),"",IFERROR(IF(COUNTIF(AH38:AJ38,Hoja2!$J$2)=2,3,IF(COUNTIF(AH38:AJ38,Hoja2!$J$3)=3,1,2)),1))</f>
        <v>1</v>
      </c>
      <c r="AL38" s="35" t="s">
        <v>248</v>
      </c>
      <c r="AM38" s="35" t="s">
        <v>114</v>
      </c>
      <c r="AN38" s="22" t="s">
        <v>55</v>
      </c>
      <c r="AO38" s="22" t="s">
        <v>57</v>
      </c>
      <c r="AP38" s="22" t="s">
        <v>59</v>
      </c>
      <c r="AQ38" s="22" t="s">
        <v>61</v>
      </c>
      <c r="AR38" s="22"/>
    </row>
    <row r="39" spans="2:44" ht="189" customHeight="1" x14ac:dyDescent="0.25">
      <c r="B39" s="22">
        <v>25</v>
      </c>
      <c r="C39" s="22" t="s">
        <v>114</v>
      </c>
      <c r="D39" s="23" t="s">
        <v>234</v>
      </c>
      <c r="E39" s="24" t="s">
        <v>236</v>
      </c>
      <c r="F39" s="25" t="s">
        <v>241</v>
      </c>
      <c r="G39" s="30" t="s">
        <v>167</v>
      </c>
      <c r="H39" s="27" t="s">
        <v>204</v>
      </c>
      <c r="I39" s="28" t="s">
        <v>17</v>
      </c>
      <c r="J39" s="28" t="s">
        <v>20</v>
      </c>
      <c r="K39" s="28" t="s">
        <v>22</v>
      </c>
      <c r="L39" s="28" t="s">
        <v>24</v>
      </c>
      <c r="M39" s="29" t="s">
        <v>26</v>
      </c>
      <c r="N39" s="29"/>
      <c r="O39" s="29" t="s">
        <v>26</v>
      </c>
      <c r="P39" s="29" t="s">
        <v>26</v>
      </c>
      <c r="Q39" s="28" t="s">
        <v>27</v>
      </c>
      <c r="R39" s="30" t="s">
        <v>99</v>
      </c>
      <c r="S39" s="44" t="s">
        <v>26</v>
      </c>
      <c r="T39" s="28"/>
      <c r="U39" s="31" t="s">
        <v>224</v>
      </c>
      <c r="V39" s="30" t="s">
        <v>227</v>
      </c>
      <c r="W39" s="32" t="s">
        <v>226</v>
      </c>
      <c r="X39" s="22" t="s">
        <v>26</v>
      </c>
      <c r="Y39" s="33"/>
      <c r="Z39" s="33"/>
      <c r="AA39" s="22" t="s">
        <v>241</v>
      </c>
      <c r="AB39" s="22" t="s">
        <v>241</v>
      </c>
      <c r="AC39" s="22" t="s">
        <v>241</v>
      </c>
      <c r="AD39" s="22" t="s">
        <v>241</v>
      </c>
      <c r="AE39" s="22" t="s">
        <v>241</v>
      </c>
      <c r="AF39" s="22" t="s">
        <v>44</v>
      </c>
      <c r="AG39" s="22" t="s">
        <v>241</v>
      </c>
      <c r="AH39" s="22" t="s">
        <v>48</v>
      </c>
      <c r="AI39" s="22" t="s">
        <v>48</v>
      </c>
      <c r="AJ39" s="22" t="s">
        <v>48</v>
      </c>
      <c r="AK39" s="34">
        <f>IF(OR(AH39="",AI39="",AJ39=""),"",IFERROR(IF(COUNTIF(AH39:AJ39,Hoja2!$J$2)=2,3,IF(COUNTIF(AH39:AJ39,Hoja2!$J$3)=3,1,2)),1))</f>
        <v>1</v>
      </c>
      <c r="AL39" s="35" t="s">
        <v>248</v>
      </c>
      <c r="AM39" s="35" t="s">
        <v>114</v>
      </c>
      <c r="AN39" s="22" t="s">
        <v>55</v>
      </c>
      <c r="AO39" s="22" t="s">
        <v>57</v>
      </c>
      <c r="AP39" s="22" t="s">
        <v>59</v>
      </c>
      <c r="AQ39" s="22" t="s">
        <v>61</v>
      </c>
      <c r="AR39" s="22"/>
    </row>
    <row r="40" spans="2:44" ht="79.5" customHeight="1" x14ac:dyDescent="0.25">
      <c r="B40" s="22">
        <v>26</v>
      </c>
      <c r="C40" s="22" t="s">
        <v>114</v>
      </c>
      <c r="D40" s="23" t="s">
        <v>234</v>
      </c>
      <c r="E40" s="24" t="s">
        <v>236</v>
      </c>
      <c r="F40" s="25" t="s">
        <v>241</v>
      </c>
      <c r="G40" s="30" t="s">
        <v>168</v>
      </c>
      <c r="H40" s="27" t="s">
        <v>205</v>
      </c>
      <c r="I40" s="28" t="s">
        <v>17</v>
      </c>
      <c r="J40" s="28" t="s">
        <v>20</v>
      </c>
      <c r="K40" s="28" t="s">
        <v>22</v>
      </c>
      <c r="L40" s="28" t="s">
        <v>24</v>
      </c>
      <c r="M40" s="29" t="s">
        <v>26</v>
      </c>
      <c r="N40" s="29"/>
      <c r="O40" s="29" t="s">
        <v>26</v>
      </c>
      <c r="P40" s="29" t="s">
        <v>26</v>
      </c>
      <c r="Q40" s="28" t="s">
        <v>27</v>
      </c>
      <c r="R40" s="30" t="s">
        <v>99</v>
      </c>
      <c r="S40" s="44" t="s">
        <v>26</v>
      </c>
      <c r="T40" s="28"/>
      <c r="U40" s="31" t="s">
        <v>224</v>
      </c>
      <c r="V40" s="30" t="s">
        <v>227</v>
      </c>
      <c r="W40" s="32" t="s">
        <v>226</v>
      </c>
      <c r="X40" s="22" t="s">
        <v>26</v>
      </c>
      <c r="Y40" s="33"/>
      <c r="Z40" s="33"/>
      <c r="AA40" s="22" t="s">
        <v>241</v>
      </c>
      <c r="AB40" s="22" t="s">
        <v>241</v>
      </c>
      <c r="AC40" s="22" t="s">
        <v>241</v>
      </c>
      <c r="AD40" s="22" t="s">
        <v>241</v>
      </c>
      <c r="AE40" s="22" t="s">
        <v>241</v>
      </c>
      <c r="AF40" s="22" t="s">
        <v>44</v>
      </c>
      <c r="AG40" s="22" t="s">
        <v>241</v>
      </c>
      <c r="AH40" s="22" t="s">
        <v>48</v>
      </c>
      <c r="AI40" s="22" t="s">
        <v>48</v>
      </c>
      <c r="AJ40" s="22" t="s">
        <v>48</v>
      </c>
      <c r="AK40" s="34">
        <f>IF(OR(AH40="",AI40="",AJ40=""),"",IFERROR(IF(COUNTIF(AH40:AJ40,Hoja2!$J$2)=2,3,IF(COUNTIF(AH40:AJ40,Hoja2!$J$3)=3,1,2)),1))</f>
        <v>1</v>
      </c>
      <c r="AL40" s="35" t="s">
        <v>248</v>
      </c>
      <c r="AM40" s="35" t="s">
        <v>114</v>
      </c>
      <c r="AN40" s="22" t="s">
        <v>55</v>
      </c>
      <c r="AO40" s="22" t="s">
        <v>57</v>
      </c>
      <c r="AP40" s="22" t="s">
        <v>59</v>
      </c>
      <c r="AQ40" s="22" t="s">
        <v>61</v>
      </c>
      <c r="AR40" s="22"/>
    </row>
    <row r="41" spans="2:44" ht="300.75" customHeight="1" x14ac:dyDescent="0.25">
      <c r="B41" s="22">
        <v>27</v>
      </c>
      <c r="C41" s="22" t="s">
        <v>114</v>
      </c>
      <c r="D41" s="23" t="s">
        <v>234</v>
      </c>
      <c r="E41" s="24" t="s">
        <v>236</v>
      </c>
      <c r="F41" s="25" t="s">
        <v>241</v>
      </c>
      <c r="G41" s="30" t="s">
        <v>169</v>
      </c>
      <c r="H41" s="27" t="s">
        <v>206</v>
      </c>
      <c r="I41" s="28" t="s">
        <v>17</v>
      </c>
      <c r="J41" s="28" t="s">
        <v>20</v>
      </c>
      <c r="K41" s="28" t="s">
        <v>22</v>
      </c>
      <c r="L41" s="28" t="s">
        <v>24</v>
      </c>
      <c r="M41" s="29" t="s">
        <v>26</v>
      </c>
      <c r="N41" s="29"/>
      <c r="O41" s="29" t="s">
        <v>26</v>
      </c>
      <c r="P41" s="29" t="s">
        <v>26</v>
      </c>
      <c r="Q41" s="28" t="s">
        <v>27</v>
      </c>
      <c r="R41" s="30" t="s">
        <v>99</v>
      </c>
      <c r="S41" s="28" t="s">
        <v>26</v>
      </c>
      <c r="T41" s="28"/>
      <c r="U41" s="31" t="s">
        <v>224</v>
      </c>
      <c r="V41" s="30" t="s">
        <v>227</v>
      </c>
      <c r="W41" s="32" t="s">
        <v>226</v>
      </c>
      <c r="X41" s="22" t="s">
        <v>26</v>
      </c>
      <c r="Y41" s="33"/>
      <c r="Z41" s="33"/>
      <c r="AA41" s="22" t="s">
        <v>241</v>
      </c>
      <c r="AB41" s="22" t="s">
        <v>241</v>
      </c>
      <c r="AC41" s="22" t="s">
        <v>241</v>
      </c>
      <c r="AD41" s="22" t="s">
        <v>241</v>
      </c>
      <c r="AE41" s="22" t="s">
        <v>241</v>
      </c>
      <c r="AF41" s="22" t="s">
        <v>44</v>
      </c>
      <c r="AG41" s="22" t="s">
        <v>241</v>
      </c>
      <c r="AH41" s="22" t="s">
        <v>48</v>
      </c>
      <c r="AI41" s="22" t="s">
        <v>48</v>
      </c>
      <c r="AJ41" s="22" t="s">
        <v>48</v>
      </c>
      <c r="AK41" s="34">
        <f>IF(OR(AH41="",AI41="",AJ41=""),"",IFERROR(IF(COUNTIF(AH41:AJ41,Hoja2!$J$2)=2,3,IF(COUNTIF(AH41:AJ41,Hoja2!$J$3)=3,1,2)),1))</f>
        <v>1</v>
      </c>
      <c r="AL41" s="35" t="s">
        <v>248</v>
      </c>
      <c r="AM41" s="35" t="s">
        <v>114</v>
      </c>
      <c r="AN41" s="22" t="s">
        <v>55</v>
      </c>
      <c r="AO41" s="22" t="s">
        <v>57</v>
      </c>
      <c r="AP41" s="22" t="s">
        <v>59</v>
      </c>
      <c r="AQ41" s="22" t="s">
        <v>61</v>
      </c>
      <c r="AR41" s="37" t="s">
        <v>250</v>
      </c>
    </row>
    <row r="42" spans="2:44" ht="409.5" x14ac:dyDescent="0.25">
      <c r="B42" s="22">
        <v>28</v>
      </c>
      <c r="C42" s="22" t="s">
        <v>114</v>
      </c>
      <c r="D42" s="23" t="s">
        <v>234</v>
      </c>
      <c r="E42" s="24" t="s">
        <v>236</v>
      </c>
      <c r="F42" s="25" t="s">
        <v>257</v>
      </c>
      <c r="G42" s="42" t="s">
        <v>170</v>
      </c>
      <c r="H42" s="27" t="s">
        <v>207</v>
      </c>
      <c r="I42" s="28" t="s">
        <v>17</v>
      </c>
      <c r="J42" s="28" t="s">
        <v>20</v>
      </c>
      <c r="K42" s="28" t="s">
        <v>22</v>
      </c>
      <c r="L42" s="28" t="s">
        <v>24</v>
      </c>
      <c r="M42" s="29" t="s">
        <v>26</v>
      </c>
      <c r="N42" s="29"/>
      <c r="O42" s="29" t="s">
        <v>26</v>
      </c>
      <c r="P42" s="29" t="s">
        <v>26</v>
      </c>
      <c r="Q42" s="28" t="s">
        <v>27</v>
      </c>
      <c r="R42" s="30" t="s">
        <v>99</v>
      </c>
      <c r="S42" s="28" t="s">
        <v>26</v>
      </c>
      <c r="T42" s="28"/>
      <c r="U42" s="31" t="s">
        <v>224</v>
      </c>
      <c r="V42" s="30" t="s">
        <v>227</v>
      </c>
      <c r="W42" s="32" t="s">
        <v>226</v>
      </c>
      <c r="X42" s="22" t="s">
        <v>26</v>
      </c>
      <c r="Y42" s="33"/>
      <c r="Z42" s="33"/>
      <c r="AA42" s="22" t="s">
        <v>241</v>
      </c>
      <c r="AB42" s="22" t="s">
        <v>241</v>
      </c>
      <c r="AC42" s="22" t="s">
        <v>241</v>
      </c>
      <c r="AD42" s="22" t="s">
        <v>241</v>
      </c>
      <c r="AE42" s="22" t="s">
        <v>241</v>
      </c>
      <c r="AF42" s="22" t="s">
        <v>44</v>
      </c>
      <c r="AG42" s="22" t="s">
        <v>241</v>
      </c>
      <c r="AH42" s="22" t="s">
        <v>48</v>
      </c>
      <c r="AI42" s="22" t="s">
        <v>48</v>
      </c>
      <c r="AJ42" s="22" t="s">
        <v>48</v>
      </c>
      <c r="AK42" s="34">
        <f>IF(OR(AH42="",AI42="",AJ42=""),"",IFERROR(IF(COUNTIF(AH42:AJ42,Hoja2!$J$2)=2,3,IF(COUNTIF(AH42:AJ42,Hoja2!$J$3)=3,1,2)),1))</f>
        <v>1</v>
      </c>
      <c r="AL42" s="35" t="s">
        <v>248</v>
      </c>
      <c r="AM42" s="35" t="s">
        <v>114</v>
      </c>
      <c r="AN42" s="22" t="s">
        <v>55</v>
      </c>
      <c r="AO42" s="22" t="s">
        <v>57</v>
      </c>
      <c r="AP42" s="22" t="s">
        <v>59</v>
      </c>
      <c r="AQ42" s="22" t="s">
        <v>61</v>
      </c>
      <c r="AR42" s="22"/>
    </row>
    <row r="43" spans="2:44" ht="63.75" customHeight="1" x14ac:dyDescent="0.25">
      <c r="B43" s="22">
        <v>29</v>
      </c>
      <c r="C43" s="22" t="s">
        <v>114</v>
      </c>
      <c r="D43" s="23" t="s">
        <v>234</v>
      </c>
      <c r="E43" s="24" t="s">
        <v>236</v>
      </c>
      <c r="F43" s="25" t="s">
        <v>241</v>
      </c>
      <c r="G43" s="30" t="s">
        <v>171</v>
      </c>
      <c r="H43" s="27" t="s">
        <v>208</v>
      </c>
      <c r="I43" s="28" t="s">
        <v>17</v>
      </c>
      <c r="J43" s="28" t="s">
        <v>20</v>
      </c>
      <c r="K43" s="28" t="s">
        <v>22</v>
      </c>
      <c r="L43" s="28" t="s">
        <v>24</v>
      </c>
      <c r="M43" s="29" t="s">
        <v>26</v>
      </c>
      <c r="N43" s="29"/>
      <c r="O43" s="29" t="s">
        <v>26</v>
      </c>
      <c r="P43" s="29" t="s">
        <v>26</v>
      </c>
      <c r="Q43" s="28" t="s">
        <v>27</v>
      </c>
      <c r="R43" s="30" t="s">
        <v>99</v>
      </c>
      <c r="S43" s="28" t="s">
        <v>26</v>
      </c>
      <c r="T43" s="28"/>
      <c r="U43" s="31" t="s">
        <v>228</v>
      </c>
      <c r="V43" s="30" t="s">
        <v>229</v>
      </c>
      <c r="W43" s="32" t="s">
        <v>230</v>
      </c>
      <c r="X43" s="22" t="s">
        <v>26</v>
      </c>
      <c r="Y43" s="33"/>
      <c r="Z43" s="33"/>
      <c r="AA43" s="22" t="s">
        <v>241</v>
      </c>
      <c r="AB43" s="22" t="s">
        <v>241</v>
      </c>
      <c r="AC43" s="22" t="s">
        <v>241</v>
      </c>
      <c r="AD43" s="22" t="s">
        <v>241</v>
      </c>
      <c r="AE43" s="22" t="s">
        <v>241</v>
      </c>
      <c r="AF43" s="22" t="s">
        <v>44</v>
      </c>
      <c r="AG43" s="22" t="s">
        <v>241</v>
      </c>
      <c r="AH43" s="22" t="s">
        <v>48</v>
      </c>
      <c r="AI43" s="22" t="s">
        <v>48</v>
      </c>
      <c r="AJ43" s="22" t="s">
        <v>48</v>
      </c>
      <c r="AK43" s="34">
        <f>IF(OR(AH43="",AI43="",AJ43=""),"",IFERROR(IF(COUNTIF(AH43:AJ43,Hoja2!$J$2)=2,3,IF(COUNTIF(AH43:AJ43,Hoja2!$J$3)=3,1,2)),1))</f>
        <v>1</v>
      </c>
      <c r="AL43" s="35" t="s">
        <v>248</v>
      </c>
      <c r="AM43" s="35" t="s">
        <v>114</v>
      </c>
      <c r="AN43" s="22" t="s">
        <v>55</v>
      </c>
      <c r="AO43" s="22" t="s">
        <v>57</v>
      </c>
      <c r="AP43" s="22" t="s">
        <v>59</v>
      </c>
      <c r="AQ43" s="22" t="s">
        <v>61</v>
      </c>
      <c r="AR43" s="22"/>
    </row>
    <row r="44" spans="2:44" ht="60" customHeight="1" x14ac:dyDescent="0.25">
      <c r="B44" s="22">
        <v>30</v>
      </c>
      <c r="C44" s="22" t="s">
        <v>114</v>
      </c>
      <c r="D44" s="23" t="s">
        <v>235</v>
      </c>
      <c r="E44" s="24" t="s">
        <v>240</v>
      </c>
      <c r="F44" s="25" t="s">
        <v>241</v>
      </c>
      <c r="G44" s="30" t="s">
        <v>172</v>
      </c>
      <c r="H44" s="36" t="s">
        <v>209</v>
      </c>
      <c r="I44" s="28" t="s">
        <v>17</v>
      </c>
      <c r="J44" s="28" t="s">
        <v>20</v>
      </c>
      <c r="K44" s="28" t="s">
        <v>22</v>
      </c>
      <c r="L44" s="28" t="s">
        <v>24</v>
      </c>
      <c r="M44" s="29" t="s">
        <v>26</v>
      </c>
      <c r="N44" s="29"/>
      <c r="O44" s="29" t="s">
        <v>26</v>
      </c>
      <c r="P44" s="29" t="s">
        <v>26</v>
      </c>
      <c r="Q44" s="28" t="s">
        <v>27</v>
      </c>
      <c r="R44" s="30" t="s">
        <v>99</v>
      </c>
      <c r="S44" s="28" t="s">
        <v>26</v>
      </c>
      <c r="T44" s="28"/>
      <c r="U44" s="31" t="s">
        <v>228</v>
      </c>
      <c r="V44" s="30" t="s">
        <v>231</v>
      </c>
      <c r="W44" s="32" t="s">
        <v>232</v>
      </c>
      <c r="X44" s="22" t="s">
        <v>26</v>
      </c>
      <c r="Y44" s="33"/>
      <c r="Z44" s="33"/>
      <c r="AA44" s="22" t="s">
        <v>241</v>
      </c>
      <c r="AB44" s="22" t="s">
        <v>241</v>
      </c>
      <c r="AC44" s="22" t="s">
        <v>241</v>
      </c>
      <c r="AD44" s="22" t="s">
        <v>241</v>
      </c>
      <c r="AE44" s="22" t="s">
        <v>241</v>
      </c>
      <c r="AF44" s="22" t="s">
        <v>44</v>
      </c>
      <c r="AG44" s="22" t="s">
        <v>241</v>
      </c>
      <c r="AH44" s="22" t="s">
        <v>48</v>
      </c>
      <c r="AI44" s="22" t="s">
        <v>48</v>
      </c>
      <c r="AJ44" s="22" t="s">
        <v>48</v>
      </c>
      <c r="AK44" s="34">
        <f>IF(OR(AH44="",AI44="",AJ44=""),"",IFERROR(IF(COUNTIF(AH44:AJ44,Hoja2!$J$2)=2,3,IF(COUNTIF(AH44:AJ44,Hoja2!$J$3)=3,1,2)),1))</f>
        <v>1</v>
      </c>
      <c r="AL44" s="35" t="s">
        <v>248</v>
      </c>
      <c r="AM44" s="35" t="s">
        <v>114</v>
      </c>
      <c r="AN44" s="22" t="s">
        <v>55</v>
      </c>
      <c r="AO44" s="22" t="s">
        <v>57</v>
      </c>
      <c r="AP44" s="22" t="s">
        <v>59</v>
      </c>
      <c r="AQ44" s="22" t="s">
        <v>61</v>
      </c>
      <c r="AR44" s="22"/>
    </row>
    <row r="45" spans="2:44" ht="70.5" customHeight="1" x14ac:dyDescent="0.25">
      <c r="B45" s="22">
        <v>31</v>
      </c>
      <c r="C45" s="22" t="s">
        <v>114</v>
      </c>
      <c r="D45" s="23" t="s">
        <v>235</v>
      </c>
      <c r="E45" s="24" t="s">
        <v>240</v>
      </c>
      <c r="F45" s="25" t="s">
        <v>241</v>
      </c>
      <c r="G45" s="30" t="s">
        <v>173</v>
      </c>
      <c r="H45" s="36" t="s">
        <v>210</v>
      </c>
      <c r="I45" s="28" t="s">
        <v>17</v>
      </c>
      <c r="J45" s="28" t="s">
        <v>20</v>
      </c>
      <c r="K45" s="28" t="s">
        <v>22</v>
      </c>
      <c r="L45" s="28" t="s">
        <v>24</v>
      </c>
      <c r="M45" s="29" t="s">
        <v>26</v>
      </c>
      <c r="N45" s="29"/>
      <c r="O45" s="29" t="s">
        <v>26</v>
      </c>
      <c r="P45" s="29" t="s">
        <v>26</v>
      </c>
      <c r="Q45" s="28" t="s">
        <v>27</v>
      </c>
      <c r="R45" s="30" t="s">
        <v>99</v>
      </c>
      <c r="S45" s="28" t="s">
        <v>26</v>
      </c>
      <c r="T45" s="28"/>
      <c r="U45" s="31" t="s">
        <v>228</v>
      </c>
      <c r="V45" s="30" t="s">
        <v>231</v>
      </c>
      <c r="W45" s="32" t="s">
        <v>233</v>
      </c>
      <c r="X45" s="22" t="s">
        <v>26</v>
      </c>
      <c r="Y45" s="33"/>
      <c r="Z45" s="33"/>
      <c r="AA45" s="22" t="s">
        <v>241</v>
      </c>
      <c r="AB45" s="22" t="s">
        <v>241</v>
      </c>
      <c r="AC45" s="22" t="s">
        <v>241</v>
      </c>
      <c r="AD45" s="22" t="s">
        <v>241</v>
      </c>
      <c r="AE45" s="22" t="s">
        <v>241</v>
      </c>
      <c r="AF45" s="22" t="s">
        <v>44</v>
      </c>
      <c r="AG45" s="22" t="s">
        <v>241</v>
      </c>
      <c r="AH45" s="22" t="s">
        <v>48</v>
      </c>
      <c r="AI45" s="22" t="s">
        <v>48</v>
      </c>
      <c r="AJ45" s="22" t="s">
        <v>48</v>
      </c>
      <c r="AK45" s="34">
        <f>IF(OR(AH45="",AI45="",AJ45=""),"",IFERROR(IF(COUNTIF(AH45:AJ45,Hoja2!$J$2)=2,3,IF(COUNTIF(AH45:AJ45,Hoja2!$J$3)=3,1,2)),1))</f>
        <v>1</v>
      </c>
      <c r="AL45" s="35" t="s">
        <v>248</v>
      </c>
      <c r="AM45" s="35" t="s">
        <v>114</v>
      </c>
      <c r="AN45" s="22" t="s">
        <v>55</v>
      </c>
      <c r="AO45" s="22" t="s">
        <v>57</v>
      </c>
      <c r="AP45" s="22" t="s">
        <v>59</v>
      </c>
      <c r="AQ45" s="22" t="s">
        <v>61</v>
      </c>
      <c r="AR45" s="22"/>
    </row>
    <row r="46" spans="2:44" ht="300.75" customHeight="1" x14ac:dyDescent="0.25">
      <c r="B46" s="22">
        <v>32</v>
      </c>
      <c r="C46" s="22" t="s">
        <v>114</v>
      </c>
      <c r="D46" s="23" t="s">
        <v>235</v>
      </c>
      <c r="E46" s="24" t="s">
        <v>240</v>
      </c>
      <c r="F46" s="25" t="s">
        <v>241</v>
      </c>
      <c r="G46" s="30" t="s">
        <v>174</v>
      </c>
      <c r="H46" s="36" t="s">
        <v>211</v>
      </c>
      <c r="I46" s="28" t="s">
        <v>17</v>
      </c>
      <c r="J46" s="28" t="s">
        <v>20</v>
      </c>
      <c r="K46" s="28" t="s">
        <v>22</v>
      </c>
      <c r="L46" s="28" t="s">
        <v>77</v>
      </c>
      <c r="M46" s="29" t="s">
        <v>26</v>
      </c>
      <c r="N46" s="29"/>
      <c r="O46" s="29" t="s">
        <v>26</v>
      </c>
      <c r="P46" s="29" t="s">
        <v>26</v>
      </c>
      <c r="Q46" s="28" t="s">
        <v>27</v>
      </c>
      <c r="R46" s="30" t="s">
        <v>99</v>
      </c>
      <c r="S46" s="28"/>
      <c r="T46" s="28" t="s">
        <v>26</v>
      </c>
      <c r="U46" s="31" t="s">
        <v>228</v>
      </c>
      <c r="V46" s="30" t="s">
        <v>231</v>
      </c>
      <c r="W46" s="32" t="s">
        <v>233</v>
      </c>
      <c r="X46" s="22" t="s">
        <v>26</v>
      </c>
      <c r="Y46" s="33"/>
      <c r="Z46" s="33"/>
      <c r="AA46" s="22" t="s">
        <v>241</v>
      </c>
      <c r="AB46" s="22" t="s">
        <v>241</v>
      </c>
      <c r="AC46" s="22" t="s">
        <v>241</v>
      </c>
      <c r="AD46" s="22" t="s">
        <v>241</v>
      </c>
      <c r="AE46" s="22" t="s">
        <v>241</v>
      </c>
      <c r="AF46" s="22" t="s">
        <v>44</v>
      </c>
      <c r="AG46" s="22" t="s">
        <v>241</v>
      </c>
      <c r="AH46" s="22" t="s">
        <v>48</v>
      </c>
      <c r="AI46" s="22" t="s">
        <v>48</v>
      </c>
      <c r="AJ46" s="22" t="s">
        <v>48</v>
      </c>
      <c r="AK46" s="34">
        <f>IF(OR(AH46="",AI46="",AJ46=""),"",IFERROR(IF(COUNTIF(AH46:AJ46,Hoja2!$J$2)=2,3,IF(COUNTIF(AH46:AJ46,Hoja2!$J$3)=3,1,2)),1))</f>
        <v>1</v>
      </c>
      <c r="AL46" s="35" t="s">
        <v>248</v>
      </c>
      <c r="AM46" s="35" t="s">
        <v>114</v>
      </c>
      <c r="AN46" s="22" t="s">
        <v>55</v>
      </c>
      <c r="AO46" s="22" t="s">
        <v>57</v>
      </c>
      <c r="AP46" s="22" t="s">
        <v>59</v>
      </c>
      <c r="AQ46" s="22" t="s">
        <v>61</v>
      </c>
      <c r="AR46" s="37" t="s">
        <v>250</v>
      </c>
    </row>
    <row r="47" spans="2:44" ht="300.75" customHeight="1" x14ac:dyDescent="0.25">
      <c r="B47" s="22">
        <v>33</v>
      </c>
      <c r="C47" s="22" t="s">
        <v>114</v>
      </c>
      <c r="D47" s="23" t="s">
        <v>235</v>
      </c>
      <c r="E47" s="24" t="s">
        <v>240</v>
      </c>
      <c r="F47" s="25" t="s">
        <v>253</v>
      </c>
      <c r="G47" s="30" t="s">
        <v>175</v>
      </c>
      <c r="H47" s="43" t="s">
        <v>212</v>
      </c>
      <c r="I47" s="28" t="s">
        <v>17</v>
      </c>
      <c r="J47" s="28" t="s">
        <v>20</v>
      </c>
      <c r="K47" s="28" t="s">
        <v>22</v>
      </c>
      <c r="L47" s="28" t="s">
        <v>24</v>
      </c>
      <c r="M47" s="29" t="s">
        <v>26</v>
      </c>
      <c r="N47" s="29"/>
      <c r="O47" s="29" t="s">
        <v>26</v>
      </c>
      <c r="P47" s="29" t="s">
        <v>26</v>
      </c>
      <c r="Q47" s="28" t="s">
        <v>27</v>
      </c>
      <c r="R47" s="30" t="s">
        <v>99</v>
      </c>
      <c r="S47" s="28" t="s">
        <v>26</v>
      </c>
      <c r="T47" s="28"/>
      <c r="U47" s="31" t="s">
        <v>228</v>
      </c>
      <c r="V47" s="30" t="s">
        <v>231</v>
      </c>
      <c r="W47" s="32" t="s">
        <v>233</v>
      </c>
      <c r="X47" s="22" t="s">
        <v>26</v>
      </c>
      <c r="Y47" s="33"/>
      <c r="Z47" s="33"/>
      <c r="AA47" s="22" t="s">
        <v>241</v>
      </c>
      <c r="AB47" s="22" t="s">
        <v>241</v>
      </c>
      <c r="AC47" s="22" t="s">
        <v>241</v>
      </c>
      <c r="AD47" s="22" t="s">
        <v>241</v>
      </c>
      <c r="AE47" s="22" t="s">
        <v>241</v>
      </c>
      <c r="AF47" s="22" t="s">
        <v>44</v>
      </c>
      <c r="AG47" s="22" t="s">
        <v>241</v>
      </c>
      <c r="AH47" s="22" t="s">
        <v>48</v>
      </c>
      <c r="AI47" s="22" t="s">
        <v>48</v>
      </c>
      <c r="AJ47" s="22" t="s">
        <v>48</v>
      </c>
      <c r="AK47" s="34">
        <f>IF(OR(AH47="",AI47="",AJ47=""),"",IFERROR(IF(COUNTIF(AH47:AJ47,Hoja2!$J$2)=2,3,IF(COUNTIF(AH47:AJ47,Hoja2!$J$3)=3,1,2)),1))</f>
        <v>1</v>
      </c>
      <c r="AL47" s="35" t="s">
        <v>248</v>
      </c>
      <c r="AM47" s="35" t="s">
        <v>114</v>
      </c>
      <c r="AN47" s="22" t="s">
        <v>55</v>
      </c>
      <c r="AO47" s="22" t="s">
        <v>57</v>
      </c>
      <c r="AP47" s="22" t="s">
        <v>59</v>
      </c>
      <c r="AQ47" s="22" t="s">
        <v>61</v>
      </c>
      <c r="AR47" s="37" t="s">
        <v>252</v>
      </c>
    </row>
    <row r="48" spans="2:44" ht="156" x14ac:dyDescent="0.25">
      <c r="B48" s="22">
        <v>34</v>
      </c>
      <c r="C48" s="22" t="s">
        <v>114</v>
      </c>
      <c r="D48" s="23" t="s">
        <v>235</v>
      </c>
      <c r="E48" s="24" t="s">
        <v>240</v>
      </c>
      <c r="F48" s="25" t="s">
        <v>241</v>
      </c>
      <c r="G48" s="30" t="s">
        <v>176</v>
      </c>
      <c r="H48" s="43" t="s">
        <v>213</v>
      </c>
      <c r="I48" s="28" t="s">
        <v>17</v>
      </c>
      <c r="J48" s="28" t="s">
        <v>20</v>
      </c>
      <c r="K48" s="28" t="s">
        <v>22</v>
      </c>
      <c r="L48" s="28" t="s">
        <v>24</v>
      </c>
      <c r="M48" s="29" t="s">
        <v>26</v>
      </c>
      <c r="N48" s="29"/>
      <c r="O48" s="29" t="s">
        <v>26</v>
      </c>
      <c r="P48" s="29" t="s">
        <v>26</v>
      </c>
      <c r="Q48" s="28" t="s">
        <v>27</v>
      </c>
      <c r="R48" s="30" t="s">
        <v>99</v>
      </c>
      <c r="S48" s="44" t="s">
        <v>251</v>
      </c>
      <c r="T48" s="28"/>
      <c r="U48" s="31" t="s">
        <v>228</v>
      </c>
      <c r="V48" s="30" t="s">
        <v>231</v>
      </c>
      <c r="W48" s="32" t="s">
        <v>233</v>
      </c>
      <c r="X48" s="22" t="s">
        <v>26</v>
      </c>
      <c r="Y48" s="33"/>
      <c r="Z48" s="33"/>
      <c r="AA48" s="22" t="s">
        <v>241</v>
      </c>
      <c r="AB48" s="22" t="s">
        <v>241</v>
      </c>
      <c r="AC48" s="22" t="s">
        <v>241</v>
      </c>
      <c r="AD48" s="22" t="s">
        <v>241</v>
      </c>
      <c r="AE48" s="22" t="s">
        <v>241</v>
      </c>
      <c r="AF48" s="22" t="s">
        <v>44</v>
      </c>
      <c r="AG48" s="22" t="s">
        <v>241</v>
      </c>
      <c r="AH48" s="22" t="s">
        <v>48</v>
      </c>
      <c r="AI48" s="22" t="s">
        <v>48</v>
      </c>
      <c r="AJ48" s="22" t="s">
        <v>48</v>
      </c>
      <c r="AK48" s="34">
        <f>IF(OR(AH48="",AI48="",AJ48=""),"",IFERROR(IF(COUNTIF(AH48:AJ48,Hoja2!$J$2)=2,3,IF(COUNTIF(AH48:AJ48,Hoja2!$J$3)=3,1,2)),1))</f>
        <v>1</v>
      </c>
      <c r="AL48" s="35" t="s">
        <v>248</v>
      </c>
      <c r="AM48" s="35" t="s">
        <v>114</v>
      </c>
      <c r="AN48" s="22" t="s">
        <v>55</v>
      </c>
      <c r="AO48" s="22" t="s">
        <v>57</v>
      </c>
      <c r="AP48" s="22" t="s">
        <v>59</v>
      </c>
      <c r="AQ48" s="22" t="s">
        <v>61</v>
      </c>
      <c r="AR48" s="22"/>
    </row>
    <row r="49" spans="2:44" ht="156" x14ac:dyDescent="0.25">
      <c r="B49" s="22">
        <v>35</v>
      </c>
      <c r="C49" s="22" t="s">
        <v>114</v>
      </c>
      <c r="D49" s="23" t="s">
        <v>235</v>
      </c>
      <c r="E49" s="24" t="s">
        <v>240</v>
      </c>
      <c r="F49" s="25" t="s">
        <v>241</v>
      </c>
      <c r="G49" s="30" t="s">
        <v>177</v>
      </c>
      <c r="H49" s="36" t="s">
        <v>214</v>
      </c>
      <c r="I49" s="28" t="s">
        <v>17</v>
      </c>
      <c r="J49" s="28" t="s">
        <v>20</v>
      </c>
      <c r="K49" s="28" t="s">
        <v>22</v>
      </c>
      <c r="L49" s="28" t="s">
        <v>24</v>
      </c>
      <c r="M49" s="29" t="s">
        <v>26</v>
      </c>
      <c r="N49" s="29"/>
      <c r="O49" s="29" t="s">
        <v>26</v>
      </c>
      <c r="P49" s="29" t="s">
        <v>26</v>
      </c>
      <c r="Q49" s="28" t="s">
        <v>27</v>
      </c>
      <c r="R49" s="30" t="s">
        <v>99</v>
      </c>
      <c r="S49" s="44" t="s">
        <v>251</v>
      </c>
      <c r="T49" s="28"/>
      <c r="U49" s="31" t="s">
        <v>228</v>
      </c>
      <c r="V49" s="30" t="s">
        <v>231</v>
      </c>
      <c r="W49" s="32" t="s">
        <v>233</v>
      </c>
      <c r="X49" s="22" t="s">
        <v>26</v>
      </c>
      <c r="Y49" s="33"/>
      <c r="Z49" s="33"/>
      <c r="AA49" s="22" t="s">
        <v>241</v>
      </c>
      <c r="AB49" s="22" t="s">
        <v>241</v>
      </c>
      <c r="AC49" s="22" t="s">
        <v>241</v>
      </c>
      <c r="AD49" s="22" t="s">
        <v>241</v>
      </c>
      <c r="AE49" s="22" t="s">
        <v>241</v>
      </c>
      <c r="AF49" s="22" t="s">
        <v>44</v>
      </c>
      <c r="AG49" s="22" t="s">
        <v>241</v>
      </c>
      <c r="AH49" s="22" t="s">
        <v>48</v>
      </c>
      <c r="AI49" s="22" t="s">
        <v>48</v>
      </c>
      <c r="AJ49" s="22" t="s">
        <v>48</v>
      </c>
      <c r="AK49" s="34">
        <f>IF(OR(AH49="",AI49="",AJ49=""),"",IFERROR(IF(COUNTIF(AH49:AJ49,Hoja2!$J$2)=2,3,IF(COUNTIF(AH49:AJ49,Hoja2!$J$3)=3,1,2)),1))</f>
        <v>1</v>
      </c>
      <c r="AL49" s="35" t="s">
        <v>248</v>
      </c>
      <c r="AM49" s="35" t="s">
        <v>114</v>
      </c>
      <c r="AN49" s="22" t="s">
        <v>55</v>
      </c>
      <c r="AO49" s="22" t="s">
        <v>57</v>
      </c>
      <c r="AP49" s="22" t="s">
        <v>59</v>
      </c>
      <c r="AQ49" s="22" t="s">
        <v>61</v>
      </c>
      <c r="AR49" s="22"/>
    </row>
    <row r="50" spans="2:44" ht="300.75" customHeight="1" x14ac:dyDescent="0.25">
      <c r="B50" s="22">
        <v>36</v>
      </c>
      <c r="C50" s="22" t="s">
        <v>114</v>
      </c>
      <c r="D50" s="23" t="s">
        <v>235</v>
      </c>
      <c r="E50" s="24" t="s">
        <v>240</v>
      </c>
      <c r="F50" s="25" t="s">
        <v>241</v>
      </c>
      <c r="G50" s="30" t="s">
        <v>178</v>
      </c>
      <c r="H50" s="36" t="s">
        <v>215</v>
      </c>
      <c r="I50" s="28" t="s">
        <v>17</v>
      </c>
      <c r="J50" s="28" t="s">
        <v>20</v>
      </c>
      <c r="K50" s="28" t="s">
        <v>22</v>
      </c>
      <c r="L50" s="28" t="s">
        <v>24</v>
      </c>
      <c r="M50" s="29" t="s">
        <v>26</v>
      </c>
      <c r="N50" s="29"/>
      <c r="O50" s="29" t="s">
        <v>26</v>
      </c>
      <c r="P50" s="29" t="s">
        <v>26</v>
      </c>
      <c r="Q50" s="28" t="s">
        <v>27</v>
      </c>
      <c r="R50" s="30" t="s">
        <v>99</v>
      </c>
      <c r="S50" s="44" t="s">
        <v>251</v>
      </c>
      <c r="T50" s="28"/>
      <c r="U50" s="31" t="s">
        <v>228</v>
      </c>
      <c r="V50" s="30" t="s">
        <v>231</v>
      </c>
      <c r="W50" s="32" t="s">
        <v>233</v>
      </c>
      <c r="X50" s="22" t="s">
        <v>26</v>
      </c>
      <c r="Y50" s="33"/>
      <c r="Z50" s="33"/>
      <c r="AA50" s="22" t="s">
        <v>241</v>
      </c>
      <c r="AB50" s="22" t="s">
        <v>241</v>
      </c>
      <c r="AC50" s="22" t="s">
        <v>241</v>
      </c>
      <c r="AD50" s="22" t="s">
        <v>241</v>
      </c>
      <c r="AE50" s="22" t="s">
        <v>241</v>
      </c>
      <c r="AF50" s="22" t="s">
        <v>44</v>
      </c>
      <c r="AG50" s="22" t="s">
        <v>241</v>
      </c>
      <c r="AH50" s="22" t="s">
        <v>48</v>
      </c>
      <c r="AI50" s="22" t="s">
        <v>48</v>
      </c>
      <c r="AJ50" s="22" t="s">
        <v>48</v>
      </c>
      <c r="AK50" s="34">
        <f>IF(OR(AH50="",AI50="",AJ50=""),"",IFERROR(IF(COUNTIF(AH50:AJ50,Hoja2!$J$2)=2,3,IF(COUNTIF(AH50:AJ50,Hoja2!$J$3)=3,1,2)),1))</f>
        <v>1</v>
      </c>
      <c r="AL50" s="35" t="s">
        <v>248</v>
      </c>
      <c r="AM50" s="35" t="s">
        <v>114</v>
      </c>
      <c r="AN50" s="22" t="s">
        <v>55</v>
      </c>
      <c r="AO50" s="22" t="s">
        <v>57</v>
      </c>
      <c r="AP50" s="22" t="s">
        <v>59</v>
      </c>
      <c r="AQ50" s="22" t="s">
        <v>61</v>
      </c>
      <c r="AR50" s="22"/>
    </row>
    <row r="51" spans="2:44" ht="300.75" customHeight="1" x14ac:dyDescent="0.25">
      <c r="B51" s="22">
        <v>37</v>
      </c>
      <c r="C51" s="22" t="s">
        <v>114</v>
      </c>
      <c r="D51" s="23" t="s">
        <v>235</v>
      </c>
      <c r="E51" s="24" t="s">
        <v>240</v>
      </c>
      <c r="F51" s="25" t="s">
        <v>241</v>
      </c>
      <c r="G51" s="30" t="s">
        <v>179</v>
      </c>
      <c r="H51" s="36" t="s">
        <v>216</v>
      </c>
      <c r="I51" s="28" t="s">
        <v>17</v>
      </c>
      <c r="J51" s="28" t="s">
        <v>20</v>
      </c>
      <c r="K51" s="28" t="s">
        <v>22</v>
      </c>
      <c r="L51" s="28" t="s">
        <v>24</v>
      </c>
      <c r="M51" s="29" t="s">
        <v>26</v>
      </c>
      <c r="N51" s="29"/>
      <c r="O51" s="29" t="s">
        <v>26</v>
      </c>
      <c r="P51" s="29" t="s">
        <v>26</v>
      </c>
      <c r="Q51" s="28" t="s">
        <v>27</v>
      </c>
      <c r="R51" s="30" t="s">
        <v>99</v>
      </c>
      <c r="S51" s="28"/>
      <c r="T51" s="44" t="s">
        <v>26</v>
      </c>
      <c r="U51" s="31" t="s">
        <v>228</v>
      </c>
      <c r="V51" s="30" t="s">
        <v>231</v>
      </c>
      <c r="W51" s="32" t="s">
        <v>233</v>
      </c>
      <c r="X51" s="22" t="s">
        <v>26</v>
      </c>
      <c r="Y51" s="33"/>
      <c r="Z51" s="33"/>
      <c r="AA51" s="22" t="s">
        <v>241</v>
      </c>
      <c r="AB51" s="22" t="s">
        <v>241</v>
      </c>
      <c r="AC51" s="22" t="s">
        <v>241</v>
      </c>
      <c r="AD51" s="22" t="s">
        <v>241</v>
      </c>
      <c r="AE51" s="22" t="s">
        <v>241</v>
      </c>
      <c r="AF51" s="22" t="s">
        <v>44</v>
      </c>
      <c r="AG51" s="22" t="s">
        <v>241</v>
      </c>
      <c r="AH51" s="22" t="s">
        <v>48</v>
      </c>
      <c r="AI51" s="22" t="s">
        <v>48</v>
      </c>
      <c r="AJ51" s="22" t="s">
        <v>48</v>
      </c>
      <c r="AK51" s="34">
        <f>IF(OR(AH51="",AI51="",AJ51=""),"",IFERROR(IF(COUNTIF(AH51:AJ51,Hoja2!$J$2)=2,3,IF(COUNTIF(AH51:AJ51,Hoja2!$J$3)=3,1,2)),1))</f>
        <v>1</v>
      </c>
      <c r="AL51" s="35" t="s">
        <v>248</v>
      </c>
      <c r="AM51" s="35" t="s">
        <v>114</v>
      </c>
      <c r="AN51" s="22" t="s">
        <v>55</v>
      </c>
      <c r="AO51" s="22" t="s">
        <v>57</v>
      </c>
      <c r="AP51" s="22" t="s">
        <v>59</v>
      </c>
      <c r="AQ51" s="22" t="s">
        <v>61</v>
      </c>
      <c r="AR51" s="22"/>
    </row>
    <row r="53" spans="2:44" x14ac:dyDescent="0.25">
      <c r="B53" s="45" t="s">
        <v>2</v>
      </c>
      <c r="C53" s="45"/>
      <c r="D53" s="46" t="s">
        <v>267</v>
      </c>
      <c r="E53" s="47"/>
      <c r="F53" s="47"/>
      <c r="G53" s="47"/>
      <c r="H53" s="47"/>
      <c r="I53" s="47"/>
      <c r="J53" s="47"/>
      <c r="K53" s="47"/>
      <c r="L53" s="47"/>
      <c r="M53" s="47"/>
      <c r="N53" s="47"/>
      <c r="O53" s="47"/>
      <c r="P53" s="47"/>
      <c r="Q53" s="47"/>
      <c r="R53" s="48"/>
    </row>
    <row r="54" spans="2:44" x14ac:dyDescent="0.25">
      <c r="B54" s="67" t="s">
        <v>3</v>
      </c>
      <c r="C54" s="67"/>
      <c r="D54" s="46" t="s">
        <v>280</v>
      </c>
      <c r="E54" s="47"/>
      <c r="F54" s="47"/>
      <c r="G54" s="47"/>
      <c r="H54" s="47"/>
      <c r="I54" s="47"/>
      <c r="J54" s="47"/>
      <c r="K54" s="47"/>
      <c r="L54" s="47"/>
      <c r="M54" s="47"/>
      <c r="N54" s="47"/>
      <c r="O54" s="47"/>
      <c r="P54" s="47"/>
      <c r="Q54" s="47"/>
      <c r="R54" s="48"/>
    </row>
    <row r="55" spans="2:44" x14ac:dyDescent="0.25">
      <c r="B55" s="45" t="s">
        <v>4</v>
      </c>
      <c r="C55" s="45"/>
      <c r="D55" s="46" t="s">
        <v>269</v>
      </c>
      <c r="E55" s="47"/>
      <c r="F55" s="47"/>
      <c r="G55" s="47"/>
      <c r="H55" s="47"/>
      <c r="I55" s="47"/>
      <c r="J55" s="47"/>
      <c r="K55" s="47"/>
      <c r="L55" s="47"/>
      <c r="M55" s="47"/>
      <c r="N55" s="47"/>
      <c r="O55" s="47"/>
      <c r="P55" s="47"/>
      <c r="Q55" s="47"/>
      <c r="R55" s="48"/>
    </row>
    <row r="56" spans="2:44" x14ac:dyDescent="0.25">
      <c r="B56" s="45" t="s">
        <v>268</v>
      </c>
      <c r="C56" s="45"/>
      <c r="D56" s="46" t="s">
        <v>270</v>
      </c>
      <c r="E56" s="47"/>
      <c r="F56" s="47"/>
      <c r="G56" s="47"/>
      <c r="H56" s="47"/>
      <c r="I56" s="47"/>
      <c r="J56" s="47"/>
      <c r="K56" s="47"/>
      <c r="L56" s="47"/>
      <c r="M56" s="47"/>
      <c r="N56" s="47"/>
      <c r="O56" s="47"/>
      <c r="P56" s="47"/>
      <c r="Q56" s="47"/>
      <c r="R56" s="48"/>
    </row>
    <row r="57" spans="2:44" x14ac:dyDescent="0.25">
      <c r="B57" s="45" t="s">
        <v>5</v>
      </c>
      <c r="C57" s="45"/>
      <c r="D57" s="46" t="s">
        <v>271</v>
      </c>
      <c r="E57" s="47"/>
      <c r="F57" s="47"/>
      <c r="G57" s="47"/>
      <c r="H57" s="47"/>
      <c r="I57" s="47"/>
      <c r="J57" s="47"/>
      <c r="K57" s="47"/>
      <c r="L57" s="47"/>
      <c r="M57" s="47"/>
      <c r="N57" s="47"/>
      <c r="O57" s="47"/>
      <c r="P57" s="47"/>
      <c r="Q57" s="47"/>
      <c r="R57" s="48"/>
    </row>
    <row r="58" spans="2:44" ht="15" customHeight="1" x14ac:dyDescent="0.25">
      <c r="B58" s="45" t="s">
        <v>281</v>
      </c>
      <c r="C58" s="45"/>
      <c r="D58" s="46" t="s">
        <v>282</v>
      </c>
      <c r="E58" s="47"/>
      <c r="F58" s="47"/>
      <c r="G58" s="47"/>
      <c r="H58" s="47"/>
      <c r="I58" s="47"/>
      <c r="J58" s="47"/>
      <c r="K58" s="47"/>
      <c r="L58" s="47"/>
      <c r="M58" s="47"/>
      <c r="N58" s="47"/>
      <c r="O58" s="47"/>
      <c r="P58" s="47"/>
      <c r="Q58" s="47"/>
      <c r="R58" s="48"/>
      <c r="Y58" s="1"/>
      <c r="Z58" s="1"/>
    </row>
    <row r="59" spans="2:44" x14ac:dyDescent="0.25">
      <c r="B59" s="49" t="s">
        <v>6</v>
      </c>
      <c r="C59" s="49"/>
      <c r="D59" s="50" t="s">
        <v>272</v>
      </c>
      <c r="E59" s="51"/>
      <c r="F59" s="51"/>
      <c r="G59" s="51"/>
      <c r="H59" s="51"/>
      <c r="I59" s="51"/>
      <c r="J59" s="51"/>
      <c r="K59" s="51"/>
      <c r="L59" s="51"/>
      <c r="M59" s="51"/>
      <c r="N59" s="51"/>
      <c r="O59" s="51"/>
      <c r="P59" s="51"/>
      <c r="Q59" s="51"/>
      <c r="R59" s="52"/>
    </row>
    <row r="60" spans="2:44" x14ac:dyDescent="0.25">
      <c r="B60" s="49"/>
      <c r="C60" s="49"/>
      <c r="D60" s="53"/>
      <c r="E60" s="54"/>
      <c r="F60" s="54"/>
      <c r="G60" s="54"/>
      <c r="H60" s="54"/>
      <c r="I60" s="54"/>
      <c r="J60" s="54"/>
      <c r="K60" s="54"/>
      <c r="L60" s="54"/>
      <c r="M60" s="54"/>
      <c r="N60" s="54"/>
      <c r="O60" s="54"/>
      <c r="P60" s="54"/>
      <c r="Q60" s="54"/>
      <c r="R60" s="55"/>
    </row>
    <row r="61" spans="2:44" ht="44.25" customHeight="1" x14ac:dyDescent="0.25">
      <c r="B61" s="49"/>
      <c r="C61" s="49"/>
      <c r="D61" s="56"/>
      <c r="E61" s="57"/>
      <c r="F61" s="57"/>
      <c r="G61" s="57"/>
      <c r="H61" s="57"/>
      <c r="I61" s="57"/>
      <c r="J61" s="57"/>
      <c r="K61" s="57"/>
      <c r="L61" s="57"/>
      <c r="M61" s="57"/>
      <c r="N61" s="57"/>
      <c r="O61" s="57"/>
      <c r="P61" s="57"/>
      <c r="Q61" s="57"/>
      <c r="R61" s="58"/>
    </row>
  </sheetData>
  <mergeCells count="52">
    <mergeCell ref="AO11:AO14"/>
    <mergeCell ref="C12:C14"/>
    <mergeCell ref="D12:D14"/>
    <mergeCell ref="E12:E14"/>
    <mergeCell ref="F12:F14"/>
    <mergeCell ref="B11:AE11"/>
    <mergeCell ref="AF11:AG12"/>
    <mergeCell ref="AH11:AK13"/>
    <mergeCell ref="AL11:AL14"/>
    <mergeCell ref="AM11:AM14"/>
    <mergeCell ref="G12:I13"/>
    <mergeCell ref="J12:L13"/>
    <mergeCell ref="N12:R13"/>
    <mergeCell ref="S12:T13"/>
    <mergeCell ref="AP11:AP14"/>
    <mergeCell ref="AQ11:AQ14"/>
    <mergeCell ref="AR11:AR14"/>
    <mergeCell ref="B12:B14"/>
    <mergeCell ref="B57:C57"/>
    <mergeCell ref="AF13:AF14"/>
    <mergeCell ref="AG13:AG14"/>
    <mergeCell ref="U12:W13"/>
    <mergeCell ref="X12:AE12"/>
    <mergeCell ref="X13:Z13"/>
    <mergeCell ref="AA13:AA14"/>
    <mergeCell ref="AB13:AB14"/>
    <mergeCell ref="AC13:AC14"/>
    <mergeCell ref="AD13:AD14"/>
    <mergeCell ref="AE13:AE14"/>
    <mergeCell ref="AN11:AN14"/>
    <mergeCell ref="B7:R7"/>
    <mergeCell ref="B8:R8"/>
    <mergeCell ref="B9:R9"/>
    <mergeCell ref="B55:C55"/>
    <mergeCell ref="B56:C56"/>
    <mergeCell ref="B53:C53"/>
    <mergeCell ref="B54:C54"/>
    <mergeCell ref="B2:C5"/>
    <mergeCell ref="D2:P5"/>
    <mergeCell ref="Q2:R2"/>
    <mergeCell ref="Q3:R3"/>
    <mergeCell ref="Q4:R4"/>
    <mergeCell ref="Q5:R5"/>
    <mergeCell ref="B58:C58"/>
    <mergeCell ref="D58:R58"/>
    <mergeCell ref="B59:C61"/>
    <mergeCell ref="D59:R61"/>
    <mergeCell ref="D53:R53"/>
    <mergeCell ref="D54:R54"/>
    <mergeCell ref="D55:R55"/>
    <mergeCell ref="D56:R56"/>
    <mergeCell ref="D57:R57"/>
  </mergeCells>
  <conditionalFormatting sqref="AK15:AK51">
    <cfRule type="colorScale" priority="3">
      <colorScale>
        <cfvo type="num" val="1"/>
        <cfvo type="num" val="2"/>
        <cfvo type="num" val="3"/>
        <color rgb="FF92D050"/>
        <color rgb="FFFFFF00"/>
        <color rgb="FFFF0000"/>
      </colorScale>
    </cfRule>
  </conditionalFormatting>
  <conditionalFormatting sqref="AK15:AK51">
    <cfRule type="colorScale" priority="5">
      <colorScale>
        <cfvo type="num" val="1"/>
        <cfvo type="percentile" val="50"/>
        <cfvo type="num" val="3"/>
        <color rgb="FF1DB34B"/>
        <color rgb="FFFFFF00"/>
        <color rgb="FFFF0000"/>
      </colorScale>
    </cfRule>
  </conditionalFormatting>
  <hyperlinks>
    <hyperlink ref="AR21" r:id="rId1"/>
    <hyperlink ref="AR24" r:id="rId2"/>
    <hyperlink ref="AR33" r:id="rId3"/>
    <hyperlink ref="AR37" r:id="rId4"/>
    <hyperlink ref="AR41" r:id="rId5"/>
    <hyperlink ref="AR46" r:id="rId6"/>
    <hyperlink ref="AR47" r:id="rId7"/>
  </hyperlinks>
  <pageMargins left="0.7" right="0.7" top="0.75" bottom="0.75" header="0.3" footer="0.3"/>
  <pageSetup paperSize="258" orientation="portrait" horizontalDpi="203" verticalDpi="203" r:id="rId8"/>
  <drawing r:id="rId9"/>
  <legacyDrawing r:id="rId10"/>
  <extLst>
    <ext xmlns:x14="http://schemas.microsoft.com/office/spreadsheetml/2009/9/main" uri="{CCE6A557-97BC-4b89-ADB6-D9C93CAAB3DF}">
      <x14:dataValidations xmlns:xm="http://schemas.microsoft.com/office/excel/2006/main" count="12">
        <x14:dataValidation type="list" allowBlank="1" showInputMessage="1" showErrorMessage="1">
          <x14:formula1>
            <xm:f>Hoja2!$D$2:$D$6</xm:f>
          </x14:formula1>
          <xm:sqref>K15:K51</xm:sqref>
        </x14:dataValidation>
        <x14:dataValidation type="list" allowBlank="1" showInputMessage="1" showErrorMessage="1">
          <x14:formula1>
            <xm:f>Hoja2!$E$2:$E$4</xm:f>
          </x14:formula1>
          <xm:sqref>L15:L51</xm:sqref>
        </x14:dataValidation>
        <x14:dataValidation type="list" allowBlank="1" showInputMessage="1" showErrorMessage="1">
          <x14:formula1>
            <xm:f>Hoja2!$F$2:$F$8</xm:f>
          </x14:formula1>
          <xm:sqref>Q15:Q51</xm:sqref>
        </x14:dataValidation>
        <x14:dataValidation type="list" allowBlank="1" showInputMessage="1" showErrorMessage="1">
          <x14:formula1>
            <xm:f>Hoja2!$A$2:$A$29</xm:f>
          </x14:formula1>
          <xm:sqref>C15:C51</xm:sqref>
        </x14:dataValidation>
        <x14:dataValidation type="list" allowBlank="1" showInputMessage="1" showErrorMessage="1">
          <x14:formula1>
            <xm:f>Hoja2!$B$2:$B$4</xm:f>
          </x14:formula1>
          <xm:sqref>I15:I51</xm:sqref>
        </x14:dataValidation>
        <x14:dataValidation type="list" allowBlank="1" showInputMessage="1" showErrorMessage="1">
          <x14:formula1>
            <xm:f>Hoja2!$C$2:$C$8</xm:f>
          </x14:formula1>
          <xm:sqref>J15:J51</xm:sqref>
        </x14:dataValidation>
        <x14:dataValidation type="list" allowBlank="1" showInputMessage="1" showErrorMessage="1">
          <x14:formula1>
            <xm:f>Hoja2!$G$2:$G$11</xm:f>
          </x14:formula1>
          <xm:sqref>R15:R51</xm:sqref>
        </x14:dataValidation>
        <x14:dataValidation type="list" allowBlank="1" showInputMessage="1" showErrorMessage="1">
          <x14:formula1>
            <xm:f>Hoja2!$H$2:$H$3</xm:f>
          </x14:formula1>
          <xm:sqref>AF15:AF51</xm:sqref>
        </x14:dataValidation>
        <x14:dataValidation type="list" allowBlank="1" showInputMessage="1" showErrorMessage="1">
          <x14:formula1>
            <xm:f>Hoja2!$I$2:$I$5</xm:f>
          </x14:formula1>
          <xm:sqref>AG15:AG51</xm:sqref>
        </x14:dataValidation>
        <x14:dataValidation type="list" allowBlank="1" showInputMessage="1" showErrorMessage="1">
          <x14:formula1>
            <xm:f>Hoja2!$J$2:$J$4</xm:f>
          </x14:formula1>
          <xm:sqref>AH15:AJ51</xm:sqref>
        </x14:dataValidation>
        <x14:dataValidation type="list" allowBlank="1" showInputMessage="1" showErrorMessage="1">
          <x14:formula1>
            <xm:f>'C:\Users\vsanchezu\Desktop\ARCHIVOS\Deyanira\Transparencia\Transparencia 2019\Activos 2019\Activos\[10020_Activos de Información_Oficina Asesora de Comunicaciones.xlsx]Hoja2'!#REF!</xm:f>
          </x14:formula1>
          <xm:sqref>AN15:AN51 AP15:AP51</xm:sqref>
        </x14:dataValidation>
        <x14:dataValidation type="list" allowBlank="1" showInputMessage="1" showErrorMessage="1">
          <x14:formula1>
            <xm:f>Hoja2!$N$2:$N$3</xm:f>
          </x14:formula1>
          <xm:sqref>AD15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G1" workbookViewId="0">
      <selection activeCell="K8" sqref="K8"/>
    </sheetView>
  </sheetViews>
  <sheetFormatPr baseColWidth="10" defaultRowHeight="15" x14ac:dyDescent="0.25"/>
  <cols>
    <col min="1" max="1" width="52.28515625" customWidth="1"/>
    <col min="6" max="6" width="43.5703125" customWidth="1"/>
  </cols>
  <sheetData>
    <row r="1" spans="1:14" ht="75.75" thickBot="1" x14ac:dyDescent="0.3">
      <c r="A1" s="2" t="s">
        <v>102</v>
      </c>
      <c r="B1" s="2" t="s">
        <v>103</v>
      </c>
      <c r="C1" s="3" t="s">
        <v>104</v>
      </c>
      <c r="D1" s="2" t="s">
        <v>105</v>
      </c>
      <c r="E1" s="2" t="s">
        <v>63</v>
      </c>
      <c r="F1" s="2" t="s">
        <v>64</v>
      </c>
      <c r="G1" s="3" t="s">
        <v>65</v>
      </c>
      <c r="H1" s="3" t="s">
        <v>66</v>
      </c>
      <c r="I1" s="2" t="s">
        <v>67</v>
      </c>
      <c r="J1" s="2" t="s">
        <v>68</v>
      </c>
      <c r="K1" s="2" t="s">
        <v>69</v>
      </c>
      <c r="L1" s="2" t="s">
        <v>70</v>
      </c>
      <c r="N1" s="2" t="s">
        <v>71</v>
      </c>
    </row>
    <row r="2" spans="1:14" ht="19.5" thickBot="1" x14ac:dyDescent="0.3">
      <c r="A2" s="7" t="s">
        <v>106</v>
      </c>
      <c r="B2" t="s">
        <v>17</v>
      </c>
      <c r="C2" t="s">
        <v>107</v>
      </c>
      <c r="D2" t="s">
        <v>108</v>
      </c>
      <c r="E2" t="s">
        <v>24</v>
      </c>
      <c r="F2" s="4" t="s">
        <v>27</v>
      </c>
      <c r="G2" t="s">
        <v>72</v>
      </c>
      <c r="H2" t="s">
        <v>73</v>
      </c>
      <c r="I2" t="s">
        <v>74</v>
      </c>
      <c r="J2" s="9" t="s">
        <v>89</v>
      </c>
      <c r="K2" t="s">
        <v>75</v>
      </c>
      <c r="L2" t="s">
        <v>59</v>
      </c>
      <c r="N2" t="s">
        <v>76</v>
      </c>
    </row>
    <row r="3" spans="1:14" ht="19.5" thickBot="1" x14ac:dyDescent="0.3">
      <c r="A3" s="8" t="s">
        <v>109</v>
      </c>
      <c r="B3" t="s">
        <v>110</v>
      </c>
      <c r="C3" t="s">
        <v>111</v>
      </c>
      <c r="D3" t="s">
        <v>22</v>
      </c>
      <c r="E3" t="s">
        <v>77</v>
      </c>
      <c r="F3" t="s">
        <v>78</v>
      </c>
      <c r="G3" t="s">
        <v>79</v>
      </c>
      <c r="H3" t="s">
        <v>44</v>
      </c>
      <c r="I3" t="s">
        <v>80</v>
      </c>
      <c r="J3" s="9" t="s">
        <v>48</v>
      </c>
      <c r="K3" t="s">
        <v>82</v>
      </c>
      <c r="L3" t="s">
        <v>83</v>
      </c>
      <c r="N3" t="s">
        <v>84</v>
      </c>
    </row>
    <row r="4" spans="1:14" ht="19.5" thickBot="1" x14ac:dyDescent="0.35">
      <c r="A4" s="8" t="s">
        <v>8</v>
      </c>
      <c r="B4" t="s">
        <v>100</v>
      </c>
      <c r="C4" t="s">
        <v>112</v>
      </c>
      <c r="D4" t="s">
        <v>113</v>
      </c>
      <c r="E4" s="5" t="s">
        <v>85</v>
      </c>
      <c r="F4" t="s">
        <v>86</v>
      </c>
      <c r="G4" t="s">
        <v>87</v>
      </c>
      <c r="I4" t="s">
        <v>88</v>
      </c>
      <c r="J4" s="10" t="s">
        <v>81</v>
      </c>
      <c r="K4" t="s">
        <v>55</v>
      </c>
      <c r="L4" t="s">
        <v>90</v>
      </c>
    </row>
    <row r="5" spans="1:14" ht="15.75" thickBot="1" x14ac:dyDescent="0.3">
      <c r="A5" s="8" t="s">
        <v>114</v>
      </c>
      <c r="C5" t="s">
        <v>20</v>
      </c>
      <c r="D5" t="s">
        <v>115</v>
      </c>
      <c r="F5" t="s">
        <v>91</v>
      </c>
      <c r="G5" t="s">
        <v>92</v>
      </c>
      <c r="I5" t="s">
        <v>12</v>
      </c>
      <c r="L5" t="s">
        <v>93</v>
      </c>
    </row>
    <row r="6" spans="1:14" ht="15.75" thickBot="1" x14ac:dyDescent="0.3">
      <c r="A6" s="8" t="s">
        <v>116</v>
      </c>
      <c r="C6" t="s">
        <v>117</v>
      </c>
      <c r="D6" t="s">
        <v>100</v>
      </c>
      <c r="F6" t="s">
        <v>94</v>
      </c>
      <c r="G6" t="s">
        <v>95</v>
      </c>
    </row>
    <row r="7" spans="1:14" ht="15.75" thickBot="1" x14ac:dyDescent="0.3">
      <c r="A7" s="8" t="s">
        <v>118</v>
      </c>
      <c r="C7" t="s">
        <v>119</v>
      </c>
      <c r="F7" t="s">
        <v>96</v>
      </c>
      <c r="G7" t="s">
        <v>97</v>
      </c>
    </row>
    <row r="8" spans="1:14" ht="72" thickBot="1" x14ac:dyDescent="0.3">
      <c r="A8" s="8" t="s">
        <v>120</v>
      </c>
      <c r="C8" t="s">
        <v>121</v>
      </c>
      <c r="F8" s="6" t="s">
        <v>101</v>
      </c>
      <c r="G8" t="s">
        <v>98</v>
      </c>
    </row>
    <row r="9" spans="1:14" ht="15.75" thickBot="1" x14ac:dyDescent="0.3">
      <c r="A9" s="8" t="s">
        <v>122</v>
      </c>
      <c r="G9" t="s">
        <v>99</v>
      </c>
    </row>
    <row r="10" spans="1:14" ht="15.75" thickBot="1" x14ac:dyDescent="0.3">
      <c r="A10" s="8" t="s">
        <v>123</v>
      </c>
      <c r="G10" t="s">
        <v>100</v>
      </c>
    </row>
    <row r="11" spans="1:14" ht="15.75" thickBot="1" x14ac:dyDescent="0.3">
      <c r="A11" s="8" t="s">
        <v>124</v>
      </c>
      <c r="G11" t="s">
        <v>12</v>
      </c>
    </row>
    <row r="12" spans="1:14" ht="29.25" thickBot="1" x14ac:dyDescent="0.3">
      <c r="A12" s="8" t="s">
        <v>125</v>
      </c>
    </row>
    <row r="13" spans="1:14" ht="15.75" thickBot="1" x14ac:dyDescent="0.3">
      <c r="A13" s="8" t="s">
        <v>126</v>
      </c>
    </row>
    <row r="14" spans="1:14" ht="29.25" thickBot="1" x14ac:dyDescent="0.3">
      <c r="A14" s="8" t="s">
        <v>127</v>
      </c>
    </row>
    <row r="15" spans="1:14" ht="15.75" thickBot="1" x14ac:dyDescent="0.3">
      <c r="A15" s="8" t="s">
        <v>128</v>
      </c>
    </row>
    <row r="16" spans="1:14" ht="15.75" thickBot="1" x14ac:dyDescent="0.3">
      <c r="A16" s="8" t="s">
        <v>129</v>
      </c>
    </row>
    <row r="17" spans="1:1" ht="15.75" thickBot="1" x14ac:dyDescent="0.3">
      <c r="A17" s="8" t="s">
        <v>130</v>
      </c>
    </row>
    <row r="18" spans="1:1" ht="29.25" thickBot="1" x14ac:dyDescent="0.3">
      <c r="A18" s="8" t="s">
        <v>131</v>
      </c>
    </row>
    <row r="19" spans="1:1" ht="15.75" thickBot="1" x14ac:dyDescent="0.3">
      <c r="A19" s="8" t="s">
        <v>132</v>
      </c>
    </row>
    <row r="20" spans="1:1" ht="15.75" thickBot="1" x14ac:dyDescent="0.3">
      <c r="A20" s="8" t="s">
        <v>133</v>
      </c>
    </row>
    <row r="21" spans="1:1" ht="15.75" thickBot="1" x14ac:dyDescent="0.3">
      <c r="A21" s="8" t="s">
        <v>134</v>
      </c>
    </row>
    <row r="22" spans="1:1" ht="15.75" thickBot="1" x14ac:dyDescent="0.3">
      <c r="A22" s="8" t="s">
        <v>135</v>
      </c>
    </row>
    <row r="23" spans="1:1" ht="15.75" thickBot="1" x14ac:dyDescent="0.3">
      <c r="A23" s="8" t="s">
        <v>136</v>
      </c>
    </row>
    <row r="24" spans="1:1" ht="15.75" thickBot="1" x14ac:dyDescent="0.3">
      <c r="A24" s="8" t="s">
        <v>137</v>
      </c>
    </row>
    <row r="25" spans="1:1" ht="15.75" thickBot="1" x14ac:dyDescent="0.3">
      <c r="A25" s="8" t="s">
        <v>138</v>
      </c>
    </row>
    <row r="26" spans="1:1" ht="15.75" thickBot="1" x14ac:dyDescent="0.3">
      <c r="A26" s="8" t="s">
        <v>139</v>
      </c>
    </row>
    <row r="27" spans="1:1" ht="15.75" thickBot="1" x14ac:dyDescent="0.3">
      <c r="A27" s="8" t="s">
        <v>140</v>
      </c>
    </row>
    <row r="28" spans="1:1" ht="15.75" thickBot="1" x14ac:dyDescent="0.3">
      <c r="A28" s="8" t="s">
        <v>141</v>
      </c>
    </row>
    <row r="29" spans="1:1" ht="15.75" thickBot="1" x14ac:dyDescent="0.3">
      <c r="A29" s="8" t="s">
        <v>142</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Control Interno</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2019-08-13T17:34:27Z</dcterms:created>
  <dcterms:modified xsi:type="dcterms:W3CDTF">2020-04-30T01:05:51Z</dcterms:modified>
</cp:coreProperties>
</file>