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DADE" sheetId="1" r:id="rId1"/>
    <sheet name="Hoja2" sheetId="2" state="hidden" r:id="rId2"/>
    <sheet name="Hoja de Trabajo" sheetId="3" state="hidden" r:id="rId3"/>
  </sheets>
  <externalReferences>
    <externalReference r:id="rId4"/>
  </externalReferences>
  <definedNames>
    <definedName name="_xlnm._FilterDatabase" localSheetId="0" hidden="1">DADE!$A$14:$AR$57</definedName>
    <definedName name="_xlnm._FilterDatabase" localSheetId="2" hidden="1">'Hoja de Trabajo'!$A$12:$AR$64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5" i="3" l="1"/>
  <c r="AK54" i="3"/>
  <c r="AK53" i="3"/>
  <c r="AK52" i="3"/>
  <c r="AK51" i="3"/>
  <c r="AK50" i="3"/>
  <c r="AK49" i="3"/>
  <c r="AK48" i="3"/>
  <c r="AK47" i="3"/>
  <c r="AK46" i="3"/>
  <c r="AK45" i="3"/>
  <c r="AK44" i="3"/>
  <c r="AK43" i="3"/>
  <c r="AK42" i="3"/>
  <c r="AK41" i="3"/>
  <c r="AK40" i="3"/>
  <c r="AK39" i="3"/>
  <c r="AK38" i="3"/>
  <c r="AK37" i="3"/>
  <c r="AK36" i="3"/>
  <c r="AK35" i="3"/>
  <c r="AK34" i="3"/>
  <c r="AK33" i="3"/>
  <c r="AK32" i="3"/>
  <c r="AK31" i="3"/>
  <c r="AK30" i="3"/>
  <c r="AK29" i="3"/>
  <c r="AK28" i="3"/>
  <c r="AK27" i="3"/>
  <c r="AK26" i="3"/>
  <c r="AK25" i="3"/>
  <c r="AK24" i="3"/>
  <c r="AK23" i="3"/>
  <c r="AK22" i="3"/>
  <c r="AK21" i="3"/>
  <c r="AK20" i="3"/>
  <c r="AK19" i="3"/>
  <c r="AK18" i="3"/>
  <c r="AK17" i="3"/>
  <c r="AK16" i="3"/>
  <c r="AK15" i="3"/>
  <c r="AK14" i="3"/>
  <c r="AK13" i="3"/>
  <c r="AK34" i="1" l="1"/>
  <c r="AK33" i="1"/>
  <c r="AK15" i="1" l="1"/>
  <c r="AK16" i="1" l="1"/>
  <c r="AK17" i="1"/>
  <c r="AK18" i="1"/>
  <c r="AK19" i="1"/>
  <c r="AK20" i="1"/>
  <c r="AK21" i="1"/>
  <c r="AK22" i="1"/>
  <c r="AK23" i="1"/>
  <c r="AK24" i="1"/>
  <c r="AK25" i="1"/>
  <c r="AK26" i="1"/>
  <c r="AK27" i="1"/>
  <c r="AK28" i="1"/>
  <c r="AK29" i="1"/>
  <c r="AK30" i="1"/>
  <c r="AK31" i="1"/>
  <c r="AK32" i="1"/>
  <c r="AK35" i="1"/>
  <c r="AK36" i="1"/>
  <c r="AK37" i="1"/>
  <c r="AK38" i="1"/>
  <c r="AK39" i="1"/>
  <c r="AK40" i="1"/>
  <c r="AK41" i="1"/>
  <c r="AK42" i="1"/>
  <c r="AK43" i="1"/>
  <c r="AK44" i="1"/>
  <c r="AK45" i="1"/>
  <c r="AK46" i="1"/>
  <c r="AK47" i="1"/>
  <c r="AK48" i="1"/>
  <c r="AK49" i="1"/>
  <c r="AK50" i="1"/>
  <c r="AK51" i="1"/>
  <c r="AK52" i="1"/>
  <c r="AK53" i="1"/>
  <c r="AK54" i="1"/>
  <c r="AK55" i="1"/>
  <c r="AK56" i="1"/>
  <c r="AK57" i="1"/>
</calcChain>
</file>

<file path=xl/comments1.xml><?xml version="1.0" encoding="utf-8"?>
<comments xmlns="http://schemas.openxmlformats.org/spreadsheetml/2006/main">
  <authors>
    <author>Vilma Deyanira Sanchez Ulloa</author>
    <author>Johanna Paola Caicedo Murcia</author>
    <author>usuario</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0" shapeId="0">
      <text>
        <r>
          <rPr>
            <sz val="9"/>
            <color indexed="81"/>
            <rFont val="Tahoma"/>
            <family val="2"/>
          </rPr>
          <t xml:space="preserve">identificar de la excepción que, dentro de las previstas en los artículos 18 y 19 de la Ley 1712 de 2014, cobija la calificación de información reservada o clasificada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J14" authorId="0" shapeId="0">
      <text>
        <r>
          <rPr>
            <sz val="9"/>
            <color indexed="81"/>
            <rFont val="Tahoma"/>
            <family val="2"/>
          </rPr>
          <t>Deben orientarse a identificar el valor generado para ciudadanos, usuarios y grupos de interés a partir de la publicación de datos abiertos, con lo cual se apunta al fortalecimiento de las acciones en materia de gobierno abierto</t>
        </r>
      </text>
    </comment>
    <comment ref="K14" authorId="0" shapeId="0">
      <text>
        <r>
          <rPr>
            <sz val="9"/>
            <color indexed="81"/>
            <rFont val="Tahoma"/>
            <family val="2"/>
          </rPr>
          <t>Especificar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 ref="G26" authorId="1" shapeId="0">
      <text>
        <r>
          <rPr>
            <b/>
            <sz val="9"/>
            <color indexed="81"/>
            <rFont val="Tahoma"/>
            <family val="2"/>
          </rPr>
          <t>Johanna Paola Caicedo Murcia:</t>
        </r>
        <r>
          <rPr>
            <sz val="9"/>
            <color indexed="81"/>
            <rFont val="Tahoma"/>
            <family val="2"/>
          </rPr>
          <t xml:space="preserve">
Innovación en Gestión Pública y Social, verificar el mismo proceso como se desarrollo en Subsecretaria</t>
        </r>
      </text>
    </comment>
    <comment ref="AP46" authorId="2" shapeId="0">
      <text>
        <r>
          <rPr>
            <b/>
            <sz val="9"/>
            <color indexed="81"/>
            <rFont val="Tahoma"/>
            <family val="2"/>
          </rPr>
          <t>usuario:</t>
        </r>
        <r>
          <rPr>
            <sz val="9"/>
            <color indexed="81"/>
            <rFont val="Tahoma"/>
            <family val="2"/>
          </rPr>
          <t xml:space="preserve">
No existe documento físico, es de origen electrónico y se publica en la página web de la entidad</t>
        </r>
      </text>
    </comment>
    <comment ref="AP48" authorId="2" shapeId="0">
      <text>
        <r>
          <rPr>
            <b/>
            <sz val="9"/>
            <color indexed="81"/>
            <rFont val="Tahoma"/>
            <family val="2"/>
          </rPr>
          <t>usuario:</t>
        </r>
        <r>
          <rPr>
            <sz val="9"/>
            <color indexed="81"/>
            <rFont val="Tahoma"/>
            <family val="2"/>
          </rPr>
          <t xml:space="preserve">
No existe documento físico, es de origen electrónico y se publica en la página web de la entidad</t>
        </r>
      </text>
    </comment>
    <comment ref="AP49" authorId="2" shapeId="0">
      <text>
        <r>
          <rPr>
            <b/>
            <sz val="9"/>
            <color indexed="81"/>
            <rFont val="Tahoma"/>
            <family val="2"/>
          </rPr>
          <t>usuario:</t>
        </r>
        <r>
          <rPr>
            <sz val="9"/>
            <color indexed="81"/>
            <rFont val="Tahoma"/>
            <family val="2"/>
          </rPr>
          <t xml:space="preserve">
No existe documento físico, es de origen electrónico y se publica en la página web de la entidad</t>
        </r>
      </text>
    </comment>
    <comment ref="G57" authorId="2" shapeId="0">
      <text>
        <r>
          <rPr>
            <b/>
            <sz val="9"/>
            <color indexed="81"/>
            <rFont val="Tahoma"/>
            <family val="2"/>
          </rPr>
          <t>usuario:</t>
        </r>
        <r>
          <rPr>
            <sz val="9"/>
            <color indexed="81"/>
            <rFont val="Tahoma"/>
            <family val="2"/>
          </rPr>
          <t xml:space="preserve">
No se encontró en ningún procedimiento</t>
        </r>
      </text>
    </comment>
  </commentList>
</comments>
</file>

<file path=xl/comments2.xml><?xml version="1.0" encoding="utf-8"?>
<comments xmlns="http://schemas.openxmlformats.org/spreadsheetml/2006/main">
  <authors>
    <author>Vilma Deyanira Sanchez Ulloa</author>
    <author>Johanna Paola Caicedo Murcia</author>
    <author>usuario</author>
  </authors>
  <commentList>
    <comment ref="AH9"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9" authorId="0" shapeId="0">
      <text>
        <r>
          <rPr>
            <sz val="9"/>
            <color indexed="81"/>
            <rFont val="Tahoma"/>
            <family val="2"/>
          </rPr>
          <t>Indicar la dependencia y el cargo del custodio de la información. En caso de que el custodio sea un tercero, indicar la empresa y cargo del mismo.</t>
        </r>
      </text>
    </comment>
    <comment ref="AM9" authorId="0" shapeId="0">
      <text>
        <r>
          <rPr>
            <sz val="9"/>
            <color indexed="81"/>
            <rFont val="Tahoma"/>
            <family val="2"/>
          </rPr>
          <t xml:space="preserve">Área o dependencia que produce la información
</t>
        </r>
      </text>
    </comment>
    <comment ref="AN9"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9" authorId="0" shapeId="0">
      <text>
        <r>
          <rPr>
            <sz val="9"/>
            <color indexed="81"/>
            <rFont val="Tahoma"/>
            <family val="2"/>
          </rPr>
          <t xml:space="preserve">Se cocola el cargo del responsable de la información (jefe de cada dependencia
</t>
        </r>
      </text>
    </comment>
    <comment ref="AP9"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9" authorId="0" shapeId="0">
      <text>
        <r>
          <rPr>
            <sz val="9"/>
            <color indexed="81"/>
            <rFont val="Tahoma"/>
            <family val="2"/>
          </rPr>
          <t>Indica si la información está publicada o disponible para ser solicitada, señalando dónde está publicada y/o dónde se puede consultar o solicitar.</t>
        </r>
      </text>
    </comment>
    <comment ref="AR9"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0" authorId="0" shapeId="0">
      <text>
        <r>
          <rPr>
            <sz val="9"/>
            <color indexed="81"/>
            <rFont val="Tahoma"/>
            <family val="2"/>
          </rPr>
          <t>Número consecutivo de activos de información registrados</t>
        </r>
      </text>
    </comment>
    <comment ref="C10"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0"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0"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0"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0" authorId="0" shapeId="0">
      <text>
        <r>
          <rPr>
            <sz val="9"/>
            <color indexed="81"/>
            <rFont val="Tahoma"/>
            <family val="2"/>
          </rPr>
          <t xml:space="preserve">Identificar los documentos de archivo (registros) que se generan de la ejecución de las diferentes actividades. </t>
        </r>
      </text>
    </comment>
    <comment ref="S10" authorId="0" shapeId="0">
      <text>
        <r>
          <rPr>
            <sz val="9"/>
            <color indexed="81"/>
            <rFont val="Tahoma"/>
            <family val="2"/>
          </rPr>
          <t>Identificar dónde se genera la información contenida en el documento de archivo (registro), con base en los siguientes criterios</t>
        </r>
      </text>
    </comment>
    <comment ref="X11" authorId="0" shapeId="0">
      <text>
        <r>
          <rPr>
            <sz val="9"/>
            <color indexed="81"/>
            <rFont val="Tahoma"/>
            <family val="2"/>
          </rPr>
          <t xml:space="preserve">Indicar la clasificación del documento de archivo (registro) de conformidad con su nivel de confidencialidad (pública, clasificada o reservada) </t>
        </r>
      </text>
    </comment>
    <comment ref="AA11" authorId="0" shapeId="0">
      <text>
        <r>
          <rPr>
            <sz val="9"/>
            <color indexed="81"/>
            <rFont val="Tahoma"/>
            <family val="2"/>
          </rPr>
          <t xml:space="preserve">identificar de la excepción que, dentro de las previstas en los artículos 18 y 19 de la Ley 1712 de 2014, cobija la calificación de información reservada o clasificada
</t>
        </r>
      </text>
    </comment>
    <comment ref="AB11" authorId="0" shapeId="0">
      <text>
        <r>
          <rPr>
            <sz val="9"/>
            <color indexed="81"/>
            <rFont val="Tahoma"/>
            <family val="2"/>
          </rPr>
          <t>Fundamento que justifica la clasificación o la reserva, señalando expresamente la norma, artículo, inciso o párrafo que la ampara</t>
        </r>
      </text>
    </comment>
    <comment ref="AC11" authorId="0" shapeId="0">
      <text>
        <r>
          <rPr>
            <sz val="9"/>
            <color indexed="81"/>
            <rFont val="Tahoma"/>
            <family val="2"/>
          </rPr>
          <t xml:space="preserve">Se menciona la norma jurídica que sirve como fundamento jurídico para la clasificación o reserva de la información
</t>
        </r>
      </text>
    </comment>
    <comment ref="AD11" authorId="0" shapeId="0">
      <text>
        <r>
          <rPr>
            <sz val="9"/>
            <color indexed="81"/>
            <rFont val="Tahoma"/>
            <family val="2"/>
          </rPr>
          <t>Según sea integral o parcial la calificación, las partes o secciones clasificadas o reservadas</t>
        </r>
      </text>
    </comment>
    <comment ref="AE11" authorId="0" shapeId="0">
      <text>
        <r>
          <rPr>
            <sz val="9"/>
            <color indexed="81"/>
            <rFont val="Tahoma"/>
            <family val="2"/>
          </rPr>
          <t xml:space="preserve">Tiempo que cobija la clasificación o reserva
</t>
        </r>
      </text>
    </comment>
    <comment ref="AF11" authorId="0" shapeId="0">
      <text>
        <r>
          <rPr>
            <sz val="9"/>
            <color indexed="81"/>
            <rFont val="Tahoma"/>
            <family val="2"/>
          </rPr>
          <t>Cualquier información vinculada o que pueda asociarse a una o varias personas naturales determinadas o determinables</t>
        </r>
      </text>
    </comment>
    <comment ref="AG11"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2" authorId="0" shapeId="0">
      <text>
        <r>
          <rPr>
            <sz val="9"/>
            <color indexed="81"/>
            <rFont val="Tahoma"/>
            <family val="2"/>
          </rPr>
          <t>Registrar la denominación asignada al documento de archivo o registro. Es necesario resaltar que este nombre es diferente al nombre asignado al formato.</t>
        </r>
      </text>
    </comment>
    <comment ref="H12" authorId="0" shapeId="0">
      <text>
        <r>
          <rPr>
            <sz val="9"/>
            <color indexed="81"/>
            <rFont val="Tahoma"/>
            <family val="2"/>
          </rPr>
          <t>Realizar la descripción general del documento, especificando la información que contiene.</t>
        </r>
      </text>
    </comment>
    <comment ref="J12" authorId="0" shapeId="0">
      <text>
        <r>
          <rPr>
            <sz val="9"/>
            <color indexed="81"/>
            <rFont val="Tahoma"/>
            <family val="2"/>
          </rPr>
          <t>Deben orientarse a identificar el valor generado para ciudadanos, usuarios y grupos de interés a partir de la publicación de datos abiertos, con lo cual se apunta al fortalecimiento de las acciones en materia de gobierno abierto</t>
        </r>
      </text>
    </comment>
    <comment ref="K12" authorId="0" shapeId="0">
      <text>
        <r>
          <rPr>
            <sz val="9"/>
            <color indexed="81"/>
            <rFont val="Tahoma"/>
            <family val="2"/>
          </rPr>
          <t>Especificar si dicha información es de ámbito municipal, distrital o nacional</t>
        </r>
      </text>
    </comment>
    <comment ref="L12"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2" authorId="0" shapeId="0">
      <text>
        <r>
          <rPr>
            <sz val="9"/>
            <color indexed="81"/>
            <rFont val="Tahoma"/>
            <family val="2"/>
          </rPr>
          <t>Marcar con una “X” si el documento se encuentra elaborado en soporte papel y cinta (video, cassette, película, microfilm, entre otros)</t>
        </r>
      </text>
    </comment>
    <comment ref="N12" authorId="0" shapeId="0">
      <text>
        <r>
          <rPr>
            <sz val="9"/>
            <color indexed="81"/>
            <rFont val="Tahoma"/>
            <family val="2"/>
          </rPr>
          <t>Marcar con una “X” si el documento se encuentra elaborado en soporte papel y cinta (video, cassette, película, microfilm, entre otros)</t>
        </r>
      </text>
    </comment>
    <comment ref="O12"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2"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2"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2"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2" authorId="0" shapeId="0">
      <text>
        <r>
          <rPr>
            <sz val="9"/>
            <color indexed="81"/>
            <rFont val="Tahoma"/>
            <family val="2"/>
          </rPr>
          <t xml:space="preserve">Marcar con una “X” cuando la información es generada por la entidad u organismo distrital.
</t>
        </r>
      </text>
    </comment>
    <comment ref="T12"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2" authorId="0" shapeId="0">
      <text>
        <r>
          <rPr>
            <sz val="9"/>
            <color indexed="81"/>
            <rFont val="Tahoma"/>
            <family val="2"/>
          </rPr>
          <t>Registrar el nombre asignado en la tabla de retención documental para la serie</t>
        </r>
      </text>
    </comment>
    <comment ref="W12" authorId="0" shapeId="0">
      <text>
        <r>
          <rPr>
            <sz val="9"/>
            <color indexed="81"/>
            <rFont val="Tahoma"/>
            <family val="2"/>
          </rPr>
          <t xml:space="preserve">Registrar el nombre asignado en la tabla de retención documental para la  subserie
</t>
        </r>
      </text>
    </comment>
    <comment ref="X12" authorId="0" shapeId="0">
      <text>
        <r>
          <rPr>
            <sz val="9"/>
            <color indexed="81"/>
            <rFont val="Tahoma"/>
            <family val="2"/>
          </rPr>
          <t>Es toda información que un sujeto obligado genere, obtenga, adquiera, o controle en su calidad de tal</t>
        </r>
      </text>
    </comment>
    <comment ref="Y12"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2"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2"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 ref="G24" authorId="1" shapeId="0">
      <text>
        <r>
          <rPr>
            <b/>
            <sz val="9"/>
            <color indexed="81"/>
            <rFont val="Tahoma"/>
            <family val="2"/>
          </rPr>
          <t>Johanna Paola Caicedo Murcia:</t>
        </r>
        <r>
          <rPr>
            <sz val="9"/>
            <color indexed="81"/>
            <rFont val="Tahoma"/>
            <family val="2"/>
          </rPr>
          <t xml:space="preserve">
Innovación en Gestión Pública y Social, verificar el mismo proceso como se desarrollo en Subsecretaria</t>
        </r>
      </text>
    </comment>
    <comment ref="AP44" authorId="2" shapeId="0">
      <text>
        <r>
          <rPr>
            <b/>
            <sz val="9"/>
            <color indexed="81"/>
            <rFont val="Tahoma"/>
            <family val="2"/>
          </rPr>
          <t>usuario:</t>
        </r>
        <r>
          <rPr>
            <sz val="9"/>
            <color indexed="81"/>
            <rFont val="Tahoma"/>
            <family val="2"/>
          </rPr>
          <t xml:space="preserve">
No existe documento físico, es de origen electronico y se publica en la página web de la entidad</t>
        </r>
      </text>
    </comment>
    <comment ref="AP46" authorId="2" shapeId="0">
      <text>
        <r>
          <rPr>
            <b/>
            <sz val="9"/>
            <color indexed="81"/>
            <rFont val="Tahoma"/>
            <family val="2"/>
          </rPr>
          <t>usuario:</t>
        </r>
        <r>
          <rPr>
            <sz val="9"/>
            <color indexed="81"/>
            <rFont val="Tahoma"/>
            <family val="2"/>
          </rPr>
          <t xml:space="preserve">
No existe documento físico, es de origen electronico y se publica en la página web de la entidad</t>
        </r>
      </text>
    </comment>
    <comment ref="AP47" authorId="2" shapeId="0">
      <text>
        <r>
          <rPr>
            <b/>
            <sz val="9"/>
            <color indexed="81"/>
            <rFont val="Tahoma"/>
            <family val="2"/>
          </rPr>
          <t>usuario:</t>
        </r>
        <r>
          <rPr>
            <sz val="9"/>
            <color indexed="81"/>
            <rFont val="Tahoma"/>
            <family val="2"/>
          </rPr>
          <t xml:space="preserve">
No existe documento físico, es de origen electronico y se publica en la página web de la entidad</t>
        </r>
      </text>
    </comment>
    <comment ref="G55" authorId="2" shapeId="0">
      <text>
        <r>
          <rPr>
            <b/>
            <sz val="9"/>
            <color indexed="81"/>
            <rFont val="Tahoma"/>
            <family val="2"/>
          </rPr>
          <t>usuario:</t>
        </r>
        <r>
          <rPr>
            <sz val="9"/>
            <color indexed="81"/>
            <rFont val="Tahoma"/>
            <family val="2"/>
          </rPr>
          <t xml:space="preserve">
No se encontró en ningún procedimiento</t>
        </r>
      </text>
    </comment>
  </commentList>
</comments>
</file>

<file path=xl/sharedStrings.xml><?xml version="1.0" encoding="utf-8"?>
<sst xmlns="http://schemas.openxmlformats.org/spreadsheetml/2006/main" count="3340" uniqueCount="342">
  <si>
    <t>CRITERIO CON BASE EN LA LEY 1712 DE 2014</t>
  </si>
  <si>
    <t>13. CRITERIOS CON BASE EN LA LEY 
1581 DE 2012</t>
  </si>
  <si>
    <t>14. Valoración del Activo de Información</t>
  </si>
  <si>
    <t>15.Custodio de la
Información</t>
  </si>
  <si>
    <t xml:space="preserve">16. Dueño de la Información </t>
  </si>
  <si>
    <t xml:space="preserve">17. Usuario </t>
  </si>
  <si>
    <t>18. Responsable de la Seguridad</t>
  </si>
  <si>
    <t>19. Estado de la 
Información</t>
  </si>
  <si>
    <t xml:space="preserve">20. Localización del documento o del archivo de Información  </t>
  </si>
  <si>
    <t>21. Publicada en (link página web)</t>
  </si>
  <si>
    <t>2. Item</t>
  </si>
  <si>
    <t>3. Dependencia</t>
  </si>
  <si>
    <t>4. Norma, función o proceso</t>
  </si>
  <si>
    <t>5. Procedimiento</t>
  </si>
  <si>
    <t>6. Código del formato</t>
  </si>
  <si>
    <t>7. Tipo documental</t>
  </si>
  <si>
    <t>8. Datos abiertos</t>
  </si>
  <si>
    <t>9. Tipo de Soporte (medio de conservación y/o soporte)</t>
  </si>
  <si>
    <t>10. Tipo de origen</t>
  </si>
  <si>
    <t>11. Clasificación documental categoria de información)</t>
  </si>
  <si>
    <t>12. Estado y custodia de la Información (Disponibilidad)</t>
  </si>
  <si>
    <t>12.2. Objetivo legítimo de la excepción</t>
  </si>
  <si>
    <t>12.3. Fundamento Constitucional o Legal</t>
  </si>
  <si>
    <t>12.4.Fundamento jurídico de la excepción</t>
  </si>
  <si>
    <t>12.5.Excepción total o parcial</t>
  </si>
  <si>
    <t>12.6.Plazo de la clasificación o reserva</t>
  </si>
  <si>
    <t>13.1.Datos Personales</t>
  </si>
  <si>
    <t>13.2.Tipo de Datos Personales</t>
  </si>
  <si>
    <t>7.1. Nombre del registro o documento de archivo</t>
  </si>
  <si>
    <t>7.2. Definición</t>
  </si>
  <si>
    <t>7.3. Idioma</t>
  </si>
  <si>
    <t>8.1. Tipología de la Información</t>
  </si>
  <si>
    <t>8.2. Ámbito Geográfico</t>
  </si>
  <si>
    <t>8.3. Fuente</t>
  </si>
  <si>
    <t>10.1. Interno</t>
  </si>
  <si>
    <t>10.2. Externo</t>
  </si>
  <si>
    <t>11.1. Serie</t>
  </si>
  <si>
    <t>11.2. Subserie</t>
  </si>
  <si>
    <t>11.3. Descripción de la categoria de información</t>
  </si>
  <si>
    <t>Pública</t>
  </si>
  <si>
    <t>Clasificada</t>
  </si>
  <si>
    <t>Reservada</t>
  </si>
  <si>
    <t>14.1.Cofidencialidad</t>
  </si>
  <si>
    <t>14.2.Integridad</t>
  </si>
  <si>
    <t>14.3. Disponibilidad</t>
  </si>
  <si>
    <t>14.4. Criticidad</t>
  </si>
  <si>
    <t>Media</t>
  </si>
  <si>
    <t>Baja</t>
  </si>
  <si>
    <t>Alta</t>
  </si>
  <si>
    <t>Elaborado por:</t>
  </si>
  <si>
    <t xml:space="preserve">Lugar y Fecha: </t>
  </si>
  <si>
    <t xml:space="preserve">Aprobado por: </t>
  </si>
  <si>
    <r>
      <t xml:space="preserve">Firma: </t>
    </r>
    <r>
      <rPr>
        <sz val="10"/>
        <color indexed="8"/>
        <rFont val="Arial"/>
        <family val="2"/>
      </rPr>
      <t/>
    </r>
  </si>
  <si>
    <t xml:space="preserve">Cargo: </t>
  </si>
  <si>
    <t>Observaciones de la
actualización:</t>
  </si>
  <si>
    <t>Ámbito Geográfico</t>
  </si>
  <si>
    <t>Fuente</t>
  </si>
  <si>
    <t>Tipo de soporte</t>
  </si>
  <si>
    <t>Presentación
 de la información</t>
  </si>
  <si>
    <t>Datos Personales</t>
  </si>
  <si>
    <t>Tipo de dato</t>
  </si>
  <si>
    <t>Criticidad</t>
  </si>
  <si>
    <t>Usuario</t>
  </si>
  <si>
    <t>Estado de la información</t>
  </si>
  <si>
    <t>Excepción</t>
  </si>
  <si>
    <t>Municipal</t>
  </si>
  <si>
    <t>Primaria</t>
  </si>
  <si>
    <t>Papel</t>
  </si>
  <si>
    <t>Excel</t>
  </si>
  <si>
    <t>SI</t>
  </si>
  <si>
    <t>Dato público</t>
  </si>
  <si>
    <t>Interno</t>
  </si>
  <si>
    <t>Disponible físico</t>
  </si>
  <si>
    <t>Total</t>
  </si>
  <si>
    <t>Distrital</t>
  </si>
  <si>
    <t>Secundaria</t>
  </si>
  <si>
    <t>Cintas</t>
  </si>
  <si>
    <t>Png</t>
  </si>
  <si>
    <t>NO</t>
  </si>
  <si>
    <t>Dato semiprivado</t>
  </si>
  <si>
    <t>Externo</t>
  </si>
  <si>
    <t>Disponible web</t>
  </si>
  <si>
    <t>Parcial</t>
  </si>
  <si>
    <t>Departamental</t>
  </si>
  <si>
    <t>Peliculas</t>
  </si>
  <si>
    <t>JPEG</t>
  </si>
  <si>
    <t>Privado o sensible</t>
  </si>
  <si>
    <t>Interno/Externo</t>
  </si>
  <si>
    <t>No disponible</t>
  </si>
  <si>
    <t>Nacional</t>
  </si>
  <si>
    <t>Casetes (cine, video, audio, microfilm)</t>
  </si>
  <si>
    <t>TIFF</t>
  </si>
  <si>
    <t>Otro</t>
  </si>
  <si>
    <t>Discos duros</t>
  </si>
  <si>
    <t>PNG</t>
  </si>
  <si>
    <t xml:space="preserve">Discos ópticos (CD, DVD, Blu Ray, etc.) </t>
  </si>
  <si>
    <t>Word</t>
  </si>
  <si>
    <t>Power Point</t>
  </si>
  <si>
    <t>PDF</t>
  </si>
  <si>
    <t>(N.A)</t>
  </si>
  <si>
    <t>Dependencia</t>
  </si>
  <si>
    <t>Idioma</t>
  </si>
  <si>
    <t>Tipología de la información</t>
  </si>
  <si>
    <t>Despacho</t>
  </si>
  <si>
    <t>Español</t>
  </si>
  <si>
    <t>Financiero</t>
  </si>
  <si>
    <t>Oficina Asesora Jurídica</t>
  </si>
  <si>
    <t>Inglés</t>
  </si>
  <si>
    <t>Político</t>
  </si>
  <si>
    <t>Oficina Asesora de Comunicaciones</t>
  </si>
  <si>
    <t>Social</t>
  </si>
  <si>
    <t>Oficina de Control Interno</t>
  </si>
  <si>
    <t>Estratégico</t>
  </si>
  <si>
    <t>Oficina de Asuntos Disciplinarios</t>
  </si>
  <si>
    <t xml:space="preserve">Legitimidad y respeto </t>
  </si>
  <si>
    <t>Subsecretaría</t>
  </si>
  <si>
    <t xml:space="preserve">otro </t>
  </si>
  <si>
    <t>Dirección Gestión Corporativa</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</si>
  <si>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</si>
  <si>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</si>
  <si>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</si>
  <si>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</si>
  <si>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</si>
  <si>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</si>
  <si>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</si>
  <si>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</si>
  <si>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</si>
  <si>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</si>
  <si>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</si>
  <si>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</si>
  <si>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</si>
  <si>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</si>
  <si>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</si>
  <si>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</si>
  <si>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</si>
  <si>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</si>
  <si>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</si>
  <si>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</si>
  <si>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</si>
  <si>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SECRETARÍA DISTRITAL DE INTEGRACIÓN SOCIAL 
CUADRO DE CARACTERIZACIÓN DOCUMENTAL - REGISTRO DE ACTIVO DE INFORMACIÓN</t>
  </si>
  <si>
    <r>
      <t>FECHA DE ELABORACIÓN / VALIDACIÓN:</t>
    </r>
    <r>
      <rPr>
        <b/>
        <sz val="10"/>
        <color indexed="8"/>
        <rFont val="Arial"/>
        <family val="2"/>
      </rPr>
      <t xml:space="preserve"> </t>
    </r>
  </si>
  <si>
    <t>(NA)</t>
  </si>
  <si>
    <t>X</t>
  </si>
  <si>
    <t xml:space="preserve">Es el acto administrativo que reglamenta y establece parámetros e instrucciones sobre el ámbito de competencia de la Secretaría Distrital de Integración Social.
</t>
  </si>
  <si>
    <t>Fecha de actualización:</t>
  </si>
  <si>
    <t>Archivo de Gestión
Archivo Central</t>
  </si>
  <si>
    <t>((N.A))</t>
  </si>
  <si>
    <t>Deyanira Sánchez Ulloa</t>
  </si>
  <si>
    <t>9.1 Físico</t>
  </si>
  <si>
    <t>9.2 Análogo</t>
  </si>
  <si>
    <t>9.3. Digital</t>
  </si>
  <si>
    <t>9.4. Electrónico</t>
  </si>
  <si>
    <t>9.5. Descripción  del soporte</t>
  </si>
  <si>
    <t>9.6. Presentación de la información (formato)</t>
  </si>
  <si>
    <t>CRT-AC-001
Auditoría y control</t>
  </si>
  <si>
    <t xml:space="preserve">PCD-AC-002
Plan Anual de Auditoría </t>
  </si>
  <si>
    <t>CRT-GC-001
Gestión del conocimiento</t>
  </si>
  <si>
    <t xml:space="preserve">PCD-GC-010
Focalización y priorización de potenciales participantes de los servicios sociales de la secretaría distrital de integración social por demanda </t>
  </si>
  <si>
    <t>PCD-GC-008
Articulación de la Secretaría Distrital de Integración Social con universidades y centros de investigación  para la realización de investigaciones sociales</t>
  </si>
  <si>
    <t>Director(a) de Análisis y Diseño Estratégico</t>
  </si>
  <si>
    <t>Convocatoria o comunicación oficial interna</t>
  </si>
  <si>
    <t>Documento de carácter interno donde se realiza la convocatoria para la asistencia al Comité Institucional de Gestión y Desempeño.</t>
  </si>
  <si>
    <t>Acta de sesiones de comites integrados, soportes y planillas de asistencia</t>
  </si>
  <si>
    <t xml:space="preserve">Informe final de evaluación </t>
  </si>
  <si>
    <t>Bases de datos de información primaria</t>
  </si>
  <si>
    <t>Resultado de la aplicación de instrumentos acorde al diseño metodológico. Estas bases deben estar depuradas de tal manera que se garantice la calidad del dato y para el caso de las mediciones por muestreo deben tener los factores de expansión. Estas bases deben estar en archivos con extensión .csv y .txt, con todos los microdatos y diccionario de variables, instrumentos recolectados en físico y/o digital, debidamente organizados y custodiados. Las bases de datos deberán ser entregadas junto con la secuencia de comandos del procesamiento de los datos. Las bases serán entregadas junto con el informe final de resultados.</t>
  </si>
  <si>
    <t>Comunicaciones oficiales internas y externas</t>
  </si>
  <si>
    <t xml:space="preserve">Informe </t>
  </si>
  <si>
    <t>Documento que revela el resultado y las explicaciones de la actividad de la SDIS a solicitud de los Organismos de Control</t>
  </si>
  <si>
    <t>Comunicación oficial</t>
  </si>
  <si>
    <t>Es el documento por medio del cual el Director (a) de Analisis y Diseño Estrategico  remite y da a conocer el informe al Organismo de Control solicitante.</t>
  </si>
  <si>
    <t>Informe</t>
  </si>
  <si>
    <t>Documento que revela el resultado y las explicaciones de la actividad de la SDIS a solicitud de entidades distritales, nacionales, públicas o privadas.</t>
  </si>
  <si>
    <t>Es el documento por medio del cual el Director (a) de Analisis y Diseño Estrategico  remite y da a conocer el informe a la entidad solicitante.</t>
  </si>
  <si>
    <t>Informe de gestion</t>
  </si>
  <si>
    <t>Es el documento por medio del cual el Director (a) de Analisis y Diseño Estrategico remite y da a conocer el informe al Subsecretario (a).</t>
  </si>
  <si>
    <t>Fichas de buenas prácticas</t>
  </si>
  <si>
    <t>Documento que evidencia la metodología y el proceso que se ha realizado en la experiencia de las buenas prácticas.</t>
  </si>
  <si>
    <t>Base de datos de población vulnerable</t>
  </si>
  <si>
    <t>Registro de información de los potenciales participantes que se encuentran en condiciones vulnerables</t>
  </si>
  <si>
    <t>Base de datos de población no vulnerable</t>
  </si>
  <si>
    <t>Registro de información que evidencia el proceso por medio del cual se ordenan los potenciales beneficiarios mediante la aplicación de criterios establecidos para cada uno de los servicios sociales</t>
  </si>
  <si>
    <t>Comunicación oficial interna o externa (solicitud de información)</t>
  </si>
  <si>
    <t>Base de datos de potenciales participantes focalizados por servicio social</t>
  </si>
  <si>
    <t>Registro de información donde se evidencia el listado de la población escogida como objetivo, con el fin de  evaluarlos de acuerdo a los criterios para el ingreso a los servicios sociales.</t>
  </si>
  <si>
    <t>Base de datos de potenciales participantes priorizados por servicio social</t>
  </si>
  <si>
    <t>Registro de información de los  potenciales beneficiarios priorizados de acuerdo a sus condiciones de vulnerabilidad, mediante la aplicación de criterios establecidos para cada uno de los servicios sociales.</t>
  </si>
  <si>
    <t xml:space="preserve">Base de datos de los listados de priorización por servicio </t>
  </si>
  <si>
    <t>Registro de información de los participantes priorizados de acuerdo a cada uno de los servicios que brinda la entidad.</t>
  </si>
  <si>
    <t>Base de datos del Subsistema Información Misional</t>
  </si>
  <si>
    <t>Conjunto de datos pertenecientes a un mismo contexto y almacenados sistemáticamente para su posterior uso (Subsistema Información Misional)</t>
  </si>
  <si>
    <t>Informe de análisis del indicador</t>
  </si>
  <si>
    <t>Documento final que brinda el análisis de los indicadores de calidad del sistema de información misional.</t>
  </si>
  <si>
    <t>Informe web del indicador de calidad</t>
  </si>
  <si>
    <t>Comunicación oficial interna</t>
  </si>
  <si>
    <t>Comunicación interna enviada a los gerentes de los proyectos informando los errores encontrados y generados.</t>
  </si>
  <si>
    <t>Registro del repositorio de evidencia de inconsistencias</t>
  </si>
  <si>
    <t>Memorando de notificación</t>
  </si>
  <si>
    <t>Comunicación interna  remitiendo los ajustes realizados al sistema misional</t>
  </si>
  <si>
    <t>Informe de resultados</t>
  </si>
  <si>
    <t>Documento que contiene la evaluación de calidad de datos misionales y las recomendaciones</t>
  </si>
  <si>
    <t>Documento donde la Universdad o Centro de Investigación expone el motivo de la investigación a realizar.</t>
  </si>
  <si>
    <t>Formato presentaciones de proyectos de investigación (FOR-GC-009)</t>
  </si>
  <si>
    <t>Documento que describe los términos globales de la investigaciones a realizar.</t>
  </si>
  <si>
    <t xml:space="preserve">Acta de compromiso y confidencialidad investigaciones externas (FOR-GC-008) </t>
  </si>
  <si>
    <t>Informe final de investigación</t>
  </si>
  <si>
    <t>Documento que recoge el proceso en el que se aplica el método y las técnicas científicas al estudio de situaciones, fenómenos o problemas de la realidad social, e involucra la producción de conocimiento sobre las instituciones, los grupos, las personas, a partir de sus relaciones sociales.</t>
  </si>
  <si>
    <t>Documento plan estratégico</t>
  </si>
  <si>
    <t>Instrumento que organiza y orienta estratégicamente las acciones de la entidad en un plazo de 4 años, para alcanzar objetivos acordes con su misión.</t>
  </si>
  <si>
    <t>Acta de reunión Consejo Directivo</t>
  </si>
  <si>
    <t>Documento que refleja la toma de decisiones y compromisos adquiridos en sesión de Consejo de Directivo.</t>
  </si>
  <si>
    <t>Cuadro de monitoreo plan estrátegico</t>
  </si>
  <si>
    <t>Documento que permite hacer el seguimiento a las actividades y logros del plan estratégico por los diferentes conceptos.</t>
  </si>
  <si>
    <t>Presentación seguimiento al plan estratégico</t>
  </si>
  <si>
    <t>Documento que plasma de forma estadistica el seguimiento al plan estrátegico.</t>
  </si>
  <si>
    <t>Documento de carácter interno y externo donde se tratan temas del Plan Estratégico Institucional</t>
  </si>
  <si>
    <t>Formato de solicitud web</t>
  </si>
  <si>
    <t>Reporte de matriz de reportes de información periódica</t>
  </si>
  <si>
    <t>Comunicación interna enviado el  reporte de matriz de reportes de información periódica.</t>
  </si>
  <si>
    <t>Acuerdo y convenios</t>
  </si>
  <si>
    <t>Documento expresado, al menos entre dos voluntades, que define los lineamientos regulatorios para el intercambio de información. Este acuerdo puede ser un convenio, contrato, contrato administrativo, entre otros</t>
  </si>
  <si>
    <t>Convenios Interadministrativos, Convenios de Asociación y Contratos para el Impulso de Programas y Actividades de Interés Público, del proceso de adquisiciones</t>
  </si>
  <si>
    <t>Acuerdo modificado y anexos</t>
  </si>
  <si>
    <t>Documento que refleja la toma de decisiones y compromisos adquiridos en reuniones o a los requerimientos realizados a la dependencia.</t>
  </si>
  <si>
    <t>EVALUACIONES DE RESULTADO DE SERVICIOS SOCIALES</t>
  </si>
  <si>
    <t>INVESTIGACIONES DE UNIVERSIDADES Y/O CENTROS DE INVESTIGACIÓN SOBRE FÉNOMENOS O DINÁMICAS SOCIALES</t>
  </si>
  <si>
    <t>SOLICITUDES DE REPORTE DE INFORMACIÓN MISIONAL</t>
  </si>
  <si>
    <t xml:space="preserve">ACTAS
</t>
  </si>
  <si>
    <t>Actas de Comité Institucional de Gestión y Desempeño</t>
  </si>
  <si>
    <t xml:space="preserve">INFORMES 
</t>
  </si>
  <si>
    <t>Informes a Entidades de Control y Vigilancia</t>
  </si>
  <si>
    <t>Informes a Otros organismos</t>
  </si>
  <si>
    <t>Informes de Gestión</t>
  </si>
  <si>
    <t>Informes de Innovación en Gestión Pública</t>
  </si>
  <si>
    <t xml:space="preserve">INSTRUMENTOS DE CONTROL
</t>
  </si>
  <si>
    <t>Instrumentos para la Identificación de Prestación de los Servicios Sociales y Apoyos de la SDIS</t>
  </si>
  <si>
    <t>Instrumentos de calidad de los datos del sistema de información misional</t>
  </si>
  <si>
    <t xml:space="preserve">PLANES
</t>
  </si>
  <si>
    <t>Plan Estratégico Institucional</t>
  </si>
  <si>
    <t>Documento que evidencia los soportes del Comité Institucional de Gestión y Desarrollo como instancia encargada de orientar, articular y ejecutar las acciones y estrategías para la correcta implementación, operación, desarrollo, evaluación y seguimiento del Model Integrado de Planeación y Gestión (MIPG) en la Secretaría Distrital de Integración Social.</t>
  </si>
  <si>
    <t>Decreto 607 de  2007, "Por el cual se determina el Objeto, la Estructura Organizacional y Funciones de la Secretaría Distrital de Integración Social". Artículo 28º. Instancias del Sistema de Coordinación de la Secretaría Distrital de Integración Social.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t>
  </si>
  <si>
    <r>
      <t xml:space="preserve">UNIDAD ADMINISTRATIVA:  </t>
    </r>
    <r>
      <rPr>
        <b/>
        <sz val="10"/>
        <color rgb="FF000000"/>
        <rFont val="Arial"/>
        <family val="2"/>
      </rPr>
      <t>DIRECCIÓN DE ANÁLISIS Y DISEÑO ESTRÁTEGICO</t>
    </r>
  </si>
  <si>
    <r>
      <rPr>
        <sz val="10"/>
        <color indexed="8"/>
        <rFont val="Arial"/>
        <family val="2"/>
      </rPr>
      <t>PROPIETARIO DE LOS ACTIVOS DE INFORMACIÓN</t>
    </r>
    <r>
      <rPr>
        <b/>
        <sz val="10"/>
        <color indexed="8"/>
        <rFont val="Arial"/>
        <family val="2"/>
      </rPr>
      <t xml:space="preserve">: DIRECTOR(A) </t>
    </r>
    <r>
      <rPr>
        <b/>
        <sz val="10"/>
        <color rgb="FF000000"/>
        <rFont val="Arial"/>
        <family val="2"/>
      </rPr>
      <t>DE ANÁLISIS Y DISEÑO ESTRÁTEGICO</t>
    </r>
  </si>
  <si>
    <t>Decreto 607 de  2007, "Por el cual se determina el Objeto, la Estructura Organizacional y Funciones de la Secretaría Distrital de Integración Social". Artículo 28º. Instancias del Sistema de Coordinación de la Secretaría Distrital de Integración Social.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CRT-AC-001
Auditoría y control</t>
  </si>
  <si>
    <t>Decreto 607 de  2007, "Por el cual se determina el Objeto, la Estructura Organizacional y Funciones de la Secretaría Distrital de Integración Social". Artículo 28º. Instancias del Sistema de Coordinación de la Secretaría Distrital de Integración Social.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CRT-GC-001
Gestión del conocimiento</t>
  </si>
  <si>
    <t>Decreto 607 de  2007, "Por el cual se determina el Objeto, la Estructura Organizacional y Funciones de la Secretaría Distrital de Integración Social". Artículo 28º. Instancias del Sistema de Coordinación de la Secretaría Distrital de Integración Social.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t>
  </si>
  <si>
    <t>Decreto 607 de  2007, "Por el cual se determina el Objeto, la Estructura Organizacional y Funciones de la Secretaría Distrital de Integración Social". Artículo 28º. Instancias del Sistema de Coordinación de la Secretaría Distrital de Integración Social.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CRT-GC-001
PROCESO GESTIÓN DEL CONOCIMIENTO</t>
  </si>
  <si>
    <t>Evidencia la evaluaación a la calidad de los datos del subsistema de información misional de la Secretaría a través de la identificación y generación de reportes y evaluaciones con destino a los responsables de la calidad de la información, con el fin de mejorar la misma y contar con información confiable y oportuna para la toma de decisiones de la Entidad.</t>
  </si>
  <si>
    <t>Consolida la articulación con universidades públicas o privadas, o con centros de investigación con el fin de desarrollar investigaciones que generen conocimientos y que fortalezcan la misión institucional de la SDIS, incidiendo en la toma de decisiones en materia de política pública.</t>
  </si>
  <si>
    <t xml:space="preserve">Consolida os requerimientos de información solicitados por las diferentes dependencias de la entidad, generando los reportes oficiales a partir de las bases de datos misionales disponibles en la Secretaría Distrital de Integración Social. </t>
  </si>
  <si>
    <t xml:space="preserve">Documentos que evidencian  la promoción y promueven el fortalecimiento de las iniciativas de innovación social y/o de innovación en la gestión pública como parte del cumplimiento misional en favor de la población más vulnerable de Bogotá. </t>
  </si>
  <si>
    <t>Hace referencia a los informes relacionados con todas las actividades de las dependencia y no solo a los a los relativos al seguiminto de la planeación (Guía de series y subseries transversales Archivo Distrital de Bogotá)</t>
  </si>
  <si>
    <t>Documentos que permiten establecer las acciones para la formulación y seguimiento de la plataforma estratégica y del plan estratégico institucional a través de la definición de herramientas de planeación, recolección y seguimiento de la información para el cumplimiento al Plan Distrital de Desarrollo.</t>
  </si>
  <si>
    <t>Documentos que establecen la ruta para focalizar y priorizar a los ciudadanos que soliciten los servicios y apoyos sociales de la Secretaría Distrital de Integración Social, mediante la aplicación de los criterios de la resolución 0825 de 2018 con el fin de gestionar la inscripción de los potenciales participantes</t>
  </si>
  <si>
    <t>Contiene los diferentes documentos como soporte del informe de gestión que le permite a la Secretaría Distrital de Integración Social evaluar de manera consolidada y analítica la gestión y los resultados obtenidos en el manejo de los procesos de la entidad.</t>
  </si>
  <si>
    <t>12.1. Nivel de confidencialidad</t>
  </si>
  <si>
    <t>Teresa</t>
  </si>
  <si>
    <t>Mariana Muñoz</t>
  </si>
  <si>
    <t>Johana Garzón</t>
  </si>
  <si>
    <t>Paola Caicedo</t>
  </si>
  <si>
    <t>Jacqueline Colmenares</t>
  </si>
  <si>
    <t>Santiago</t>
  </si>
  <si>
    <t>Julián Madrid</t>
  </si>
  <si>
    <t>Diana Camargo</t>
  </si>
  <si>
    <r>
      <t xml:space="preserve">Director(a) </t>
    </r>
    <r>
      <rPr>
        <sz val="10"/>
        <color rgb="FF00B050"/>
        <rFont val="Arial"/>
        <family val="2"/>
      </rPr>
      <t xml:space="preserve">de Análisis y Diseño Estratégico </t>
    </r>
    <r>
      <rPr>
        <strike/>
        <sz val="10"/>
        <color rgb="FFFF0000"/>
        <rFont val="Arial"/>
        <family val="2"/>
      </rPr>
      <t>DADE</t>
    </r>
    <r>
      <rPr>
        <sz val="10"/>
        <rFont val="Arial"/>
        <family val="2"/>
      </rPr>
      <t xml:space="preserve">
Administrativo(a) y Financiero(a)</t>
    </r>
  </si>
  <si>
    <r>
      <t xml:space="preserve">Documento que </t>
    </r>
    <r>
      <rPr>
        <sz val="10"/>
        <color rgb="FF00B050"/>
        <rFont val="Arial"/>
        <family val="2"/>
      </rPr>
      <t xml:space="preserve">describe </t>
    </r>
    <r>
      <rPr>
        <sz val="10"/>
        <color rgb="FFFF0000"/>
        <rFont val="Arial"/>
        <family val="2"/>
      </rPr>
      <t xml:space="preserve"> </t>
    </r>
    <r>
      <rPr>
        <strike/>
        <sz val="10"/>
        <color rgb="FFFF0000"/>
        <rFont val="Arial"/>
        <family val="2"/>
      </rPr>
      <t>revela</t>
    </r>
    <r>
      <rPr>
        <sz val="10"/>
        <color rgb="FFFF0000"/>
        <rFont val="Arial"/>
        <family val="2"/>
      </rPr>
      <t xml:space="preserve"> </t>
    </r>
    <r>
      <rPr>
        <sz val="10"/>
        <color theme="1"/>
        <rFont val="Arial"/>
        <family val="2"/>
      </rPr>
      <t xml:space="preserve">el resultado  de las actividades ejecutadas </t>
    </r>
    <r>
      <rPr>
        <sz val="10"/>
        <rFont val="Arial"/>
        <family val="2"/>
      </rPr>
      <t>en cumplimiento de las funciones de la Dirección de Analisis y Diseño Estrategico.</t>
    </r>
  </si>
  <si>
    <r>
      <t>Hace referencia a los informes relacionados con todas las actividades de las dependencia y no solo a los</t>
    </r>
    <r>
      <rPr>
        <strike/>
        <sz val="10"/>
        <color rgb="FFFF0000"/>
        <rFont val="Arial"/>
        <family val="2"/>
      </rPr>
      <t xml:space="preserve"> a los </t>
    </r>
    <r>
      <rPr>
        <sz val="10"/>
        <rFont val="Arial"/>
        <family val="2"/>
      </rPr>
      <t>relativos al seguimiento de la planeación (Guía de series y subseries transversales Archivo Distrital de Bogotá)</t>
    </r>
  </si>
  <si>
    <r>
      <t>Documento que refleja</t>
    </r>
    <r>
      <rPr>
        <sz val="10"/>
        <color rgb="FF00B050"/>
        <rFont val="Arial"/>
        <family val="2"/>
      </rPr>
      <t xml:space="preserve"> los temas tratados</t>
    </r>
    <r>
      <rPr>
        <sz val="10"/>
        <rFont val="Arial"/>
        <family val="2"/>
      </rPr>
      <t>, la toma de decisiones y compromisos adquiridos en sesión del Comité Institucional de Gestión y Desempeño.</t>
    </r>
  </si>
  <si>
    <r>
      <t xml:space="preserve">Hace referencia a los informes relacionados con todas las actividades de las dependencia y no solo a los </t>
    </r>
    <r>
      <rPr>
        <strike/>
        <sz val="10"/>
        <color rgb="FFFF0000"/>
        <rFont val="Arial"/>
        <family val="2"/>
      </rPr>
      <t xml:space="preserve">a los </t>
    </r>
    <r>
      <rPr>
        <sz val="10"/>
        <rFont val="Arial"/>
        <family val="2"/>
      </rPr>
      <t>relativos al seguimiento de la planeación (Guía de series y subseries transversales Archivo Distrital de Bogotá)</t>
    </r>
  </si>
  <si>
    <r>
      <t>Consolida los requerimientos de información solicitados por las diferentes dependencias de la entidad, generando los reportes oficiales</t>
    </r>
    <r>
      <rPr>
        <strike/>
        <sz val="10"/>
        <color rgb="FFFF0000"/>
        <rFont val="Arial"/>
        <family val="2"/>
      </rPr>
      <t xml:space="preserve"> a partir de las bases de datos misionales</t>
    </r>
    <r>
      <rPr>
        <sz val="10"/>
        <color theme="1"/>
        <rFont val="Arial"/>
        <family val="2"/>
      </rPr>
      <t xml:space="preserve"> disponibles en la Secretaría Distrital de Integración Social. </t>
    </r>
  </si>
  <si>
    <r>
      <t xml:space="preserve">Consolida los requerimientos de información solicitados por las diferentes dependencias de la entidad, generando los reportes oficiales </t>
    </r>
    <r>
      <rPr>
        <strike/>
        <sz val="10"/>
        <color rgb="FFFF0000"/>
        <rFont val="Arial"/>
        <family val="2"/>
      </rPr>
      <t xml:space="preserve">a partir de las bases de datos misionales </t>
    </r>
    <r>
      <rPr>
        <sz val="10"/>
        <color theme="1"/>
        <rFont val="Arial"/>
        <family val="2"/>
      </rPr>
      <t xml:space="preserve">disponibles en la Secretaría Distrital de Integración Social. </t>
    </r>
  </si>
  <si>
    <r>
      <t>Documento suscrito entre la unvirsidad o Centro de Investigación y la Secretaría, teniendo en cuenta el Protocolo de recolección de la información,</t>
    </r>
    <r>
      <rPr>
        <strike/>
        <sz val="10"/>
        <color rgb="FFFF0000"/>
        <rFont val="Arial"/>
        <family val="2"/>
      </rPr>
      <t xml:space="preserve"> información, </t>
    </r>
    <r>
      <rPr>
        <sz val="10"/>
        <rFont val="Arial"/>
        <family val="2"/>
      </rPr>
      <t>cofidencialidad y uso de la información.</t>
    </r>
  </si>
  <si>
    <t>N/A</t>
  </si>
  <si>
    <t xml:space="preserve">Archivo de Gestión
</t>
  </si>
  <si>
    <t>Archivo de Gestión</t>
  </si>
  <si>
    <t>Documento de carácter interno y externo informando temas acerca del proceso de los Instrumentos para la Identificación de Prestación de los Servicios Sociales y Apoyos de la SDIS</t>
  </si>
  <si>
    <t>Documento o registro que evidencia la solicitud de información misional.</t>
  </si>
  <si>
    <t xml:space="preserve">Correo electónico que evidencia el envío de la solicitud de información
</t>
  </si>
  <si>
    <t xml:space="preserve">Procedimientos regimenes especiales
</t>
  </si>
  <si>
    <t>x</t>
  </si>
  <si>
    <t xml:space="preserve">Acta de reunión
</t>
  </si>
  <si>
    <r>
      <t xml:space="preserve">Documento que debe dar cuenta de los elementos que permitan </t>
    </r>
    <r>
      <rPr>
        <sz val="10"/>
        <color rgb="FF00B050"/>
        <rFont val="Arial"/>
        <family val="2"/>
      </rPr>
      <t xml:space="preserve">evidenciar </t>
    </r>
    <r>
      <rPr>
        <sz val="10"/>
        <rFont val="Arial"/>
        <family val="2"/>
      </rPr>
      <t>el  cumplimiento al objetivo general y los objetivos específicos de la evaluación del servicio social.</t>
    </r>
  </si>
  <si>
    <r>
      <t>Documento de carácter interno y externo donde se</t>
    </r>
    <r>
      <rPr>
        <sz val="10"/>
        <color rgb="FF00B050"/>
        <rFont val="Arial"/>
        <family val="2"/>
      </rPr>
      <t xml:space="preserve"> comunican temas relacionados con los resultados de las evaluaciones a los Servicios Sociales.</t>
    </r>
  </si>
  <si>
    <r>
      <t xml:space="preserve">Documentos que </t>
    </r>
    <r>
      <rPr>
        <sz val="10"/>
        <color rgb="FF00B050"/>
        <rFont val="Arial"/>
        <family val="2"/>
      </rPr>
      <t>exponen el diseño, adaptabilidad y/o implementación de</t>
    </r>
    <r>
      <rPr>
        <sz val="10"/>
        <color rgb="FFFF0000"/>
        <rFont val="Arial"/>
        <family val="2"/>
      </rPr>
      <t xml:space="preserve"> </t>
    </r>
    <r>
      <rPr>
        <strike/>
        <sz val="10"/>
        <color rgb="FFFF0000"/>
        <rFont val="Arial"/>
        <family val="2"/>
      </rPr>
      <t xml:space="preserve">  que refleja la creación o adaptación de</t>
    </r>
    <r>
      <rPr>
        <sz val="10"/>
        <color rgb="FFFF0000"/>
        <rFont val="Arial"/>
        <family val="2"/>
      </rPr>
      <t xml:space="preserve"> herramientas, metodologías,  </t>
    </r>
    <r>
      <rPr>
        <strike/>
        <sz val="10"/>
        <color rgb="FFFF0000"/>
        <rFont val="Arial"/>
        <family val="2"/>
      </rPr>
      <t>técnicas</t>
    </r>
    <r>
      <rPr>
        <sz val="10"/>
        <rFont val="Arial"/>
        <family val="2"/>
      </rPr>
      <t xml:space="preserve"> </t>
    </r>
    <r>
      <rPr>
        <sz val="10"/>
        <color rgb="FF00B050"/>
        <rFont val="Arial"/>
        <family val="2"/>
      </rPr>
      <t xml:space="preserve">y/o acciones, para el desarrollo de buenas prácticas de innovación en gestión pública y social. </t>
    </r>
    <r>
      <rPr>
        <strike/>
        <sz val="10"/>
        <color rgb="FFFF0000"/>
        <rFont val="Arial"/>
        <family val="2"/>
      </rPr>
      <t>que agilizan el desarrollo de los procesos de innovación y permiten un máximo aprovechamiento de los recursos técnicos, materiales y financieros, generando efectos positivos para la entidad y para la ciudadanía</t>
    </r>
  </si>
  <si>
    <r>
      <t xml:space="preserve">Contiene los diferentes </t>
    </r>
    <r>
      <rPr>
        <sz val="10"/>
        <color rgb="FF00B050"/>
        <rFont val="Arial"/>
        <family val="2"/>
      </rPr>
      <t>documentos</t>
    </r>
    <r>
      <rPr>
        <sz val="10"/>
        <rFont val="Arial"/>
        <family val="2"/>
      </rPr>
      <t xml:space="preserve"> </t>
    </r>
    <r>
      <rPr>
        <strike/>
        <sz val="10"/>
        <rFont val="Arial"/>
        <family val="2"/>
      </rPr>
      <t xml:space="preserve"> </t>
    </r>
    <r>
      <rPr>
        <strike/>
        <sz val="10"/>
        <color rgb="FFFF0000"/>
        <rFont val="Arial"/>
        <family val="2"/>
      </rPr>
      <t>informes y respuestas</t>
    </r>
    <r>
      <rPr>
        <sz val="10"/>
        <rFont val="Arial"/>
        <family val="2"/>
      </rPr>
      <t xml:space="preserve"> que produce la Secretaría de Integración Social relacionados con el </t>
    </r>
    <r>
      <rPr>
        <strike/>
        <sz val="10"/>
        <color rgb="FFFF0000"/>
        <rFont val="Arial"/>
        <family val="2"/>
      </rPr>
      <t>proceso de buenas práctica</t>
    </r>
    <r>
      <rPr>
        <strike/>
        <sz val="10"/>
        <rFont val="Arial"/>
        <family val="2"/>
      </rPr>
      <t xml:space="preserve"> </t>
    </r>
    <r>
      <rPr>
        <sz val="10"/>
        <rFont val="Arial"/>
        <family val="2"/>
      </rPr>
      <t xml:space="preserve"> desarrollo de la innovación</t>
    </r>
    <r>
      <rPr>
        <sz val="10"/>
        <color rgb="FF00B050"/>
        <rFont val="Arial"/>
        <family val="2"/>
      </rPr>
      <t xml:space="preserve"> en gestión pública y social.</t>
    </r>
  </si>
  <si>
    <t xml:space="preserve">Consolida los requerimientos de información solicitados por las diferentes dependencias de la entidad, generando los reportes oficiales a partir de las bases de datos misionales disponibles en la Secretaría Distrital de Integración Social.   </t>
  </si>
  <si>
    <r>
      <t>Metodología para buenas prácticas en innovación</t>
    </r>
    <r>
      <rPr>
        <sz val="10"/>
        <color rgb="FF00B050"/>
        <rFont val="Arial"/>
        <family val="2"/>
      </rPr>
      <t xml:space="preserve">l </t>
    </r>
  </si>
  <si>
    <t>Informes de innovación</t>
  </si>
  <si>
    <t>PCD-GC-010
Focalización y priorización de potenciales participantes de los servicios sociales de la secretaría distrital de integración social por demanda</t>
  </si>
  <si>
    <t>PCD-GC-007
Análisis y reporte de la calidad de los datos del subsistema de información misional</t>
  </si>
  <si>
    <t>PCD-PE-009
Formulación y seguimiento de la plataforma estratégica y del plan estratégico institucional</t>
  </si>
  <si>
    <t>PCD-GC-002
Atención a solicitudes de reporte de información misional
PCD-GC-005
Intercambio de información</t>
  </si>
  <si>
    <t>Repositorio con la evidencias de los informes generados con las inconsistencias.</t>
  </si>
  <si>
    <t>Reporte digital de los indicadores de calidad de la información misional.</t>
  </si>
  <si>
    <t>Hace referencia a los informes relacionados con todas las actividades de las dependencia y no solo a los relativos al seguimiento de la planeación (Guía de series y subseries transversales Archivo Distrital de Bogotá)</t>
  </si>
  <si>
    <t xml:space="preserve">Consolida los requerimientos de información solicitados por las diferentes dependencias de la entidad, generando los reportes oficiales  disponibles en la Secretaría Distrital de Integración Social. </t>
  </si>
  <si>
    <t xml:space="preserve">Consolida los requerimientos de información solicitados por las diferentes dependencias de la entidad, generando los reportes oficiales disponibles en la Secretaría Distrital de Integración Social. </t>
  </si>
  <si>
    <t>Liliana Pulido Villamil</t>
  </si>
  <si>
    <t>PROCESO GESTIÓN DOCUMENTAL
FORMATO CUADRO DE CARACTERIZACIÓN DOCUMENTAL - REGISTRO DE ACTIVO DE INFORMACIÓN</t>
  </si>
  <si>
    <t>Código:</t>
  </si>
  <si>
    <t>Versión: 0</t>
  </si>
  <si>
    <t xml:space="preserve">Fecha: </t>
  </si>
  <si>
    <t>Página: 1 de 1</t>
  </si>
  <si>
    <t>UNIDAD ADMINISTRATIVA: DIRECCIÓN DE ANÁLISIS Y DISEÑO ESTRATÉGICO</t>
  </si>
  <si>
    <r>
      <rPr>
        <sz val="10"/>
        <color indexed="8"/>
        <rFont val="Arial"/>
        <family val="2"/>
      </rPr>
      <t>PROPIETARIO DE LOS ACTIVOS DE INFORMACIÓN</t>
    </r>
    <r>
      <rPr>
        <b/>
        <sz val="10"/>
        <color indexed="8"/>
        <rFont val="Arial"/>
        <family val="2"/>
      </rPr>
      <t>: DIRECTOR(A) DIRECCIÓN DE ANÁLISIS Y DISEÑO ESTRATÉGICO</t>
    </r>
  </si>
  <si>
    <r>
      <t>FECHA DE ELABORACIÓN / VALIDACIÓN:</t>
    </r>
    <r>
      <rPr>
        <b/>
        <sz val="10"/>
        <color indexed="8"/>
        <rFont val="Arial"/>
        <family val="2"/>
      </rPr>
      <t xml:space="preserve"> 21/10/2019</t>
    </r>
  </si>
  <si>
    <t>Deyanira Sánchez Ulloa - Contratista Subdirección Administrativa y Financiera</t>
  </si>
  <si>
    <t xml:space="preserve">Firma: </t>
  </si>
  <si>
    <r>
      <t xml:space="preserve">El presente documento fue aprobado mediante Acta No. </t>
    </r>
    <r>
      <rPr>
        <b/>
        <sz val="10"/>
        <color indexed="8"/>
        <rFont val="Arial"/>
        <family val="2"/>
      </rPr>
      <t>42</t>
    </r>
    <r>
      <rPr>
        <sz val="10"/>
        <color indexed="8"/>
        <rFont val="Arial"/>
        <family val="2"/>
      </rPr>
      <t xml:space="preserve">  del 24 de octubre de 2019 (Aprobación de instrumentos de gestión de información: Inventario de Activos de Información e Índice de Información Clasificada y Reservada)</t>
    </r>
  </si>
  <si>
    <t>Director(a) de Análisis y Diseño Estratégico 
Administrativo(a) y Financiero(a)</t>
  </si>
  <si>
    <t>Documento que refleja los temas tratados, la toma de decisiones y compromisos adquiridos en sesión del Comité Institucional de Gestión y Desempeño.</t>
  </si>
  <si>
    <t>Documento que debe dar cuenta de los elementos que permitan evidenciar el  cumplimiento al objetivo general y los objetivos específicos de la evaluación del servicio social.</t>
  </si>
  <si>
    <t>Documento de carácter interno y externo donde se comunican temas relacionados con los resultados de las evaluaciones a los Servicios Sociales.</t>
  </si>
  <si>
    <r>
      <t>Hace referencia a los informes relacionados con todas las actividades de las dependencia y no solo a los</t>
    </r>
    <r>
      <rPr>
        <strike/>
        <sz val="11"/>
        <rFont val="Arial"/>
        <family val="2"/>
      </rPr>
      <t xml:space="preserve"> a los </t>
    </r>
    <r>
      <rPr>
        <sz val="11"/>
        <rFont val="Arial"/>
        <family val="2"/>
      </rPr>
      <t>relativos al seguimiento de la planeación (Guía de series y subseries transversales Archivo Distrital de Bogotá)</t>
    </r>
  </si>
  <si>
    <r>
      <t xml:space="preserve">Documentos que exponen el diseño, adaptabilidad y/o implementación de </t>
    </r>
    <r>
      <rPr>
        <strike/>
        <sz val="11"/>
        <rFont val="Arial"/>
        <family val="2"/>
      </rPr>
      <t xml:space="preserve">  </t>
    </r>
    <r>
      <rPr>
        <sz val="11"/>
        <rFont val="Arial"/>
        <family val="2"/>
      </rPr>
      <t xml:space="preserve"> y/o acciones, para el desarrollo de buenas prácticas de innovación en gestión pública y social. </t>
    </r>
  </si>
  <si>
    <t>Contiene los diferentes documentos  que produce la Secretaría de Integración Social relacionados con el  desarrollo de la innovación en gestión pública y social.</t>
  </si>
  <si>
    <r>
      <t xml:space="preserve">Consolida los requerimientos de información solicitados por las diferentes dependencias de la entidad, generando los reportes oficiales </t>
    </r>
    <r>
      <rPr>
        <strike/>
        <sz val="11"/>
        <rFont val="Arial"/>
        <family val="2"/>
      </rPr>
      <t xml:space="preserve"> </t>
    </r>
    <r>
      <rPr>
        <sz val="11"/>
        <rFont val="Arial"/>
        <family val="2"/>
      </rPr>
      <t xml:space="preserve">disponibles en la Secretaría Distrital de Integración Social. </t>
    </r>
  </si>
  <si>
    <t>Evidencia la evaluación a la calidad de los datos del subsistema de información misional de la Secretaría a través de la identificación y generación de reportes y evaluaciones con destino a los responsables de la calidad de la información, con el fin de mejorar la misma y contar con información confiable y oportuna para la toma de decisiones de la Entidad.</t>
  </si>
  <si>
    <t xml:space="preserve">Consolida los requerimientos de información solicitados por las diferentes dependencias de la entidad, generando los reportes oficiales a partir de las bases de datos misionales disponibles en la Secretaría Distrital de Integración Social. </t>
  </si>
  <si>
    <t>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</si>
  <si>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11. Clasificación documental categoría de información)</t>
  </si>
  <si>
    <t>11.3. Descripción de la categoría de información</t>
  </si>
  <si>
    <t>Documento que evidencia los soportes del Comité Institucional de Gestión y Desarrollo como instancia encargada de orientar, articular y ejecutar las acciones y estrategias para la correcta implementación, operación, desarrollo, evaluación y seguimiento del Modelo Integrado de Planeación y Gestión (MIPG) en la Secretaría Distrital de Integración Social.</t>
  </si>
  <si>
    <t>Acta de sesiones de comités integrados, soportes y planillas de asistencia</t>
  </si>
  <si>
    <t>Es el documento por medio del cual el Director (a) de Análisis y Diseño Estratégico  remite y da a conocer el informe al Organismo de Control solicitante.</t>
  </si>
  <si>
    <t>Hace referencia a los informes relacionados con todas las actividades de las dependencia y no solo a los a los relativos al seguimiento de la planeación (Guía de series y subseries transversales Archivo Distrital de Bogotá)</t>
  </si>
  <si>
    <t>Es el documento por medio del cual el Director (a) de Análisis y Diseño Estratégico  remite y da a conocer el informe a la entidad solicitante.</t>
  </si>
  <si>
    <t>Informe de gestión</t>
  </si>
  <si>
    <t>Documento que describe  el resultado  de las actividades ejecutadas en cumplimiento de las funciones de la Dirección de Análisis y Diseño Estratégico.</t>
  </si>
  <si>
    <t>Es el documento por medio del cual el Director (a) de Análisis y Diseño Estratégico remite y da a conocer el informe al Subsecretario (a).</t>
  </si>
  <si>
    <t xml:space="preserve">Metodología para buenas prácticas en innovación </t>
  </si>
  <si>
    <t>Documento donde la Universidad o Centro de Investigación expone el motivo de la investigación a realizar.</t>
  </si>
  <si>
    <t>Documento suscrito entre la universidad o Centro de Investigación y la Secretaría, teniendo en cuenta el Protocolo de recolección de la información,cofidencialidad y uso de la información.</t>
  </si>
  <si>
    <t>Cuadro de monitoreo plan estratégico</t>
  </si>
  <si>
    <t>Documento que plasma de forma estadística el seguimiento al plan estratégico.</t>
  </si>
  <si>
    <t xml:space="preserve">Correo electrónico que evidencia el envío de la solicitud de información
</t>
  </si>
  <si>
    <t xml:space="preserve">Procedimientos regímenes especiales
</t>
  </si>
  <si>
    <t>Directora de Análisis y Diseño Estratégico</t>
  </si>
  <si>
    <t>Se realizó acompañamiento por parte de:
Marcela Andrea García - Contratista Subdirección de Diseño, Evaluación y Sistematización
Teresa Victoria Dávila -  Contratista Subdirección de Diseño, Evaluación y Sistematización  
Diana María Camargo - Gestor de Dependencia Dirección de Análisis y Diseño Estratégico
Ángela María Ortiz - Referente Documental</t>
  </si>
  <si>
    <t>Bogotá D.C., 10 de octubre de 2019</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</si>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</sst>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rgb="FF006100"/>
      <name val="Calibri"/>
      <family val="2"/>
      <scheme val="minor"/>
    </font>
    <font>
      <b/>
      <sz val="11"/>
      <color theme="1"/>
      <name val="Calibri"/>
      <family val="2"/>
      <scheme val="minor"/>
    </font>
    <font>
      <b/>
      <sz val="11"/>
      <color theme="0"/>
      <name val="Arial"/>
      <family val="2"/>
    </font>
    <font>
      <sz val="10"/>
      <name val="Arial"/>
      <family val="2"/>
    </font>
    <font>
      <sz val="10"/>
      <color theme="1"/>
      <name val="Arial"/>
      <family val="2"/>
    </font>
    <font>
      <sz val="1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b/>
      <sz val="12"/>
      <color indexed="8"/>
      <name val="Arial"/>
      <family val="2"/>
    </font>
    <font>
      <b/>
      <sz val="10"/>
      <color rgb="FF000000"/>
      <name val="Arial"/>
      <family val="2"/>
    </font>
    <font>
      <sz val="10"/>
      <color rgb="FF00B050"/>
      <name val="Arial"/>
      <family val="2"/>
    </font>
    <font>
      <strike/>
      <sz val="10"/>
      <color rgb="FFFF0000"/>
      <name val="Arial"/>
      <family val="2"/>
    </font>
    <font>
      <sz val="10"/>
      <color rgb="FFFF0000"/>
      <name val="Arial"/>
      <family val="2"/>
    </font>
    <font>
      <strike/>
      <sz val="10"/>
      <name val="Arial"/>
      <family val="2"/>
    </font>
    <font>
      <sz val="10"/>
      <color theme="9"/>
      <name val="Arial"/>
      <family val="2"/>
    </font>
    <font>
      <sz val="10"/>
      <color theme="5"/>
      <name val="Arial"/>
      <family val="2"/>
    </font>
    <font>
      <sz val="9"/>
      <color theme="1"/>
      <name val="Arial"/>
      <family val="2"/>
    </font>
    <font>
      <sz val="9"/>
      <name val="Arial"/>
      <family val="2"/>
    </font>
    <font>
      <sz val="11"/>
      <name val="Arial"/>
      <family val="2"/>
    </font>
    <font>
      <strike/>
      <sz val="11"/>
      <name val="Arial"/>
      <family val="2"/>
    </font>
    <font>
      <sz val="11"/>
      <color theme="1"/>
      <name val="Arial"/>
      <family val="2"/>
    </font>
    <font>
      <b/>
      <sz val="11"/>
      <color theme="1"/>
      <name val="Arial"/>
      <family val="2"/>
    </font>
  </fonts>
  <fills count="13">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6"/>
        <bgColor indexed="64"/>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7" fillId="0" borderId="0"/>
  </cellStyleXfs>
  <cellXfs count="191">
    <xf numFmtId="0" fontId="0" fillId="0" borderId="0" xfId="0"/>
    <xf numFmtId="0" fontId="3" fillId="3" borderId="8" xfId="0" applyFont="1" applyFill="1" applyBorder="1" applyAlignment="1" applyProtection="1">
      <alignment horizontal="center" vertical="center" textRotation="90" wrapText="1"/>
      <protection locked="0"/>
    </xf>
    <xf numFmtId="0" fontId="3" fillId="3" borderId="11" xfId="0" applyFont="1" applyFill="1" applyBorder="1" applyAlignment="1" applyProtection="1">
      <alignment horizontal="center" vertical="center" textRotation="90" wrapText="1"/>
      <protection locked="0"/>
    </xf>
    <xf numFmtId="0" fontId="4" fillId="4" borderId="4" xfId="0" applyNumberFormat="1"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4" xfId="0" applyFont="1" applyFill="1" applyBorder="1" applyAlignment="1" applyProtection="1">
      <alignment vertical="center" textRotation="255" wrapText="1"/>
      <protection locked="0"/>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6" fillId="4" borderId="4" xfId="1" applyFont="1" applyFill="1" applyBorder="1" applyAlignment="1">
      <alignment horizontal="center" vertical="center"/>
    </xf>
    <xf numFmtId="0" fontId="2" fillId="0" borderId="0" xfId="0" applyFont="1"/>
    <xf numFmtId="0" fontId="2" fillId="0" borderId="0" xfId="0" applyFont="1" applyAlignment="1">
      <alignment wrapText="1"/>
    </xf>
    <xf numFmtId="0" fontId="11" fillId="0" borderId="0" xfId="0" applyFont="1"/>
    <xf numFmtId="0" fontId="12" fillId="6" borderId="16" xfId="0" applyFont="1" applyFill="1" applyBorder="1" applyAlignment="1">
      <alignment horizontal="left" vertical="center" wrapText="1" indent="1"/>
    </xf>
    <xf numFmtId="0" fontId="12" fillId="6" borderId="17" xfId="0" applyFont="1" applyFill="1" applyBorder="1" applyAlignment="1">
      <alignment horizontal="left" vertical="center" wrapText="1" indent="1"/>
    </xf>
    <xf numFmtId="0" fontId="11" fillId="0" borderId="0" xfId="0" applyFont="1" applyAlignment="1">
      <alignment horizontal="justify" vertical="center"/>
    </xf>
    <xf numFmtId="0" fontId="8" fillId="0" borderId="0" xfId="0" applyFont="1" applyBorder="1" applyAlignment="1">
      <alignment horizontal="center"/>
    </xf>
    <xf numFmtId="0" fontId="8" fillId="0" borderId="10" xfId="0" applyFont="1" applyBorder="1" applyAlignment="1">
      <alignment horizontal="left"/>
    </xf>
    <xf numFmtId="0" fontId="7" fillId="0" borderId="0" xfId="0" applyFont="1" applyBorder="1" applyAlignment="1">
      <alignment horizontal="center"/>
    </xf>
    <xf numFmtId="0" fontId="7" fillId="0" borderId="10" xfId="0" applyFont="1" applyBorder="1" applyAlignment="1">
      <alignment horizontal="center"/>
    </xf>
    <xf numFmtId="0" fontId="7" fillId="0" borderId="13" xfId="0" applyFont="1" applyBorder="1" applyAlignment="1">
      <alignment horizontal="center"/>
    </xf>
    <xf numFmtId="0" fontId="7" fillId="0" borderId="13" xfId="0" applyFont="1" applyBorder="1" applyAlignment="1">
      <alignment textRotation="90"/>
    </xf>
    <xf numFmtId="0" fontId="7" fillId="0" borderId="13" xfId="0" applyFont="1" applyBorder="1" applyAlignment="1"/>
    <xf numFmtId="0" fontId="7" fillId="0" borderId="14" xfId="0" applyFont="1" applyBorder="1" applyAlignment="1">
      <alignment horizontal="center"/>
    </xf>
    <xf numFmtId="0" fontId="4" fillId="4"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15" fillId="4" borderId="4"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2" fillId="0" borderId="0" xfId="0" applyFont="1" applyAlignment="1">
      <alignment horizontal="center" vertical="center" wrapText="1"/>
    </xf>
    <xf numFmtId="0" fontId="4" fillId="7" borderId="4" xfId="3" applyFont="1" applyFill="1" applyBorder="1" applyAlignment="1" applyProtection="1">
      <alignment horizontal="justify" vertical="center" wrapText="1"/>
      <protection locked="0"/>
    </xf>
    <xf numFmtId="0" fontId="0" fillId="7" borderId="0" xfId="0" applyFill="1" applyAlignment="1">
      <alignment horizontal="center" vertical="center" wrapText="1"/>
    </xf>
    <xf numFmtId="0" fontId="4" fillId="7" borderId="4" xfId="0" applyFont="1" applyFill="1" applyBorder="1" applyAlignment="1" applyProtection="1">
      <alignment horizontal="center" vertical="center" wrapText="1"/>
      <protection locked="0"/>
    </xf>
    <xf numFmtId="0" fontId="16" fillId="4" borderId="4" xfId="0" applyFont="1" applyFill="1" applyBorder="1" applyAlignment="1" applyProtection="1">
      <alignment vertical="center" textRotation="255" wrapText="1"/>
      <protection locked="0"/>
    </xf>
    <xf numFmtId="0" fontId="15" fillId="4" borderId="4" xfId="0" applyFont="1" applyFill="1" applyBorder="1" applyAlignment="1" applyProtection="1">
      <alignment vertical="center" textRotation="255" wrapText="1"/>
      <protection locked="0"/>
    </xf>
    <xf numFmtId="0" fontId="4" fillId="9" borderId="4" xfId="0" applyFont="1" applyFill="1" applyBorder="1" applyAlignment="1" applyProtection="1">
      <alignment vertical="center" textRotation="255" wrapText="1"/>
      <protection locked="0"/>
    </xf>
    <xf numFmtId="0" fontId="4" fillId="10" borderId="4" xfId="0" applyNumberFormat="1" applyFont="1" applyFill="1" applyBorder="1" applyAlignment="1" applyProtection="1">
      <alignment horizontal="center" vertical="center" wrapText="1"/>
      <protection locked="0"/>
    </xf>
    <xf numFmtId="0" fontId="0" fillId="11" borderId="0" xfId="0" applyFill="1" applyAlignment="1">
      <alignment horizontal="center" vertical="center" wrapText="1"/>
    </xf>
    <xf numFmtId="0" fontId="5" fillId="12" borderId="4" xfId="0" applyFont="1" applyFill="1" applyBorder="1" applyAlignment="1" applyProtection="1">
      <alignment horizontal="justify" vertical="center" wrapText="1"/>
      <protection locked="0"/>
    </xf>
    <xf numFmtId="0" fontId="4" fillId="12" borderId="4" xfId="0" applyNumberFormat="1" applyFont="1" applyFill="1" applyBorder="1" applyAlignment="1" applyProtection="1">
      <alignment horizontal="center" vertical="center" wrapText="1"/>
      <protection locked="0"/>
    </xf>
    <xf numFmtId="0" fontId="4" fillId="12" borderId="4" xfId="0" applyNumberFormat="1" applyFont="1" applyFill="1" applyBorder="1" applyAlignment="1" applyProtection="1">
      <alignment horizontal="justify" vertical="center" wrapText="1"/>
      <protection locked="0"/>
    </xf>
    <xf numFmtId="0" fontId="15" fillId="12" borderId="4" xfId="0" applyNumberFormat="1" applyFont="1" applyFill="1" applyBorder="1" applyAlignment="1" applyProtection="1">
      <alignment horizontal="center" vertical="center" wrapText="1"/>
      <protection locked="0"/>
    </xf>
    <xf numFmtId="0" fontId="4" fillId="12" borderId="4" xfId="0" applyFont="1" applyFill="1" applyBorder="1" applyAlignment="1" applyProtection="1">
      <alignment horizontal="justify" vertical="center" wrapText="1"/>
      <protection locked="0"/>
    </xf>
    <xf numFmtId="0" fontId="5" fillId="12"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vertical="center" textRotation="255" wrapText="1"/>
      <protection locked="0"/>
    </xf>
    <xf numFmtId="0" fontId="15" fillId="0" borderId="4" xfId="0" applyFont="1" applyFill="1" applyBorder="1" applyAlignment="1" applyProtection="1">
      <alignment vertical="center" textRotation="255" wrapText="1"/>
      <protection locked="0"/>
    </xf>
    <xf numFmtId="0" fontId="4" fillId="9" borderId="4" xfId="0" applyNumberFormat="1" applyFont="1" applyFill="1" applyBorder="1" applyAlignment="1" applyProtection="1">
      <alignment horizontal="center" vertical="center" wrapText="1"/>
      <protection locked="0"/>
    </xf>
    <xf numFmtId="0" fontId="15" fillId="10" borderId="4" xfId="0" applyNumberFormat="1" applyFont="1" applyFill="1" applyBorder="1" applyAlignment="1" applyProtection="1">
      <alignment horizontal="center" vertical="center" wrapText="1"/>
      <protection locked="0"/>
    </xf>
    <xf numFmtId="0" fontId="15" fillId="12" borderId="4" xfId="0" applyNumberFormat="1" applyFont="1" applyFill="1" applyBorder="1" applyAlignment="1" applyProtection="1">
      <alignment horizontal="justify" vertical="center" wrapText="1"/>
      <protection locked="0"/>
    </xf>
    <xf numFmtId="0" fontId="16" fillId="12" borderId="4" xfId="0" applyNumberFormat="1" applyFont="1" applyFill="1" applyBorder="1" applyAlignment="1" applyProtection="1">
      <alignment horizontal="center" vertical="center" wrapText="1"/>
      <protection locked="0"/>
    </xf>
    <xf numFmtId="0" fontId="17" fillId="12" borderId="4" xfId="0" applyNumberFormat="1" applyFont="1" applyFill="1" applyBorder="1" applyAlignment="1" applyProtection="1">
      <alignment horizontal="center" vertical="center" wrapText="1"/>
      <protection locked="0"/>
    </xf>
    <xf numFmtId="0" fontId="4" fillId="4" borderId="4" xfId="3" applyFont="1" applyFill="1" applyBorder="1" applyAlignment="1" applyProtection="1">
      <alignment horizontal="justify" vertical="center" wrapText="1"/>
      <protection locked="0"/>
    </xf>
    <xf numFmtId="0" fontId="6" fillId="0" borderId="4" xfId="0" applyFont="1" applyBorder="1" applyAlignment="1">
      <alignment horizontal="center" vertical="center" wrapText="1"/>
    </xf>
    <xf numFmtId="0" fontId="0" fillId="4" borderId="0" xfId="0" applyFill="1" applyAlignment="1">
      <alignment horizontal="center" vertical="center" wrapText="1"/>
    </xf>
    <xf numFmtId="0" fontId="4" fillId="4" borderId="4" xfId="0" applyNumberFormat="1" applyFont="1" applyFill="1" applyBorder="1" applyAlignment="1" applyProtection="1">
      <alignment horizontal="justify" vertical="center" wrapText="1"/>
      <protection locked="0"/>
    </xf>
    <xf numFmtId="0" fontId="0" fillId="4" borderId="0" xfId="0" applyFill="1"/>
    <xf numFmtId="0" fontId="5" fillId="4" borderId="4" xfId="0" applyFont="1" applyFill="1" applyBorder="1" applyAlignment="1" applyProtection="1">
      <alignment horizontal="justify" vertical="center" wrapText="1"/>
      <protection locked="0"/>
    </xf>
    <xf numFmtId="0" fontId="19" fillId="4" borderId="4" xfId="0" applyFont="1" applyFill="1" applyBorder="1" applyAlignment="1" applyProtection="1">
      <alignment vertical="center" textRotation="255" wrapText="1"/>
      <protection locked="0"/>
    </xf>
    <xf numFmtId="0" fontId="20" fillId="7" borderId="4" xfId="3" applyFont="1" applyFill="1" applyBorder="1" applyAlignment="1" applyProtection="1">
      <alignment horizontal="justify" vertical="center" wrapText="1"/>
      <protection locked="0"/>
    </xf>
    <xf numFmtId="0" fontId="20" fillId="8" borderId="4" xfId="3" applyFont="1" applyFill="1" applyBorder="1" applyAlignment="1" applyProtection="1">
      <alignment horizontal="justify" vertical="center" wrapText="1"/>
      <protection locked="0"/>
    </xf>
    <xf numFmtId="0" fontId="20" fillId="9" borderId="4" xfId="0" applyFont="1" applyFill="1" applyBorder="1" applyAlignment="1" applyProtection="1">
      <alignment vertical="center" textRotation="255" wrapText="1"/>
      <protection locked="0"/>
    </xf>
    <xf numFmtId="0" fontId="3" fillId="3" borderId="4"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0" fillId="0" borderId="0" xfId="0"/>
    <xf numFmtId="0" fontId="8" fillId="0" borderId="0" xfId="0" applyFont="1" applyBorder="1" applyAlignment="1">
      <alignment horizontal="left"/>
    </xf>
    <xf numFmtId="0" fontId="8" fillId="0" borderId="0" xfId="0" applyFont="1" applyBorder="1" applyAlignment="1">
      <alignment vertical="center" wrapText="1"/>
    </xf>
    <xf numFmtId="0" fontId="7" fillId="0" borderId="0" xfId="0" applyFont="1" applyBorder="1" applyAlignment="1"/>
    <xf numFmtId="0" fontId="7" fillId="0" borderId="0" xfId="0" applyFont="1" applyAlignment="1">
      <alignment horizontal="justify" vertical="center" wrapText="1"/>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textRotation="90"/>
    </xf>
    <xf numFmtId="0" fontId="7" fillId="0" borderId="0" xfId="0" applyFont="1" applyAlignment="1">
      <alignment horizontal="center" vertical="center"/>
    </xf>
    <xf numFmtId="0" fontId="7" fillId="5" borderId="0" xfId="0" applyFont="1" applyFill="1" applyAlignment="1">
      <alignment horizontal="center"/>
    </xf>
    <xf numFmtId="0" fontId="7" fillId="5" borderId="0" xfId="0" applyFont="1" applyFill="1" applyAlignment="1">
      <alignment horizontal="center" vertical="center"/>
    </xf>
    <xf numFmtId="0" fontId="7" fillId="5" borderId="0" xfId="0" applyFont="1" applyFill="1" applyBorder="1" applyAlignment="1">
      <alignment horizontal="center"/>
    </xf>
    <xf numFmtId="0" fontId="21" fillId="4" borderId="0" xfId="0" applyFont="1" applyFill="1" applyBorder="1" applyAlignment="1">
      <alignment horizontal="center" vertical="center"/>
    </xf>
    <xf numFmtId="0" fontId="22" fillId="4" borderId="0" xfId="0" applyFont="1" applyFill="1" applyBorder="1" applyAlignment="1">
      <alignment horizontal="left" vertical="center"/>
    </xf>
    <xf numFmtId="0" fontId="8" fillId="5" borderId="0" xfId="0" applyFont="1" applyFill="1" applyAlignment="1">
      <alignment horizontal="center"/>
    </xf>
    <xf numFmtId="0" fontId="8" fillId="5" borderId="0" xfId="0" applyFont="1" applyFill="1" applyAlignment="1">
      <alignment horizontal="center" vertical="center"/>
    </xf>
    <xf numFmtId="0" fontId="7" fillId="0" borderId="0" xfId="0" applyFont="1" applyBorder="1" applyAlignment="1">
      <alignment textRotation="90"/>
    </xf>
    <xf numFmtId="0" fontId="4" fillId="0" borderId="0" xfId="0" applyFont="1" applyBorder="1" applyAlignment="1">
      <alignment horizontal="center"/>
    </xf>
    <xf numFmtId="0" fontId="3" fillId="3" borderId="18" xfId="0" applyFont="1" applyFill="1" applyBorder="1" applyAlignment="1" applyProtection="1">
      <alignment horizontal="center" vertical="center" textRotation="90" wrapText="1"/>
      <protection locked="0"/>
    </xf>
    <xf numFmtId="0" fontId="23" fillId="4" borderId="18" xfId="1" applyFont="1" applyFill="1" applyBorder="1" applyAlignment="1">
      <alignment horizontal="center" vertical="center"/>
    </xf>
    <xf numFmtId="0" fontId="23" fillId="0" borderId="18" xfId="0" applyFont="1" applyBorder="1" applyAlignment="1">
      <alignment horizontal="center" vertical="center" wrapText="1"/>
    </xf>
    <xf numFmtId="0" fontId="23" fillId="4" borderId="18" xfId="0" applyNumberFormat="1"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wrapText="1"/>
      <protection locked="0"/>
    </xf>
    <xf numFmtId="0" fontId="23" fillId="4" borderId="18" xfId="0" applyFont="1" applyFill="1" applyBorder="1" applyAlignment="1">
      <alignment horizontal="center" vertical="center" wrapText="1"/>
    </xf>
    <xf numFmtId="0" fontId="23" fillId="0" borderId="18" xfId="3" applyFont="1" applyFill="1" applyBorder="1" applyAlignment="1" applyProtection="1">
      <alignment horizontal="justify" vertical="center" wrapText="1"/>
      <protection locked="0"/>
    </xf>
    <xf numFmtId="0" fontId="23" fillId="0" borderId="18" xfId="0" applyFont="1" applyFill="1" applyBorder="1" applyAlignment="1" applyProtection="1">
      <alignment horizontal="center" vertical="center" wrapText="1"/>
      <protection locked="0"/>
    </xf>
    <xf numFmtId="0" fontId="23" fillId="0" borderId="18" xfId="0" applyFont="1" applyFill="1" applyBorder="1" applyAlignment="1" applyProtection="1">
      <alignment vertical="center" textRotation="255" wrapText="1"/>
      <protection locked="0"/>
    </xf>
    <xf numFmtId="0" fontId="23" fillId="0" borderId="18" xfId="0" applyNumberFormat="1" applyFont="1" applyFill="1" applyBorder="1" applyAlignment="1" applyProtection="1">
      <alignment horizontal="center" vertical="center" wrapText="1"/>
      <protection locked="0"/>
    </xf>
    <xf numFmtId="0" fontId="23" fillId="0" borderId="18" xfId="0" applyNumberFormat="1" applyFont="1" applyFill="1" applyBorder="1" applyAlignment="1" applyProtection="1">
      <alignment horizontal="justify" vertical="center" wrapText="1"/>
      <protection locked="0"/>
    </xf>
    <xf numFmtId="0" fontId="23" fillId="0" borderId="18" xfId="0" applyFont="1" applyFill="1" applyBorder="1" applyAlignment="1" applyProtection="1">
      <alignment horizontal="justify" vertical="center" wrapText="1"/>
      <protection locked="0"/>
    </xf>
    <xf numFmtId="0" fontId="23" fillId="0" borderId="18"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protection locked="0"/>
    </xf>
    <xf numFmtId="0" fontId="24" fillId="0" borderId="18" xfId="0" applyFont="1" applyFill="1" applyBorder="1" applyAlignment="1" applyProtection="1">
      <alignment vertical="center" textRotation="255" wrapText="1"/>
      <protection locked="0"/>
    </xf>
    <xf numFmtId="0" fontId="3" fillId="3" borderId="18" xfId="0" applyFont="1" applyFill="1" applyBorder="1" applyAlignment="1" applyProtection="1">
      <alignment horizontal="center" vertical="center" wrapText="1"/>
      <protection locked="0"/>
    </xf>
    <xf numFmtId="0" fontId="8" fillId="0" borderId="0" xfId="0" applyFont="1" applyBorder="1" applyAlignment="1">
      <alignment horizontal="left"/>
    </xf>
    <xf numFmtId="0" fontId="25" fillId="5" borderId="0" xfId="0" applyFont="1" applyFill="1" applyAlignment="1">
      <alignment horizontal="left"/>
    </xf>
    <xf numFmtId="0" fontId="25" fillId="5" borderId="0" xfId="0" applyFont="1" applyFill="1" applyAlignment="1">
      <alignment horizontal="center"/>
    </xf>
    <xf numFmtId="0" fontId="25" fillId="4" borderId="0" xfId="0" applyFont="1" applyFill="1" applyBorder="1" applyAlignment="1">
      <alignment horizontal="center" vertical="center"/>
    </xf>
    <xf numFmtId="0" fontId="25" fillId="0" borderId="0" xfId="0" applyFont="1" applyAlignment="1"/>
    <xf numFmtId="0" fontId="25" fillId="0" borderId="0" xfId="0" applyFont="1" applyBorder="1"/>
    <xf numFmtId="0" fontId="25" fillId="0" borderId="0" xfId="0" applyFont="1" applyAlignment="1">
      <alignment horizontal="center"/>
    </xf>
    <xf numFmtId="0" fontId="25" fillId="0" borderId="0" xfId="0" applyFont="1"/>
    <xf numFmtId="0" fontId="26" fillId="0" borderId="0" xfId="0" applyFont="1"/>
    <xf numFmtId="0" fontId="25" fillId="4" borderId="0" xfId="0" applyFont="1" applyFill="1"/>
    <xf numFmtId="0" fontId="3" fillId="3" borderId="18" xfId="0" applyFont="1" applyFill="1" applyBorder="1" applyAlignment="1" applyProtection="1">
      <alignment horizontal="center" vertical="center" wrapText="1"/>
      <protection locked="0"/>
    </xf>
    <xf numFmtId="0" fontId="25" fillId="4" borderId="18" xfId="0" applyFont="1" applyFill="1" applyBorder="1" applyAlignment="1">
      <alignment horizontal="center" vertical="center"/>
    </xf>
    <xf numFmtId="0" fontId="21" fillId="4" borderId="18" xfId="0" applyFont="1" applyFill="1" applyBorder="1" applyAlignment="1">
      <alignment horizontal="center" vertical="center" wrapText="1"/>
    </xf>
    <xf numFmtId="0" fontId="21" fillId="4" borderId="18" xfId="0" applyFont="1" applyFill="1" applyBorder="1" applyAlignment="1">
      <alignment horizontal="center" vertical="center"/>
    </xf>
    <xf numFmtId="0" fontId="22" fillId="0" borderId="18" xfId="0" applyFont="1" applyFill="1" applyBorder="1" applyAlignment="1">
      <alignment horizontal="left" vertical="center"/>
    </xf>
    <xf numFmtId="0" fontId="22" fillId="4" borderId="18" xfId="0" applyFont="1" applyFill="1" applyBorder="1" applyAlignment="1">
      <alignment horizontal="left" vertical="center"/>
    </xf>
    <xf numFmtId="0" fontId="22" fillId="4" borderId="18" xfId="0" applyFont="1" applyFill="1" applyBorder="1" applyAlignment="1">
      <alignment horizontal="left" vertical="center" wrapText="1"/>
    </xf>
    <xf numFmtId="0" fontId="7" fillId="0" borderId="18" xfId="0" applyFont="1" applyBorder="1" applyAlignment="1">
      <alignment horizontal="left"/>
    </xf>
    <xf numFmtId="0" fontId="8" fillId="0" borderId="18" xfId="0" applyFont="1" applyBorder="1" applyAlignment="1">
      <alignment horizontal="left"/>
    </xf>
    <xf numFmtId="0" fontId="7" fillId="0" borderId="0" xfId="0" applyFont="1" applyBorder="1" applyAlignment="1">
      <alignment horizontal="left" vertical="center"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3" fillId="3" borderId="18" xfId="0" applyFont="1" applyFill="1" applyBorder="1" applyAlignment="1">
      <alignment horizontal="center" vertical="center"/>
    </xf>
    <xf numFmtId="0" fontId="25" fillId="5" borderId="18" xfId="0" applyFont="1" applyFill="1" applyBorder="1" applyAlignment="1">
      <alignment horizontal="left"/>
    </xf>
    <xf numFmtId="0" fontId="7" fillId="0" borderId="18" xfId="0" applyFont="1" applyBorder="1" applyAlignment="1">
      <alignment horizontal="left" vertical="center"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0"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 xfId="0" applyFont="1" applyBorder="1" applyAlignment="1">
      <alignment horizontal="left" vertical="top" wrapText="1"/>
    </xf>
    <xf numFmtId="0" fontId="2" fillId="5" borderId="1" xfId="0" applyFont="1" applyFill="1" applyBorder="1" applyAlignment="1">
      <alignment horizontal="justify" wrapText="1"/>
    </xf>
    <xf numFmtId="0" fontId="2" fillId="5" borderId="3" xfId="0" applyFont="1" applyFill="1" applyBorder="1" applyAlignment="1">
      <alignment horizontal="justify" wrapText="1"/>
    </xf>
    <xf numFmtId="0" fontId="0" fillId="5" borderId="1" xfId="0" applyFill="1" applyBorder="1" applyAlignment="1">
      <alignment horizontal="left"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2" fillId="5" borderId="4" xfId="0" applyFont="1" applyFill="1" applyBorder="1" applyAlignment="1">
      <alignment horizontal="left"/>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3" fillId="3" borderId="8"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8" fillId="0" borderId="15" xfId="0" applyFont="1" applyBorder="1" applyAlignment="1">
      <alignment horizontal="left" vertical="top" wrapText="1"/>
    </xf>
    <xf numFmtId="0" fontId="3" fillId="3" borderId="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9" xfId="0" applyFont="1" applyBorder="1" applyAlignment="1">
      <alignment horizontal="left"/>
    </xf>
    <xf numFmtId="0" fontId="0" fillId="0" borderId="0" xfId="0"/>
    <xf numFmtId="0" fontId="0" fillId="0" borderId="10" xfId="0" applyBorder="1"/>
    <xf numFmtId="0" fontId="8" fillId="0" borderId="9" xfId="0" applyFont="1" applyBorder="1" applyAlignment="1">
      <alignment horizontal="left"/>
    </xf>
    <xf numFmtId="0" fontId="8" fillId="0" borderId="0" xfId="0" applyFont="1" applyBorder="1" applyAlignment="1">
      <alignment horizontal="left"/>
    </xf>
    <xf numFmtId="0" fontId="7" fillId="0" borderId="0" xfId="0" applyFont="1" applyBorder="1" applyAlignment="1">
      <alignment horizontal="left"/>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cellXfs>
  <cellStyles count="4">
    <cellStyle name="Bueno" xfId="1" builtinId="26"/>
    <cellStyle name="Normal" xfId="0" builtinId="0"/>
    <cellStyle name="Normal 2 2" xfId="2"/>
    <cellStyle name="Normal_Hoja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78650</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24493</xdr:rowOff>
    </xdr:from>
    <xdr:to>
      <xdr:col>2</xdr:col>
      <xdr:colOff>378199</xdr:colOff>
      <xdr:row>4</xdr:row>
      <xdr:rowOff>6882</xdr:rowOff>
    </xdr:to>
    <xdr:pic>
      <xdr:nvPicPr>
        <xdr:cNvPr id="2" name="Picture 7">
          <a:extLst>
            <a:ext uri="{FF2B5EF4-FFF2-40B4-BE49-F238E27FC236}">
              <a16:creationId xmlns:a16="http://schemas.microsoft.com/office/drawing/2014/main" id="{C2B51376-F64F-4135-AD37-9A574346E092}"/>
            </a:ext>
          </a:extLst>
        </xdr:cNvPr>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762000" y="24493"/>
          <a:ext cx="1140199" cy="74438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N%207\Downloads\2019-10-21%20Activos%20de%20informacion%20DAD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J2" t="str">
            <v>Baja</v>
          </cell>
        </row>
        <row r="4">
          <cell r="J4" t="str">
            <v>Alta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7"/>
  <sheetViews>
    <sheetView tabSelected="1" zoomScale="85" zoomScaleNormal="85" workbookViewId="0"/>
  </sheetViews>
  <sheetFormatPr baseColWidth="10" defaultRowHeight="14.25" x14ac:dyDescent="0.2"/>
  <cols>
    <col min="1" max="1" width="6" style="102" customWidth="1"/>
    <col min="2" max="2" width="11.42578125" style="102"/>
    <col min="3" max="3" width="26.7109375" style="102" customWidth="1"/>
    <col min="4" max="4" width="34" style="102" bestFit="1" customWidth="1"/>
    <col min="5" max="5" width="21.140625" style="102" bestFit="1" customWidth="1"/>
    <col min="6" max="6" width="25.85546875" style="102" bestFit="1" customWidth="1"/>
    <col min="7" max="7" width="21.28515625" style="102" customWidth="1"/>
    <col min="8" max="8" width="30.7109375" style="102" customWidth="1"/>
    <col min="9" max="9" width="11.42578125" style="102"/>
    <col min="10" max="10" width="15.140625" style="102" customWidth="1"/>
    <col min="11" max="11" width="14.7109375" style="102" customWidth="1"/>
    <col min="12" max="12" width="16.5703125" style="102" customWidth="1"/>
    <col min="13" max="14" width="4.28515625" style="102" customWidth="1"/>
    <col min="15" max="16" width="4.28515625" style="102" bestFit="1" customWidth="1"/>
    <col min="17" max="17" width="17.7109375" style="102" customWidth="1"/>
    <col min="18" max="18" width="18.85546875" style="102" customWidth="1"/>
    <col min="19" max="20" width="4.28515625" style="102" bestFit="1" customWidth="1"/>
    <col min="21" max="22" width="35.7109375" style="102" customWidth="1"/>
    <col min="23" max="23" width="30.7109375" style="102" customWidth="1"/>
    <col min="24" max="24" width="5.7109375" style="102" customWidth="1"/>
    <col min="25" max="25" width="5.7109375" style="101" customWidth="1"/>
    <col min="26" max="26" width="5.7109375" style="102" customWidth="1"/>
    <col min="27" max="27" width="30.140625" style="102" customWidth="1"/>
    <col min="28" max="28" width="38.85546875" style="102" customWidth="1"/>
    <col min="29" max="31" width="33.42578125" style="102" customWidth="1"/>
    <col min="32" max="32" width="14.5703125" style="102" customWidth="1"/>
    <col min="33" max="33" width="17.85546875" style="102" customWidth="1"/>
    <col min="34" max="37" width="10.7109375" style="102" customWidth="1"/>
    <col min="38" max="38" width="16" style="102" customWidth="1"/>
    <col min="39" max="39" width="14.7109375" style="102" customWidth="1"/>
    <col min="40" max="40" width="11.42578125" style="102"/>
    <col min="41" max="41" width="23.85546875" style="102" customWidth="1"/>
    <col min="42" max="42" width="19.5703125" style="102" bestFit="1" customWidth="1"/>
    <col min="43" max="43" width="16.7109375" style="102" customWidth="1"/>
    <col min="44" max="44" width="15.28515625" style="102" customWidth="1"/>
    <col min="45" max="16384" width="11.42578125" style="102"/>
  </cols>
  <sheetData>
    <row r="1" spans="1:44" s="96" customFormat="1" x14ac:dyDescent="0.2">
      <c r="C1" s="97"/>
      <c r="D1" s="65"/>
      <c r="E1" s="66"/>
      <c r="F1" s="66"/>
      <c r="G1" s="66"/>
      <c r="H1" s="67"/>
      <c r="I1" s="66"/>
      <c r="J1" s="66"/>
      <c r="K1" s="66"/>
      <c r="L1" s="66"/>
      <c r="M1" s="66"/>
      <c r="N1" s="68"/>
      <c r="O1" s="66"/>
      <c r="P1" s="66"/>
      <c r="Q1" s="66"/>
      <c r="R1" s="66"/>
      <c r="S1" s="66"/>
      <c r="T1" s="66"/>
      <c r="U1" s="66"/>
      <c r="V1" s="66"/>
      <c r="W1" s="66"/>
      <c r="X1" s="66"/>
      <c r="Y1" s="66"/>
      <c r="Z1" s="66"/>
      <c r="AA1" s="66"/>
      <c r="AB1" s="66"/>
      <c r="AC1" s="66"/>
      <c r="AD1" s="66"/>
      <c r="AE1" s="66"/>
      <c r="AF1" s="66"/>
      <c r="AG1" s="66"/>
      <c r="AH1" s="66"/>
      <c r="AI1" s="66"/>
      <c r="AJ1" s="69"/>
      <c r="AK1" s="66"/>
      <c r="AL1" s="69"/>
      <c r="AM1" s="66"/>
      <c r="AN1" s="66"/>
      <c r="AO1" s="66"/>
      <c r="AP1" s="66"/>
      <c r="AQ1" s="66"/>
      <c r="AR1" s="66"/>
    </row>
    <row r="2" spans="1:44" s="97" customFormat="1" x14ac:dyDescent="0.2">
      <c r="B2" s="106"/>
      <c r="C2" s="106"/>
      <c r="D2" s="107" t="s">
        <v>298</v>
      </c>
      <c r="E2" s="108"/>
      <c r="F2" s="108"/>
      <c r="G2" s="108"/>
      <c r="H2" s="108"/>
      <c r="I2" s="108"/>
      <c r="J2" s="108"/>
      <c r="K2" s="108"/>
      <c r="L2" s="108"/>
      <c r="M2" s="108"/>
      <c r="N2" s="108"/>
      <c r="O2" s="108"/>
      <c r="P2" s="108"/>
      <c r="Q2" s="109" t="s">
        <v>299</v>
      </c>
      <c r="R2" s="109"/>
    </row>
    <row r="3" spans="1:44" s="70" customFormat="1" ht="12" customHeight="1" x14ac:dyDescent="0.2">
      <c r="B3" s="106"/>
      <c r="C3" s="106"/>
      <c r="D3" s="108"/>
      <c r="E3" s="108"/>
      <c r="F3" s="108"/>
      <c r="G3" s="108"/>
      <c r="H3" s="108"/>
      <c r="I3" s="108"/>
      <c r="J3" s="108"/>
      <c r="K3" s="108"/>
      <c r="L3" s="108"/>
      <c r="M3" s="108"/>
      <c r="N3" s="108"/>
      <c r="O3" s="108"/>
      <c r="P3" s="108"/>
      <c r="Q3" s="110" t="s">
        <v>300</v>
      </c>
      <c r="R3" s="110"/>
    </row>
    <row r="4" spans="1:44" s="70" customFormat="1" ht="12.75" x14ac:dyDescent="0.2">
      <c r="B4" s="106"/>
      <c r="C4" s="106"/>
      <c r="D4" s="108"/>
      <c r="E4" s="108"/>
      <c r="F4" s="108"/>
      <c r="G4" s="108"/>
      <c r="H4" s="108"/>
      <c r="I4" s="108"/>
      <c r="J4" s="108"/>
      <c r="K4" s="108"/>
      <c r="L4" s="108"/>
      <c r="M4" s="108"/>
      <c r="N4" s="108"/>
      <c r="O4" s="108"/>
      <c r="P4" s="108"/>
      <c r="Q4" s="111" t="s">
        <v>301</v>
      </c>
      <c r="R4" s="111"/>
      <c r="S4" s="63"/>
      <c r="T4" s="63"/>
      <c r="U4" s="63"/>
      <c r="V4" s="63"/>
    </row>
    <row r="5" spans="1:44" s="70" customFormat="1" ht="12.75" x14ac:dyDescent="0.2">
      <c r="B5" s="106"/>
      <c r="C5" s="106"/>
      <c r="D5" s="108"/>
      <c r="E5" s="108"/>
      <c r="F5" s="108"/>
      <c r="G5" s="108"/>
      <c r="H5" s="108"/>
      <c r="I5" s="108"/>
      <c r="J5" s="108"/>
      <c r="K5" s="108"/>
      <c r="L5" s="108"/>
      <c r="M5" s="108"/>
      <c r="N5" s="108"/>
      <c r="O5" s="108"/>
      <c r="P5" s="108"/>
      <c r="Q5" s="110" t="s">
        <v>302</v>
      </c>
      <c r="R5" s="110"/>
      <c r="S5" s="63"/>
      <c r="T5" s="63"/>
      <c r="U5" s="63"/>
      <c r="V5" s="63"/>
      <c r="AJ5" s="71"/>
    </row>
    <row r="6" spans="1:44" s="70" customFormat="1" x14ac:dyDescent="0.2">
      <c r="A6" s="72"/>
      <c r="B6" s="98"/>
      <c r="C6" s="98"/>
      <c r="D6" s="73"/>
      <c r="E6" s="73"/>
      <c r="F6" s="73"/>
      <c r="G6" s="73"/>
      <c r="H6" s="73"/>
      <c r="I6" s="73"/>
      <c r="J6" s="73"/>
      <c r="K6" s="73"/>
      <c r="L6" s="73"/>
      <c r="M6" s="73"/>
      <c r="N6" s="73"/>
      <c r="O6" s="73"/>
      <c r="P6" s="73"/>
      <c r="Q6" s="74"/>
      <c r="R6" s="74"/>
      <c r="S6" s="63"/>
      <c r="T6" s="63"/>
      <c r="U6" s="63"/>
      <c r="V6" s="63"/>
      <c r="AJ6" s="71"/>
    </row>
    <row r="7" spans="1:44" s="70" customFormat="1" x14ac:dyDescent="0.2">
      <c r="B7" s="112" t="s">
        <v>303</v>
      </c>
      <c r="C7" s="112"/>
      <c r="D7" s="112"/>
      <c r="E7" s="112"/>
      <c r="F7" s="112"/>
      <c r="G7" s="112"/>
      <c r="H7" s="112"/>
      <c r="I7" s="112"/>
      <c r="J7" s="112"/>
      <c r="K7" s="112"/>
      <c r="L7" s="112"/>
      <c r="M7" s="112"/>
      <c r="N7" s="112"/>
      <c r="O7" s="112"/>
      <c r="P7" s="112"/>
      <c r="Q7" s="112"/>
      <c r="R7" s="112"/>
      <c r="S7" s="99"/>
      <c r="T7" s="99"/>
      <c r="U7" s="99"/>
      <c r="V7" s="99"/>
      <c r="AL7" s="71"/>
    </row>
    <row r="8" spans="1:44" s="75" customFormat="1" ht="12.75" x14ac:dyDescent="0.2">
      <c r="B8" s="113" t="s">
        <v>304</v>
      </c>
      <c r="C8" s="113"/>
      <c r="D8" s="113"/>
      <c r="E8" s="113"/>
      <c r="F8" s="113"/>
      <c r="G8" s="113"/>
      <c r="H8" s="113"/>
      <c r="I8" s="113"/>
      <c r="J8" s="113"/>
      <c r="K8" s="113"/>
      <c r="L8" s="113"/>
      <c r="M8" s="113"/>
      <c r="N8" s="113"/>
      <c r="O8" s="113"/>
      <c r="P8" s="113"/>
      <c r="Q8" s="113"/>
      <c r="R8" s="113"/>
      <c r="S8" s="95"/>
      <c r="T8" s="95"/>
      <c r="U8" s="95"/>
      <c r="V8" s="95"/>
      <c r="AL8" s="76"/>
    </row>
    <row r="9" spans="1:44" s="70" customFormat="1" ht="12.75" x14ac:dyDescent="0.2">
      <c r="B9" s="112" t="s">
        <v>305</v>
      </c>
      <c r="C9" s="112"/>
      <c r="D9" s="112"/>
      <c r="E9" s="112"/>
      <c r="F9" s="112"/>
      <c r="G9" s="112"/>
      <c r="H9" s="112"/>
      <c r="I9" s="112"/>
      <c r="J9" s="112"/>
      <c r="K9" s="112"/>
      <c r="L9" s="112"/>
      <c r="M9" s="112"/>
      <c r="N9" s="112"/>
      <c r="O9" s="112"/>
      <c r="P9" s="112"/>
      <c r="Q9" s="112"/>
      <c r="R9" s="112"/>
      <c r="S9" s="17"/>
      <c r="T9" s="17"/>
      <c r="U9" s="17"/>
      <c r="V9" s="17"/>
      <c r="AL9" s="71"/>
    </row>
    <row r="10" spans="1:44" x14ac:dyDescent="0.2">
      <c r="A10" s="100"/>
      <c r="B10" s="114"/>
      <c r="C10" s="114"/>
      <c r="D10" s="114"/>
      <c r="E10" s="17"/>
      <c r="F10" s="17"/>
      <c r="G10" s="77"/>
      <c r="H10" s="64"/>
      <c r="I10" s="64"/>
      <c r="J10" s="17"/>
      <c r="K10" s="17"/>
      <c r="L10" s="78"/>
      <c r="M10" s="17"/>
      <c r="N10" s="17"/>
      <c r="O10" s="17"/>
      <c r="P10" s="17"/>
      <c r="Q10" s="17"/>
      <c r="R10" s="17"/>
      <c r="S10" s="17"/>
      <c r="T10" s="17"/>
      <c r="U10" s="17"/>
      <c r="V10" s="17"/>
      <c r="W10" s="17"/>
      <c r="X10" s="17"/>
      <c r="Y10" s="18"/>
      <c r="Z10" s="101"/>
    </row>
    <row r="11" spans="1:44" s="103" customFormat="1" ht="15.75" customHeight="1" x14ac:dyDescent="0.25">
      <c r="B11" s="119" t="s">
        <v>0</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05" t="s">
        <v>1</v>
      </c>
      <c r="AG11" s="105"/>
      <c r="AH11" s="105" t="s">
        <v>2</v>
      </c>
      <c r="AI11" s="105"/>
      <c r="AJ11" s="105"/>
      <c r="AK11" s="105"/>
      <c r="AL11" s="105" t="s">
        <v>3</v>
      </c>
      <c r="AM11" s="105" t="s">
        <v>4</v>
      </c>
      <c r="AN11" s="105" t="s">
        <v>5</v>
      </c>
      <c r="AO11" s="105" t="s">
        <v>6</v>
      </c>
      <c r="AP11" s="105" t="s">
        <v>7</v>
      </c>
      <c r="AQ11" s="105" t="s">
        <v>8</v>
      </c>
      <c r="AR11" s="105" t="s">
        <v>9</v>
      </c>
    </row>
    <row r="12" spans="1:44" s="103" customFormat="1" ht="27.75" customHeight="1" x14ac:dyDescent="0.25">
      <c r="B12" s="105" t="s">
        <v>10</v>
      </c>
      <c r="C12" s="105" t="s">
        <v>11</v>
      </c>
      <c r="D12" s="105" t="s">
        <v>12</v>
      </c>
      <c r="E12" s="105" t="s">
        <v>13</v>
      </c>
      <c r="F12" s="105" t="s">
        <v>14</v>
      </c>
      <c r="G12" s="105" t="s">
        <v>15</v>
      </c>
      <c r="H12" s="105"/>
      <c r="I12" s="105"/>
      <c r="J12" s="105" t="s">
        <v>16</v>
      </c>
      <c r="K12" s="105"/>
      <c r="L12" s="105"/>
      <c r="M12" s="105" t="s">
        <v>17</v>
      </c>
      <c r="N12" s="105"/>
      <c r="O12" s="105"/>
      <c r="P12" s="105"/>
      <c r="Q12" s="105"/>
      <c r="R12" s="105"/>
      <c r="S12" s="105" t="s">
        <v>18</v>
      </c>
      <c r="T12" s="105"/>
      <c r="U12" s="105" t="s">
        <v>320</v>
      </c>
      <c r="V12" s="105"/>
      <c r="W12" s="105"/>
      <c r="X12" s="105" t="s">
        <v>20</v>
      </c>
      <c r="Y12" s="105"/>
      <c r="Z12" s="105"/>
      <c r="AA12" s="105"/>
      <c r="AB12" s="105"/>
      <c r="AC12" s="105"/>
      <c r="AD12" s="105"/>
      <c r="AE12" s="105"/>
      <c r="AF12" s="105"/>
      <c r="AG12" s="105"/>
      <c r="AH12" s="105"/>
      <c r="AI12" s="105"/>
      <c r="AJ12" s="105"/>
      <c r="AK12" s="105"/>
      <c r="AL12" s="105"/>
      <c r="AM12" s="105"/>
      <c r="AN12" s="105"/>
      <c r="AO12" s="105"/>
      <c r="AP12" s="105"/>
      <c r="AQ12" s="105"/>
      <c r="AR12" s="105"/>
    </row>
    <row r="13" spans="1:44" s="103" customFormat="1" ht="30" customHeight="1" x14ac:dyDescent="0.25">
      <c r="B13" s="105"/>
      <c r="C13" s="105"/>
      <c r="D13" s="105"/>
      <c r="E13" s="105"/>
      <c r="F13" s="105"/>
      <c r="G13" s="105"/>
      <c r="H13" s="105"/>
      <c r="I13" s="105"/>
      <c r="J13" s="105"/>
      <c r="K13" s="105"/>
      <c r="L13" s="105"/>
      <c r="M13" s="105"/>
      <c r="N13" s="105"/>
      <c r="O13" s="105"/>
      <c r="P13" s="105"/>
      <c r="Q13" s="105"/>
      <c r="R13" s="105"/>
      <c r="S13" s="105"/>
      <c r="T13" s="105"/>
      <c r="U13" s="105"/>
      <c r="V13" s="105"/>
      <c r="W13" s="105"/>
      <c r="X13" s="105" t="s">
        <v>255</v>
      </c>
      <c r="Y13" s="105"/>
      <c r="Z13" s="105"/>
      <c r="AA13" s="105" t="s">
        <v>21</v>
      </c>
      <c r="AB13" s="105" t="s">
        <v>22</v>
      </c>
      <c r="AC13" s="105" t="s">
        <v>23</v>
      </c>
      <c r="AD13" s="105" t="s">
        <v>24</v>
      </c>
      <c r="AE13" s="105" t="s">
        <v>25</v>
      </c>
      <c r="AF13" s="105" t="s">
        <v>26</v>
      </c>
      <c r="AG13" s="105" t="s">
        <v>27</v>
      </c>
      <c r="AH13" s="105"/>
      <c r="AI13" s="105"/>
      <c r="AJ13" s="105"/>
      <c r="AK13" s="105"/>
      <c r="AL13" s="105"/>
      <c r="AM13" s="105"/>
      <c r="AN13" s="105"/>
      <c r="AO13" s="105"/>
      <c r="AP13" s="105"/>
      <c r="AQ13" s="105"/>
      <c r="AR13" s="105"/>
    </row>
    <row r="14" spans="1:44" s="103" customFormat="1" ht="111.75" x14ac:dyDescent="0.25">
      <c r="B14" s="105"/>
      <c r="C14" s="105"/>
      <c r="D14" s="105"/>
      <c r="E14" s="105"/>
      <c r="F14" s="105"/>
      <c r="G14" s="94" t="s">
        <v>28</v>
      </c>
      <c r="H14" s="94" t="s">
        <v>29</v>
      </c>
      <c r="I14" s="94" t="s">
        <v>30</v>
      </c>
      <c r="J14" s="94" t="s">
        <v>31</v>
      </c>
      <c r="K14" s="94" t="s">
        <v>32</v>
      </c>
      <c r="L14" s="94" t="s">
        <v>33</v>
      </c>
      <c r="M14" s="79" t="s">
        <v>148</v>
      </c>
      <c r="N14" s="79" t="s">
        <v>149</v>
      </c>
      <c r="O14" s="79" t="s">
        <v>150</v>
      </c>
      <c r="P14" s="79" t="s">
        <v>151</v>
      </c>
      <c r="Q14" s="94" t="s">
        <v>152</v>
      </c>
      <c r="R14" s="94" t="s">
        <v>153</v>
      </c>
      <c r="S14" s="79" t="s">
        <v>34</v>
      </c>
      <c r="T14" s="79" t="s">
        <v>35</v>
      </c>
      <c r="U14" s="94" t="s">
        <v>36</v>
      </c>
      <c r="V14" s="94" t="s">
        <v>37</v>
      </c>
      <c r="W14" s="94" t="s">
        <v>321</v>
      </c>
      <c r="X14" s="79" t="s">
        <v>39</v>
      </c>
      <c r="Y14" s="79" t="s">
        <v>40</v>
      </c>
      <c r="Z14" s="79" t="s">
        <v>41</v>
      </c>
      <c r="AA14" s="105"/>
      <c r="AB14" s="105"/>
      <c r="AC14" s="105"/>
      <c r="AD14" s="105"/>
      <c r="AE14" s="105"/>
      <c r="AF14" s="105"/>
      <c r="AG14" s="105"/>
      <c r="AH14" s="79" t="s">
        <v>42</v>
      </c>
      <c r="AI14" s="79" t="s">
        <v>43</v>
      </c>
      <c r="AJ14" s="79" t="s">
        <v>44</v>
      </c>
      <c r="AK14" s="94" t="s">
        <v>45</v>
      </c>
      <c r="AL14" s="105"/>
      <c r="AM14" s="105"/>
      <c r="AN14" s="105"/>
      <c r="AO14" s="105"/>
      <c r="AP14" s="105"/>
      <c r="AQ14" s="105"/>
      <c r="AR14" s="105"/>
    </row>
    <row r="15" spans="1:44" ht="306.75" customHeight="1" x14ac:dyDescent="0.2">
      <c r="B15" s="82">
        <v>1</v>
      </c>
      <c r="C15" s="82" t="s">
        <v>122</v>
      </c>
      <c r="D15" s="82" t="s">
        <v>240</v>
      </c>
      <c r="E15" s="83" t="s">
        <v>99</v>
      </c>
      <c r="F15" s="83" t="s">
        <v>99</v>
      </c>
      <c r="G15" s="84" t="s">
        <v>160</v>
      </c>
      <c r="H15" s="85" t="s">
        <v>161</v>
      </c>
      <c r="I15" s="86" t="s">
        <v>104</v>
      </c>
      <c r="J15" s="86" t="s">
        <v>112</v>
      </c>
      <c r="K15" s="86" t="s">
        <v>74</v>
      </c>
      <c r="L15" s="86" t="s">
        <v>66</v>
      </c>
      <c r="M15" s="87" t="s">
        <v>142</v>
      </c>
      <c r="N15" s="87"/>
      <c r="O15" s="87"/>
      <c r="P15" s="87" t="s">
        <v>142</v>
      </c>
      <c r="Q15" s="86" t="s">
        <v>67</v>
      </c>
      <c r="R15" s="91" t="s">
        <v>99</v>
      </c>
      <c r="S15" s="86" t="s">
        <v>142</v>
      </c>
      <c r="T15" s="86"/>
      <c r="U15" s="86" t="s">
        <v>227</v>
      </c>
      <c r="V15" s="91" t="s">
        <v>228</v>
      </c>
      <c r="W15" s="90" t="s">
        <v>322</v>
      </c>
      <c r="X15" s="88" t="s">
        <v>142</v>
      </c>
      <c r="Y15" s="88"/>
      <c r="Z15" s="89"/>
      <c r="AA15" s="88" t="s">
        <v>99</v>
      </c>
      <c r="AB15" s="88" t="s">
        <v>99</v>
      </c>
      <c r="AC15" s="88" t="s">
        <v>99</v>
      </c>
      <c r="AD15" s="88" t="s">
        <v>99</v>
      </c>
      <c r="AE15" s="88" t="s">
        <v>99</v>
      </c>
      <c r="AF15" s="88" t="s">
        <v>78</v>
      </c>
      <c r="AG15" s="88" t="s">
        <v>99</v>
      </c>
      <c r="AH15" s="82" t="s">
        <v>47</v>
      </c>
      <c r="AI15" s="82" t="s">
        <v>47</v>
      </c>
      <c r="AJ15" s="82" t="s">
        <v>47</v>
      </c>
      <c r="AK15" s="80">
        <f>IF(OR(AH15="",AI15="",AJ15=""),"",IFERROR(IF(COUNTIF(AH15:AJ15,Hoja2!$J$4)&gt;=2,3,IF(COUNTIF(AH15:AJ15,Hoja2!J$2)=3,1,2)),1))</f>
        <v>1</v>
      </c>
      <c r="AL15" s="82" t="s">
        <v>122</v>
      </c>
      <c r="AM15" s="82" t="s">
        <v>159</v>
      </c>
      <c r="AN15" s="82" t="s">
        <v>87</v>
      </c>
      <c r="AO15" s="82" t="s">
        <v>309</v>
      </c>
      <c r="AP15" s="88" t="s">
        <v>72</v>
      </c>
      <c r="AQ15" s="88" t="s">
        <v>145</v>
      </c>
      <c r="AR15" s="88" t="s">
        <v>141</v>
      </c>
    </row>
    <row r="16" spans="1:44" ht="306.75" customHeight="1" x14ac:dyDescent="0.2">
      <c r="B16" s="82">
        <v>2</v>
      </c>
      <c r="C16" s="82" t="s">
        <v>122</v>
      </c>
      <c r="D16" s="82" t="s">
        <v>240</v>
      </c>
      <c r="E16" s="83" t="s">
        <v>99</v>
      </c>
      <c r="F16" s="83" t="s">
        <v>99</v>
      </c>
      <c r="G16" s="84" t="s">
        <v>323</v>
      </c>
      <c r="H16" s="85" t="s">
        <v>310</v>
      </c>
      <c r="I16" s="86" t="s">
        <v>104</v>
      </c>
      <c r="J16" s="86" t="s">
        <v>112</v>
      </c>
      <c r="K16" s="86" t="s">
        <v>74</v>
      </c>
      <c r="L16" s="86" t="s">
        <v>66</v>
      </c>
      <c r="M16" s="87" t="s">
        <v>142</v>
      </c>
      <c r="N16" s="87"/>
      <c r="O16" s="87"/>
      <c r="P16" s="87" t="s">
        <v>142</v>
      </c>
      <c r="Q16" s="86" t="s">
        <v>67</v>
      </c>
      <c r="R16" s="91" t="s">
        <v>99</v>
      </c>
      <c r="S16" s="86" t="s">
        <v>142</v>
      </c>
      <c r="T16" s="86"/>
      <c r="U16" s="86" t="s">
        <v>227</v>
      </c>
      <c r="V16" s="91" t="s">
        <v>228</v>
      </c>
      <c r="W16" s="90" t="s">
        <v>322</v>
      </c>
      <c r="X16" s="88" t="s">
        <v>142</v>
      </c>
      <c r="Y16" s="88"/>
      <c r="Z16" s="89"/>
      <c r="AA16" s="88" t="s">
        <v>99</v>
      </c>
      <c r="AB16" s="88" t="s">
        <v>99</v>
      </c>
      <c r="AC16" s="88" t="s">
        <v>99</v>
      </c>
      <c r="AD16" s="88" t="s">
        <v>99</v>
      </c>
      <c r="AE16" s="88" t="s">
        <v>99</v>
      </c>
      <c r="AF16" s="88" t="s">
        <v>78</v>
      </c>
      <c r="AG16" s="88" t="s">
        <v>99</v>
      </c>
      <c r="AH16" s="82" t="s">
        <v>47</v>
      </c>
      <c r="AI16" s="82" t="s">
        <v>47</v>
      </c>
      <c r="AJ16" s="82" t="s">
        <v>47</v>
      </c>
      <c r="AK16" s="80">
        <f>IF(OR(AH16="",AI16="",AJ16=""),"",IFERROR(IF(COUNTIF(AH16:AJ16,Hoja2!$J$4)&gt;=2,3,IF(COUNTIF(AH16:AJ16,Hoja2!J$2)=3,1,2)),1))</f>
        <v>1</v>
      </c>
      <c r="AL16" s="82" t="s">
        <v>122</v>
      </c>
      <c r="AM16" s="82" t="s">
        <v>159</v>
      </c>
      <c r="AN16" s="82" t="s">
        <v>87</v>
      </c>
      <c r="AO16" s="82" t="s">
        <v>309</v>
      </c>
      <c r="AP16" s="88" t="s">
        <v>72</v>
      </c>
      <c r="AQ16" s="88" t="s">
        <v>145</v>
      </c>
      <c r="AR16" s="88" t="s">
        <v>141</v>
      </c>
    </row>
    <row r="17" spans="2:44" ht="306.75" customHeight="1" x14ac:dyDescent="0.2">
      <c r="B17" s="82">
        <v>3</v>
      </c>
      <c r="C17" s="82" t="s">
        <v>122</v>
      </c>
      <c r="D17" s="82" t="s">
        <v>240</v>
      </c>
      <c r="E17" s="83" t="s">
        <v>99</v>
      </c>
      <c r="F17" s="83" t="s">
        <v>99</v>
      </c>
      <c r="G17" s="84" t="s">
        <v>163</v>
      </c>
      <c r="H17" s="85" t="s">
        <v>311</v>
      </c>
      <c r="I17" s="86" t="s">
        <v>104</v>
      </c>
      <c r="J17" s="86" t="s">
        <v>112</v>
      </c>
      <c r="K17" s="86" t="s">
        <v>74</v>
      </c>
      <c r="L17" s="86" t="s">
        <v>75</v>
      </c>
      <c r="M17" s="87" t="s">
        <v>142</v>
      </c>
      <c r="N17" s="87"/>
      <c r="O17" s="87" t="s">
        <v>142</v>
      </c>
      <c r="P17" s="87" t="s">
        <v>142</v>
      </c>
      <c r="Q17" s="86" t="s">
        <v>67</v>
      </c>
      <c r="R17" s="91" t="s">
        <v>98</v>
      </c>
      <c r="S17" s="86"/>
      <c r="T17" s="86" t="s">
        <v>142</v>
      </c>
      <c r="U17" s="86" t="s">
        <v>224</v>
      </c>
      <c r="V17" s="91" t="s">
        <v>99</v>
      </c>
      <c r="W17" s="90" t="s">
        <v>285</v>
      </c>
      <c r="X17" s="88" t="s">
        <v>142</v>
      </c>
      <c r="Y17" s="88"/>
      <c r="Z17" s="89"/>
      <c r="AA17" s="88" t="s">
        <v>99</v>
      </c>
      <c r="AB17" s="88" t="s">
        <v>99</v>
      </c>
      <c r="AC17" s="88" t="s">
        <v>99</v>
      </c>
      <c r="AD17" s="88" t="s">
        <v>99</v>
      </c>
      <c r="AE17" s="88" t="s">
        <v>99</v>
      </c>
      <c r="AF17" s="88" t="s">
        <v>78</v>
      </c>
      <c r="AG17" s="88" t="s">
        <v>99</v>
      </c>
      <c r="AH17" s="82" t="s">
        <v>47</v>
      </c>
      <c r="AI17" s="82" t="s">
        <v>47</v>
      </c>
      <c r="AJ17" s="82" t="s">
        <v>47</v>
      </c>
      <c r="AK17" s="80">
        <f>IF(OR(AH17="",AI17="",AJ17=""),"",IFERROR(IF(COUNTIF(AH17:AJ17,Hoja2!$J$4)&gt;=2,3,IF(COUNTIF(AH17:AJ17,Hoja2!J$2)=3,1,2)),1))</f>
        <v>1</v>
      </c>
      <c r="AL17" s="82" t="s">
        <v>122</v>
      </c>
      <c r="AM17" s="82" t="s">
        <v>159</v>
      </c>
      <c r="AN17" s="82" t="s">
        <v>87</v>
      </c>
      <c r="AO17" s="82" t="s">
        <v>309</v>
      </c>
      <c r="AP17" s="88" t="s">
        <v>72</v>
      </c>
      <c r="AQ17" s="88" t="s">
        <v>145</v>
      </c>
      <c r="AR17" s="88" t="s">
        <v>141</v>
      </c>
    </row>
    <row r="18" spans="2:44" ht="306.75" customHeight="1" x14ac:dyDescent="0.2">
      <c r="B18" s="82">
        <v>4</v>
      </c>
      <c r="C18" s="82" t="s">
        <v>122</v>
      </c>
      <c r="D18" s="82" t="s">
        <v>240</v>
      </c>
      <c r="E18" s="83" t="s">
        <v>99</v>
      </c>
      <c r="F18" s="83" t="s">
        <v>99</v>
      </c>
      <c r="G18" s="84" t="s">
        <v>164</v>
      </c>
      <c r="H18" s="85" t="s">
        <v>165</v>
      </c>
      <c r="I18" s="86" t="s">
        <v>104</v>
      </c>
      <c r="J18" s="86" t="s">
        <v>112</v>
      </c>
      <c r="K18" s="86" t="s">
        <v>74</v>
      </c>
      <c r="L18" s="86" t="s">
        <v>75</v>
      </c>
      <c r="M18" s="87"/>
      <c r="N18" s="87"/>
      <c r="O18" s="87"/>
      <c r="P18" s="87" t="s">
        <v>142</v>
      </c>
      <c r="Q18" s="86" t="s">
        <v>67</v>
      </c>
      <c r="R18" s="91" t="s">
        <v>99</v>
      </c>
      <c r="S18" s="86"/>
      <c r="T18" s="86"/>
      <c r="U18" s="86" t="s">
        <v>224</v>
      </c>
      <c r="V18" s="91" t="s">
        <v>99</v>
      </c>
      <c r="W18" s="90" t="s">
        <v>296</v>
      </c>
      <c r="X18" s="88" t="s">
        <v>142</v>
      </c>
      <c r="Y18" s="88"/>
      <c r="Z18" s="89"/>
      <c r="AA18" s="88" t="s">
        <v>99</v>
      </c>
      <c r="AB18" s="88" t="s">
        <v>99</v>
      </c>
      <c r="AC18" s="88" t="s">
        <v>99</v>
      </c>
      <c r="AD18" s="88" t="s">
        <v>99</v>
      </c>
      <c r="AE18" s="88" t="s">
        <v>99</v>
      </c>
      <c r="AF18" s="88" t="s">
        <v>78</v>
      </c>
      <c r="AG18" s="88" t="s">
        <v>99</v>
      </c>
      <c r="AH18" s="82" t="s">
        <v>47</v>
      </c>
      <c r="AI18" s="82" t="s">
        <v>47</v>
      </c>
      <c r="AJ18" s="82" t="s">
        <v>47</v>
      </c>
      <c r="AK18" s="80">
        <f>IF(OR(AH18="",AI18="",AJ18=""),"",IFERROR(IF(COUNTIF(AH18:AJ18,Hoja2!$J$4)&gt;=2,3,IF(COUNTIF(AH18:AJ18,Hoja2!J$2)=3,1,2)),1))</f>
        <v>1</v>
      </c>
      <c r="AL18" s="82" t="s">
        <v>122</v>
      </c>
      <c r="AM18" s="82" t="s">
        <v>159</v>
      </c>
      <c r="AN18" s="82" t="s">
        <v>87</v>
      </c>
      <c r="AO18" s="82" t="s">
        <v>309</v>
      </c>
      <c r="AP18" s="88" t="s">
        <v>72</v>
      </c>
      <c r="AQ18" s="88" t="s">
        <v>145</v>
      </c>
      <c r="AR18" s="88" t="s">
        <v>141</v>
      </c>
    </row>
    <row r="19" spans="2:44" ht="306.75" customHeight="1" x14ac:dyDescent="0.2">
      <c r="B19" s="82">
        <v>5</v>
      </c>
      <c r="C19" s="82" t="s">
        <v>122</v>
      </c>
      <c r="D19" s="82" t="s">
        <v>240</v>
      </c>
      <c r="E19" s="83" t="s">
        <v>99</v>
      </c>
      <c r="F19" s="83" t="s">
        <v>99</v>
      </c>
      <c r="G19" s="84" t="s">
        <v>166</v>
      </c>
      <c r="H19" s="85" t="s">
        <v>312</v>
      </c>
      <c r="I19" s="86" t="s">
        <v>104</v>
      </c>
      <c r="J19" s="86" t="s">
        <v>112</v>
      </c>
      <c r="K19" s="86" t="s">
        <v>74</v>
      </c>
      <c r="L19" s="86" t="s">
        <v>66</v>
      </c>
      <c r="M19" s="87" t="s">
        <v>142</v>
      </c>
      <c r="N19" s="87"/>
      <c r="O19" s="87" t="s">
        <v>142</v>
      </c>
      <c r="P19" s="87" t="s">
        <v>142</v>
      </c>
      <c r="Q19" s="86" t="s">
        <v>67</v>
      </c>
      <c r="R19" s="91" t="s">
        <v>99</v>
      </c>
      <c r="S19" s="86"/>
      <c r="T19" s="86"/>
      <c r="U19" s="86" t="s">
        <v>224</v>
      </c>
      <c r="V19" s="91" t="s">
        <v>99</v>
      </c>
      <c r="W19" s="90" t="s">
        <v>295</v>
      </c>
      <c r="X19" s="88" t="s">
        <v>142</v>
      </c>
      <c r="Y19" s="88"/>
      <c r="Z19" s="89"/>
      <c r="AA19" s="88" t="s">
        <v>99</v>
      </c>
      <c r="AB19" s="88" t="s">
        <v>99</v>
      </c>
      <c r="AC19" s="88" t="s">
        <v>99</v>
      </c>
      <c r="AD19" s="88" t="s">
        <v>99</v>
      </c>
      <c r="AE19" s="88" t="s">
        <v>99</v>
      </c>
      <c r="AF19" s="88" t="s">
        <v>78</v>
      </c>
      <c r="AG19" s="88" t="s">
        <v>99</v>
      </c>
      <c r="AH19" s="82" t="s">
        <v>47</v>
      </c>
      <c r="AI19" s="82" t="s">
        <v>47</v>
      </c>
      <c r="AJ19" s="82" t="s">
        <v>47</v>
      </c>
      <c r="AK19" s="80">
        <f>IF(OR(AH19="",AI19="",AJ19=""),"",IFERROR(IF(COUNTIF(AH19:AJ19,Hoja2!$J$4)&gt;=2,3,IF(COUNTIF(AH19:AJ19,Hoja2!J$2)=3,1,2)),1))</f>
        <v>1</v>
      </c>
      <c r="AL19" s="82" t="s">
        <v>122</v>
      </c>
      <c r="AM19" s="82" t="s">
        <v>159</v>
      </c>
      <c r="AN19" s="82" t="s">
        <v>87</v>
      </c>
      <c r="AO19" s="82" t="s">
        <v>309</v>
      </c>
      <c r="AP19" s="88" t="s">
        <v>72</v>
      </c>
      <c r="AQ19" s="88" t="s">
        <v>145</v>
      </c>
      <c r="AR19" s="88" t="s">
        <v>141</v>
      </c>
    </row>
    <row r="20" spans="2:44" ht="306.75" customHeight="1" x14ac:dyDescent="0.2">
      <c r="B20" s="82">
        <v>6</v>
      </c>
      <c r="C20" s="82" t="s">
        <v>122</v>
      </c>
      <c r="D20" s="82" t="s">
        <v>240</v>
      </c>
      <c r="E20" s="83" t="s">
        <v>154</v>
      </c>
      <c r="F20" s="83" t="s">
        <v>155</v>
      </c>
      <c r="G20" s="84" t="s">
        <v>167</v>
      </c>
      <c r="H20" s="85" t="s">
        <v>168</v>
      </c>
      <c r="I20" s="86" t="s">
        <v>104</v>
      </c>
      <c r="J20" s="86" t="s">
        <v>112</v>
      </c>
      <c r="K20" s="86" t="s">
        <v>74</v>
      </c>
      <c r="L20" s="86" t="s">
        <v>66</v>
      </c>
      <c r="M20" s="87"/>
      <c r="N20" s="87"/>
      <c r="O20" s="87"/>
      <c r="P20" s="87" t="s">
        <v>142</v>
      </c>
      <c r="Q20" s="86"/>
      <c r="R20" s="91" t="s">
        <v>98</v>
      </c>
      <c r="S20" s="86" t="s">
        <v>142</v>
      </c>
      <c r="T20" s="86"/>
      <c r="U20" s="86" t="s">
        <v>229</v>
      </c>
      <c r="V20" s="91" t="s">
        <v>230</v>
      </c>
      <c r="W20" s="89" t="s">
        <v>294</v>
      </c>
      <c r="X20" s="88" t="s">
        <v>142</v>
      </c>
      <c r="Y20" s="88"/>
      <c r="Z20" s="89"/>
      <c r="AA20" s="88" t="s">
        <v>99</v>
      </c>
      <c r="AB20" s="88" t="s">
        <v>99</v>
      </c>
      <c r="AC20" s="88" t="s">
        <v>99</v>
      </c>
      <c r="AD20" s="88" t="s">
        <v>99</v>
      </c>
      <c r="AE20" s="88" t="s">
        <v>99</v>
      </c>
      <c r="AF20" s="88" t="s">
        <v>78</v>
      </c>
      <c r="AG20" s="88" t="s">
        <v>99</v>
      </c>
      <c r="AH20" s="82" t="s">
        <v>47</v>
      </c>
      <c r="AI20" s="82" t="s">
        <v>47</v>
      </c>
      <c r="AJ20" s="82" t="s">
        <v>47</v>
      </c>
      <c r="AK20" s="80">
        <f>IF(OR(AH20="",AI20="",AJ20=""),"",IFERROR(IF(COUNTIF(AH20:AJ20,Hoja2!$J$4)&gt;=2,3,IF(COUNTIF(AH20:AJ20,Hoja2!J$2)=3,1,2)),1))</f>
        <v>1</v>
      </c>
      <c r="AL20" s="82" t="s">
        <v>122</v>
      </c>
      <c r="AM20" s="82" t="s">
        <v>159</v>
      </c>
      <c r="AN20" s="82" t="s">
        <v>87</v>
      </c>
      <c r="AO20" s="82" t="s">
        <v>309</v>
      </c>
      <c r="AP20" s="88" t="s">
        <v>72</v>
      </c>
      <c r="AQ20" s="88" t="s">
        <v>145</v>
      </c>
      <c r="AR20" s="88" t="s">
        <v>141</v>
      </c>
    </row>
    <row r="21" spans="2:44" ht="306.75" customHeight="1" x14ac:dyDescent="0.2">
      <c r="B21" s="82">
        <v>7</v>
      </c>
      <c r="C21" s="82" t="s">
        <v>122</v>
      </c>
      <c r="D21" s="82" t="s">
        <v>243</v>
      </c>
      <c r="E21" s="83" t="s">
        <v>155</v>
      </c>
      <c r="F21" s="81" t="s">
        <v>99</v>
      </c>
      <c r="G21" s="84" t="s">
        <v>169</v>
      </c>
      <c r="H21" s="85" t="s">
        <v>324</v>
      </c>
      <c r="I21" s="86" t="s">
        <v>104</v>
      </c>
      <c r="J21" s="86" t="s">
        <v>112</v>
      </c>
      <c r="K21" s="86" t="s">
        <v>74</v>
      </c>
      <c r="L21" s="86" t="s">
        <v>66</v>
      </c>
      <c r="M21" s="87" t="s">
        <v>142</v>
      </c>
      <c r="N21" s="87"/>
      <c r="O21" s="87" t="s">
        <v>142</v>
      </c>
      <c r="P21" s="87"/>
      <c r="Q21" s="86" t="s">
        <v>67</v>
      </c>
      <c r="R21" s="91" t="s">
        <v>99</v>
      </c>
      <c r="S21" s="86" t="s">
        <v>142</v>
      </c>
      <c r="T21" s="86"/>
      <c r="U21" s="86" t="s">
        <v>229</v>
      </c>
      <c r="V21" s="91" t="s">
        <v>230</v>
      </c>
      <c r="W21" s="89" t="s">
        <v>325</v>
      </c>
      <c r="X21" s="88" t="s">
        <v>142</v>
      </c>
      <c r="Y21" s="88"/>
      <c r="Z21" s="89"/>
      <c r="AA21" s="88" t="s">
        <v>99</v>
      </c>
      <c r="AB21" s="88" t="s">
        <v>99</v>
      </c>
      <c r="AC21" s="88" t="s">
        <v>99</v>
      </c>
      <c r="AD21" s="88" t="s">
        <v>99</v>
      </c>
      <c r="AE21" s="88" t="s">
        <v>99</v>
      </c>
      <c r="AF21" s="88" t="s">
        <v>78</v>
      </c>
      <c r="AG21" s="88" t="s">
        <v>99</v>
      </c>
      <c r="AH21" s="82" t="s">
        <v>47</v>
      </c>
      <c r="AI21" s="82" t="s">
        <v>47</v>
      </c>
      <c r="AJ21" s="82" t="s">
        <v>47</v>
      </c>
      <c r="AK21" s="80">
        <f>IF(OR(AH21="",AI21="",AJ21=""),"",IFERROR(IF(COUNTIF(AH21:AJ21,Hoja2!$J$4)&gt;=2,3,IF(COUNTIF(AH21:AJ21,Hoja2!J$2)=3,1,2)),1))</f>
        <v>1</v>
      </c>
      <c r="AL21" s="82" t="s">
        <v>122</v>
      </c>
      <c r="AM21" s="82" t="s">
        <v>159</v>
      </c>
      <c r="AN21" s="82" t="s">
        <v>87</v>
      </c>
      <c r="AO21" s="82" t="s">
        <v>309</v>
      </c>
      <c r="AP21" s="88" t="s">
        <v>72</v>
      </c>
      <c r="AQ21" s="88" t="s">
        <v>145</v>
      </c>
      <c r="AR21" s="88" t="s">
        <v>141</v>
      </c>
    </row>
    <row r="22" spans="2:44" s="104" customFormat="1" ht="306.75" customHeight="1" x14ac:dyDescent="0.2">
      <c r="B22" s="82">
        <v>8</v>
      </c>
      <c r="C22" s="82" t="s">
        <v>122</v>
      </c>
      <c r="D22" s="82" t="s">
        <v>240</v>
      </c>
      <c r="E22" s="83" t="s">
        <v>99</v>
      </c>
      <c r="F22" s="83" t="s">
        <v>99</v>
      </c>
      <c r="G22" s="83" t="s">
        <v>171</v>
      </c>
      <c r="H22" s="85" t="s">
        <v>172</v>
      </c>
      <c r="I22" s="86" t="s">
        <v>104</v>
      </c>
      <c r="J22" s="86" t="s">
        <v>112</v>
      </c>
      <c r="K22" s="86" t="s">
        <v>74</v>
      </c>
      <c r="L22" s="86" t="s">
        <v>66</v>
      </c>
      <c r="M22" s="87" t="s">
        <v>142</v>
      </c>
      <c r="N22" s="87"/>
      <c r="O22" s="87" t="s">
        <v>142</v>
      </c>
      <c r="P22" s="87" t="s">
        <v>142</v>
      </c>
      <c r="Q22" s="86" t="s">
        <v>67</v>
      </c>
      <c r="R22" s="91" t="s">
        <v>99</v>
      </c>
      <c r="S22" s="86" t="s">
        <v>142</v>
      </c>
      <c r="T22" s="86"/>
      <c r="U22" s="86" t="s">
        <v>229</v>
      </c>
      <c r="V22" s="91" t="s">
        <v>231</v>
      </c>
      <c r="W22" s="89" t="s">
        <v>325</v>
      </c>
      <c r="X22" s="88" t="s">
        <v>142</v>
      </c>
      <c r="Y22" s="88"/>
      <c r="Z22" s="89"/>
      <c r="AA22" s="88" t="s">
        <v>99</v>
      </c>
      <c r="AB22" s="88" t="s">
        <v>99</v>
      </c>
      <c r="AC22" s="88" t="s">
        <v>99</v>
      </c>
      <c r="AD22" s="88" t="s">
        <v>99</v>
      </c>
      <c r="AE22" s="88" t="s">
        <v>99</v>
      </c>
      <c r="AF22" s="88" t="s">
        <v>78</v>
      </c>
      <c r="AG22" s="88" t="s">
        <v>99</v>
      </c>
      <c r="AH22" s="82" t="s">
        <v>47</v>
      </c>
      <c r="AI22" s="82" t="s">
        <v>47</v>
      </c>
      <c r="AJ22" s="82" t="s">
        <v>47</v>
      </c>
      <c r="AK22" s="80">
        <f>IF(OR(AH22="",AI22="",AJ22=""),"",IFERROR(IF(COUNTIF(AH22:AJ22,Hoja2!$J$4)&gt;=2,3,IF(COUNTIF(AH22:AJ22,Hoja2!J$2)=3,1,2)),1))</f>
        <v>1</v>
      </c>
      <c r="AL22" s="82" t="s">
        <v>122</v>
      </c>
      <c r="AM22" s="82" t="s">
        <v>159</v>
      </c>
      <c r="AN22" s="82" t="s">
        <v>87</v>
      </c>
      <c r="AO22" s="82" t="s">
        <v>309</v>
      </c>
      <c r="AP22" s="88" t="s">
        <v>72</v>
      </c>
      <c r="AQ22" s="88" t="s">
        <v>145</v>
      </c>
      <c r="AR22" s="88" t="s">
        <v>141</v>
      </c>
    </row>
    <row r="23" spans="2:44" ht="306.75" customHeight="1" x14ac:dyDescent="0.2">
      <c r="B23" s="82">
        <v>9</v>
      </c>
      <c r="C23" s="82" t="s">
        <v>122</v>
      </c>
      <c r="D23" s="82" t="s">
        <v>240</v>
      </c>
      <c r="E23" s="83" t="s">
        <v>99</v>
      </c>
      <c r="F23" s="83" t="s">
        <v>99</v>
      </c>
      <c r="G23" s="83" t="s">
        <v>169</v>
      </c>
      <c r="H23" s="85" t="s">
        <v>326</v>
      </c>
      <c r="I23" s="86" t="s">
        <v>104</v>
      </c>
      <c r="J23" s="86" t="s">
        <v>112</v>
      </c>
      <c r="K23" s="86" t="s">
        <v>74</v>
      </c>
      <c r="L23" s="86" t="s">
        <v>66</v>
      </c>
      <c r="M23" s="87" t="s">
        <v>142</v>
      </c>
      <c r="N23" s="87"/>
      <c r="O23" s="87" t="s">
        <v>142</v>
      </c>
      <c r="P23" s="87" t="s">
        <v>142</v>
      </c>
      <c r="Q23" s="86" t="s">
        <v>67</v>
      </c>
      <c r="R23" s="91" t="s">
        <v>99</v>
      </c>
      <c r="S23" s="86" t="s">
        <v>142</v>
      </c>
      <c r="T23" s="86"/>
      <c r="U23" s="86" t="s">
        <v>229</v>
      </c>
      <c r="V23" s="91" t="s">
        <v>231</v>
      </c>
      <c r="W23" s="89" t="s">
        <v>325</v>
      </c>
      <c r="X23" s="88" t="s">
        <v>142</v>
      </c>
      <c r="Y23" s="88"/>
      <c r="Z23" s="89"/>
      <c r="AA23" s="88" t="s">
        <v>99</v>
      </c>
      <c r="AB23" s="88" t="s">
        <v>99</v>
      </c>
      <c r="AC23" s="88" t="s">
        <v>99</v>
      </c>
      <c r="AD23" s="88" t="s">
        <v>99</v>
      </c>
      <c r="AE23" s="88" t="s">
        <v>99</v>
      </c>
      <c r="AF23" s="88" t="s">
        <v>78</v>
      </c>
      <c r="AG23" s="88" t="s">
        <v>99</v>
      </c>
      <c r="AH23" s="82" t="s">
        <v>47</v>
      </c>
      <c r="AI23" s="82" t="s">
        <v>47</v>
      </c>
      <c r="AJ23" s="82" t="s">
        <v>47</v>
      </c>
      <c r="AK23" s="80">
        <f>IF(OR(AH23="",AI23="",AJ23=""),"",IFERROR(IF(COUNTIF(AH23:AJ23,Hoja2!$J$4)&gt;=2,3,IF(COUNTIF(AH23:AJ23,Hoja2!J$2)=3,1,2)),1))</f>
        <v>1</v>
      </c>
      <c r="AL23" s="82" t="s">
        <v>122</v>
      </c>
      <c r="AM23" s="82" t="s">
        <v>159</v>
      </c>
      <c r="AN23" s="82" t="s">
        <v>87</v>
      </c>
      <c r="AO23" s="82" t="s">
        <v>309</v>
      </c>
      <c r="AP23" s="88" t="s">
        <v>72</v>
      </c>
      <c r="AQ23" s="88" t="s">
        <v>145</v>
      </c>
      <c r="AR23" s="88" t="s">
        <v>141</v>
      </c>
    </row>
    <row r="24" spans="2:44" ht="306.75" customHeight="1" x14ac:dyDescent="0.2">
      <c r="B24" s="82">
        <v>10</v>
      </c>
      <c r="C24" s="82" t="s">
        <v>122</v>
      </c>
      <c r="D24" s="82" t="s">
        <v>240</v>
      </c>
      <c r="E24" s="83" t="s">
        <v>99</v>
      </c>
      <c r="F24" s="83" t="s">
        <v>99</v>
      </c>
      <c r="G24" s="83" t="s">
        <v>327</v>
      </c>
      <c r="H24" s="85" t="s">
        <v>328</v>
      </c>
      <c r="I24" s="86" t="s">
        <v>104</v>
      </c>
      <c r="J24" s="86" t="s">
        <v>112</v>
      </c>
      <c r="K24" s="86" t="s">
        <v>74</v>
      </c>
      <c r="L24" s="86" t="s">
        <v>66</v>
      </c>
      <c r="M24" s="87" t="s">
        <v>142</v>
      </c>
      <c r="N24" s="87"/>
      <c r="O24" s="87" t="s">
        <v>142</v>
      </c>
      <c r="P24" s="87" t="s">
        <v>142</v>
      </c>
      <c r="Q24" s="86" t="s">
        <v>67</v>
      </c>
      <c r="R24" s="91" t="s">
        <v>99</v>
      </c>
      <c r="S24" s="86" t="s">
        <v>142</v>
      </c>
      <c r="T24" s="86"/>
      <c r="U24" s="86" t="s">
        <v>229</v>
      </c>
      <c r="V24" s="91" t="s">
        <v>232</v>
      </c>
      <c r="W24" s="89" t="s">
        <v>313</v>
      </c>
      <c r="X24" s="88" t="s">
        <v>142</v>
      </c>
      <c r="Y24" s="88"/>
      <c r="Z24" s="89"/>
      <c r="AA24" s="88" t="s">
        <v>99</v>
      </c>
      <c r="AB24" s="88" t="s">
        <v>99</v>
      </c>
      <c r="AC24" s="88" t="s">
        <v>99</v>
      </c>
      <c r="AD24" s="88" t="s">
        <v>99</v>
      </c>
      <c r="AE24" s="88" t="s">
        <v>99</v>
      </c>
      <c r="AF24" s="88" t="s">
        <v>78</v>
      </c>
      <c r="AG24" s="88" t="s">
        <v>99</v>
      </c>
      <c r="AH24" s="82" t="s">
        <v>47</v>
      </c>
      <c r="AI24" s="82" t="s">
        <v>47</v>
      </c>
      <c r="AJ24" s="82" t="s">
        <v>47</v>
      </c>
      <c r="AK24" s="80">
        <f>IF(OR(AH24="",AI24="",AJ24=""),"",IFERROR(IF(COUNTIF(AH24:AJ24,Hoja2!$J$4)&gt;=2,3,IF(COUNTIF(AH24:AJ24,Hoja2!J$2)=3,1,2)),1))</f>
        <v>1</v>
      </c>
      <c r="AL24" s="82" t="s">
        <v>122</v>
      </c>
      <c r="AM24" s="82" t="s">
        <v>159</v>
      </c>
      <c r="AN24" s="82" t="s">
        <v>87</v>
      </c>
      <c r="AO24" s="82" t="s">
        <v>309</v>
      </c>
      <c r="AP24" s="88" t="s">
        <v>72</v>
      </c>
      <c r="AQ24" s="88" t="s">
        <v>145</v>
      </c>
      <c r="AR24" s="88" t="s">
        <v>141</v>
      </c>
    </row>
    <row r="25" spans="2:44" ht="306.75" customHeight="1" x14ac:dyDescent="0.2">
      <c r="B25" s="82">
        <v>11</v>
      </c>
      <c r="C25" s="82" t="s">
        <v>122</v>
      </c>
      <c r="D25" s="82" t="s">
        <v>240</v>
      </c>
      <c r="E25" s="83" t="s">
        <v>99</v>
      </c>
      <c r="F25" s="83" t="s">
        <v>99</v>
      </c>
      <c r="G25" s="84" t="s">
        <v>169</v>
      </c>
      <c r="H25" s="85" t="s">
        <v>329</v>
      </c>
      <c r="I25" s="86" t="s">
        <v>104</v>
      </c>
      <c r="J25" s="86" t="s">
        <v>112</v>
      </c>
      <c r="K25" s="86" t="s">
        <v>74</v>
      </c>
      <c r="L25" s="86" t="s">
        <v>66</v>
      </c>
      <c r="M25" s="87" t="s">
        <v>142</v>
      </c>
      <c r="N25" s="87"/>
      <c r="O25" s="87" t="s">
        <v>142</v>
      </c>
      <c r="P25" s="87" t="s">
        <v>142</v>
      </c>
      <c r="Q25" s="86" t="s">
        <v>67</v>
      </c>
      <c r="R25" s="91" t="s">
        <v>99</v>
      </c>
      <c r="S25" s="86" t="s">
        <v>142</v>
      </c>
      <c r="T25" s="86"/>
      <c r="U25" s="86" t="s">
        <v>229</v>
      </c>
      <c r="V25" s="91" t="s">
        <v>232</v>
      </c>
      <c r="W25" s="90" t="s">
        <v>254</v>
      </c>
      <c r="X25" s="88" t="s">
        <v>142</v>
      </c>
      <c r="Y25" s="88"/>
      <c r="Z25" s="89"/>
      <c r="AA25" s="88" t="s">
        <v>99</v>
      </c>
      <c r="AB25" s="88" t="s">
        <v>99</v>
      </c>
      <c r="AC25" s="88" t="s">
        <v>99</v>
      </c>
      <c r="AD25" s="88" t="s">
        <v>99</v>
      </c>
      <c r="AE25" s="88" t="s">
        <v>99</v>
      </c>
      <c r="AF25" s="88" t="s">
        <v>78</v>
      </c>
      <c r="AG25" s="88" t="s">
        <v>99</v>
      </c>
      <c r="AH25" s="82" t="s">
        <v>47</v>
      </c>
      <c r="AI25" s="82" t="s">
        <v>47</v>
      </c>
      <c r="AJ25" s="82" t="s">
        <v>47</v>
      </c>
      <c r="AK25" s="80">
        <f>IF(OR(AH25="",AI25="",AJ25=""),"",IFERROR(IF(COUNTIF(AH25:AJ25,Hoja2!$J$4)&gt;=2,3,IF(COUNTIF(AH25:AJ25,Hoja2!J$2)=3,1,2)),1))</f>
        <v>1</v>
      </c>
      <c r="AL25" s="82" t="s">
        <v>122</v>
      </c>
      <c r="AM25" s="82" t="s">
        <v>159</v>
      </c>
      <c r="AN25" s="82" t="s">
        <v>87</v>
      </c>
      <c r="AO25" s="82" t="s">
        <v>309</v>
      </c>
      <c r="AP25" s="88" t="s">
        <v>72</v>
      </c>
      <c r="AQ25" s="88" t="s">
        <v>145</v>
      </c>
      <c r="AR25" s="88" t="s">
        <v>141</v>
      </c>
    </row>
    <row r="26" spans="2:44" ht="306.75" customHeight="1" x14ac:dyDescent="0.2">
      <c r="B26" s="82">
        <v>12</v>
      </c>
      <c r="C26" s="82" t="s">
        <v>122</v>
      </c>
      <c r="D26" s="82" t="s">
        <v>240</v>
      </c>
      <c r="E26" s="83" t="s">
        <v>99</v>
      </c>
      <c r="F26" s="83" t="s">
        <v>99</v>
      </c>
      <c r="G26" s="81" t="s">
        <v>330</v>
      </c>
      <c r="H26" s="85" t="s">
        <v>314</v>
      </c>
      <c r="I26" s="86" t="s">
        <v>104</v>
      </c>
      <c r="J26" s="86" t="s">
        <v>112</v>
      </c>
      <c r="K26" s="86" t="s">
        <v>74</v>
      </c>
      <c r="L26" s="86" t="s">
        <v>66</v>
      </c>
      <c r="M26" s="87"/>
      <c r="N26" s="87"/>
      <c r="O26" s="87"/>
      <c r="P26" s="87" t="s">
        <v>142</v>
      </c>
      <c r="Q26" s="86" t="s">
        <v>99</v>
      </c>
      <c r="R26" s="91" t="s">
        <v>98</v>
      </c>
      <c r="S26" s="86" t="s">
        <v>142</v>
      </c>
      <c r="T26" s="86" t="s">
        <v>142</v>
      </c>
      <c r="U26" s="86" t="s">
        <v>229</v>
      </c>
      <c r="V26" s="91" t="s">
        <v>233</v>
      </c>
      <c r="W26" s="90" t="s">
        <v>250</v>
      </c>
      <c r="X26" s="88" t="s">
        <v>142</v>
      </c>
      <c r="Y26" s="88"/>
      <c r="Z26" s="89"/>
      <c r="AA26" s="88" t="s">
        <v>99</v>
      </c>
      <c r="AB26" s="88" t="s">
        <v>99</v>
      </c>
      <c r="AC26" s="88" t="s">
        <v>99</v>
      </c>
      <c r="AD26" s="88" t="s">
        <v>99</v>
      </c>
      <c r="AE26" s="88" t="s">
        <v>99</v>
      </c>
      <c r="AF26" s="88" t="s">
        <v>78</v>
      </c>
      <c r="AG26" s="88" t="s">
        <v>99</v>
      </c>
      <c r="AH26" s="82" t="s">
        <v>47</v>
      </c>
      <c r="AI26" s="82" t="s">
        <v>47</v>
      </c>
      <c r="AJ26" s="82" t="s">
        <v>47</v>
      </c>
      <c r="AK26" s="80">
        <f>IF(OR(AH26="",AI26="",AJ26=""),"",IFERROR(IF(COUNTIF(AH26:AJ26,Hoja2!$J$4)&gt;=2,3,IF(COUNTIF(AH26:AJ26,Hoja2!J$2)=3,1,2)),1))</f>
        <v>1</v>
      </c>
      <c r="AL26" s="82" t="s">
        <v>122</v>
      </c>
      <c r="AM26" s="82" t="s">
        <v>159</v>
      </c>
      <c r="AN26" s="82" t="s">
        <v>87</v>
      </c>
      <c r="AO26" s="82" t="s">
        <v>309</v>
      </c>
      <c r="AP26" s="88" t="s">
        <v>72</v>
      </c>
      <c r="AQ26" s="88" t="s">
        <v>145</v>
      </c>
      <c r="AR26" s="88" t="s">
        <v>141</v>
      </c>
    </row>
    <row r="27" spans="2:44" s="104" customFormat="1" ht="306.75" customHeight="1" x14ac:dyDescent="0.2">
      <c r="B27" s="82">
        <v>13</v>
      </c>
      <c r="C27" s="82" t="s">
        <v>122</v>
      </c>
      <c r="D27" s="82" t="s">
        <v>240</v>
      </c>
      <c r="E27" s="83" t="s">
        <v>99</v>
      </c>
      <c r="F27" s="83" t="s">
        <v>99</v>
      </c>
      <c r="G27" s="84" t="s">
        <v>176</v>
      </c>
      <c r="H27" s="85" t="s">
        <v>177</v>
      </c>
      <c r="I27" s="86" t="s">
        <v>104</v>
      </c>
      <c r="J27" s="86" t="s">
        <v>112</v>
      </c>
      <c r="K27" s="86" t="s">
        <v>74</v>
      </c>
      <c r="L27" s="86" t="s">
        <v>66</v>
      </c>
      <c r="M27" s="87" t="s">
        <v>142</v>
      </c>
      <c r="N27" s="87"/>
      <c r="O27" s="87" t="s">
        <v>142</v>
      </c>
      <c r="P27" s="87" t="s">
        <v>142</v>
      </c>
      <c r="Q27" s="86" t="s">
        <v>67</v>
      </c>
      <c r="R27" s="91" t="s">
        <v>99</v>
      </c>
      <c r="S27" s="86" t="s">
        <v>142</v>
      </c>
      <c r="T27" s="86"/>
      <c r="U27" s="86" t="s">
        <v>229</v>
      </c>
      <c r="V27" s="91" t="s">
        <v>233</v>
      </c>
      <c r="W27" s="90" t="s">
        <v>250</v>
      </c>
      <c r="X27" s="88" t="s">
        <v>142</v>
      </c>
      <c r="Y27" s="88"/>
      <c r="Z27" s="89"/>
      <c r="AA27" s="88" t="s">
        <v>99</v>
      </c>
      <c r="AB27" s="88" t="s">
        <v>99</v>
      </c>
      <c r="AC27" s="88" t="s">
        <v>99</v>
      </c>
      <c r="AD27" s="88" t="s">
        <v>99</v>
      </c>
      <c r="AE27" s="88" t="s">
        <v>99</v>
      </c>
      <c r="AF27" s="88" t="s">
        <v>78</v>
      </c>
      <c r="AG27" s="88" t="s">
        <v>99</v>
      </c>
      <c r="AH27" s="82" t="s">
        <v>47</v>
      </c>
      <c r="AI27" s="82" t="s">
        <v>47</v>
      </c>
      <c r="AJ27" s="82" t="s">
        <v>47</v>
      </c>
      <c r="AK27" s="80">
        <f>IF(OR(AH27="",AI27="",AJ27=""),"",IFERROR(IF(COUNTIF(AH27:AJ27,Hoja2!$J$4)&gt;=2,3,IF(COUNTIF(AH27:AJ27,Hoja2!J$2)=3,1,2)),1))</f>
        <v>1</v>
      </c>
      <c r="AL27" s="82" t="s">
        <v>122</v>
      </c>
      <c r="AM27" s="82" t="s">
        <v>159</v>
      </c>
      <c r="AN27" s="82" t="s">
        <v>87</v>
      </c>
      <c r="AO27" s="82" t="s">
        <v>309</v>
      </c>
      <c r="AP27" s="88" t="s">
        <v>72</v>
      </c>
      <c r="AQ27" s="88" t="s">
        <v>145</v>
      </c>
      <c r="AR27" s="88" t="s">
        <v>141</v>
      </c>
    </row>
    <row r="28" spans="2:44" ht="306.75" customHeight="1" x14ac:dyDescent="0.2">
      <c r="B28" s="82">
        <v>14</v>
      </c>
      <c r="C28" s="82" t="s">
        <v>122</v>
      </c>
      <c r="D28" s="82" t="s">
        <v>240</v>
      </c>
      <c r="E28" s="83" t="s">
        <v>99</v>
      </c>
      <c r="F28" s="83" t="s">
        <v>99</v>
      </c>
      <c r="G28" s="81" t="s">
        <v>287</v>
      </c>
      <c r="H28" s="85" t="s">
        <v>315</v>
      </c>
      <c r="I28" s="86" t="s">
        <v>104</v>
      </c>
      <c r="J28" s="86" t="s">
        <v>112</v>
      </c>
      <c r="K28" s="86" t="s">
        <v>74</v>
      </c>
      <c r="L28" s="86" t="s">
        <v>66</v>
      </c>
      <c r="M28" s="87" t="s">
        <v>142</v>
      </c>
      <c r="N28" s="87"/>
      <c r="O28" s="87" t="s">
        <v>142</v>
      </c>
      <c r="P28" s="87" t="s">
        <v>142</v>
      </c>
      <c r="Q28" s="86" t="s">
        <v>99</v>
      </c>
      <c r="R28" s="91" t="s">
        <v>98</v>
      </c>
      <c r="S28" s="86" t="s">
        <v>142</v>
      </c>
      <c r="T28" s="86" t="s">
        <v>142</v>
      </c>
      <c r="U28" s="86" t="s">
        <v>229</v>
      </c>
      <c r="V28" s="91" t="s">
        <v>233</v>
      </c>
      <c r="W28" s="90" t="s">
        <v>250</v>
      </c>
      <c r="X28" s="88" t="s">
        <v>142</v>
      </c>
      <c r="Y28" s="88"/>
      <c r="Z28" s="89"/>
      <c r="AA28" s="88" t="s">
        <v>99</v>
      </c>
      <c r="AB28" s="88" t="s">
        <v>99</v>
      </c>
      <c r="AC28" s="88" t="s">
        <v>99</v>
      </c>
      <c r="AD28" s="88" t="s">
        <v>99</v>
      </c>
      <c r="AE28" s="88" t="s">
        <v>99</v>
      </c>
      <c r="AF28" s="88" t="s">
        <v>78</v>
      </c>
      <c r="AG28" s="88" t="s">
        <v>99</v>
      </c>
      <c r="AH28" s="82" t="s">
        <v>47</v>
      </c>
      <c r="AI28" s="82" t="s">
        <v>47</v>
      </c>
      <c r="AJ28" s="82" t="s">
        <v>47</v>
      </c>
      <c r="AK28" s="80">
        <f>IF(OR(AH28="",AI28="",AJ28=""),"",IFERROR(IF(COUNTIF(AH28:AJ28,Hoja2!$J$4)&gt;=2,3,IF(COUNTIF(AH28:AJ28,Hoja2!J$2)=3,1,2)),1))</f>
        <v>1</v>
      </c>
      <c r="AL28" s="82" t="s">
        <v>122</v>
      </c>
      <c r="AM28" s="82" t="s">
        <v>159</v>
      </c>
      <c r="AN28" s="82" t="s">
        <v>87</v>
      </c>
      <c r="AO28" s="82" t="s">
        <v>309</v>
      </c>
      <c r="AP28" s="88" t="s">
        <v>72</v>
      </c>
      <c r="AQ28" s="88" t="s">
        <v>145</v>
      </c>
      <c r="AR28" s="88" t="s">
        <v>141</v>
      </c>
    </row>
    <row r="29" spans="2:44" ht="324.75" customHeight="1" x14ac:dyDescent="0.2">
      <c r="B29" s="82">
        <v>15</v>
      </c>
      <c r="C29" s="82" t="s">
        <v>122</v>
      </c>
      <c r="D29" s="82" t="s">
        <v>240</v>
      </c>
      <c r="E29" s="83" t="s">
        <v>156</v>
      </c>
      <c r="F29" s="83" t="s">
        <v>157</v>
      </c>
      <c r="G29" s="84" t="s">
        <v>178</v>
      </c>
      <c r="H29" s="85" t="s">
        <v>179</v>
      </c>
      <c r="I29" s="86" t="s">
        <v>104</v>
      </c>
      <c r="J29" s="86" t="s">
        <v>112</v>
      </c>
      <c r="K29" s="86" t="s">
        <v>74</v>
      </c>
      <c r="L29" s="86" t="s">
        <v>66</v>
      </c>
      <c r="M29" s="87"/>
      <c r="N29" s="87"/>
      <c r="O29" s="87"/>
      <c r="P29" s="87" t="s">
        <v>142</v>
      </c>
      <c r="Q29" s="86" t="s">
        <v>95</v>
      </c>
      <c r="R29" s="91" t="s">
        <v>92</v>
      </c>
      <c r="S29" s="86" t="s">
        <v>142</v>
      </c>
      <c r="T29" s="86"/>
      <c r="U29" s="86" t="s">
        <v>234</v>
      </c>
      <c r="V29" s="91" t="s">
        <v>235</v>
      </c>
      <c r="W29" s="90" t="s">
        <v>253</v>
      </c>
      <c r="X29" s="88" t="s">
        <v>142</v>
      </c>
      <c r="Y29" s="88" t="s">
        <v>142</v>
      </c>
      <c r="Z29" s="89"/>
      <c r="AA29" s="88" t="s">
        <v>319</v>
      </c>
      <c r="AB29" s="88" t="s">
        <v>99</v>
      </c>
      <c r="AC29" s="88" t="s">
        <v>99</v>
      </c>
      <c r="AD29" s="88" t="s">
        <v>99</v>
      </c>
      <c r="AE29" s="88" t="s">
        <v>99</v>
      </c>
      <c r="AF29" s="88" t="s">
        <v>69</v>
      </c>
      <c r="AG29" s="88" t="s">
        <v>79</v>
      </c>
      <c r="AH29" s="82" t="s">
        <v>46</v>
      </c>
      <c r="AI29" s="82" t="s">
        <v>46</v>
      </c>
      <c r="AJ29" s="82" t="s">
        <v>46</v>
      </c>
      <c r="AK29" s="80">
        <f>IF(OR(AH29="",AI29="",AJ29=""),"",IFERROR(IF(COUNTIF(AH29:AJ29,Hoja2!$J$4)&gt;=2,3,IF(COUNTIF(AH29:AJ29,Hoja2!J$2)=3,1,2)),1))</f>
        <v>2</v>
      </c>
      <c r="AL29" s="82" t="s">
        <v>122</v>
      </c>
      <c r="AM29" s="82" t="s">
        <v>159</v>
      </c>
      <c r="AN29" s="82" t="s">
        <v>87</v>
      </c>
      <c r="AO29" s="82" t="s">
        <v>309</v>
      </c>
      <c r="AP29" s="88" t="s">
        <v>141</v>
      </c>
      <c r="AQ29" s="88" t="s">
        <v>145</v>
      </c>
      <c r="AR29" s="88" t="s">
        <v>141</v>
      </c>
    </row>
    <row r="30" spans="2:44" ht="306.75" customHeight="1" x14ac:dyDescent="0.2">
      <c r="B30" s="82">
        <v>16</v>
      </c>
      <c r="C30" s="82" t="s">
        <v>122</v>
      </c>
      <c r="D30" s="82" t="s">
        <v>244</v>
      </c>
      <c r="E30" s="83" t="s">
        <v>288</v>
      </c>
      <c r="F30" s="83" t="s">
        <v>99</v>
      </c>
      <c r="G30" s="84" t="s">
        <v>180</v>
      </c>
      <c r="H30" s="85" t="s">
        <v>181</v>
      </c>
      <c r="I30" s="86" t="s">
        <v>104</v>
      </c>
      <c r="J30" s="86" t="s">
        <v>112</v>
      </c>
      <c r="K30" s="86" t="s">
        <v>74</v>
      </c>
      <c r="L30" s="86" t="s">
        <v>66</v>
      </c>
      <c r="M30" s="93"/>
      <c r="N30" s="87"/>
      <c r="O30" s="93"/>
      <c r="P30" s="87" t="s">
        <v>142</v>
      </c>
      <c r="Q30" s="86" t="s">
        <v>95</v>
      </c>
      <c r="R30" s="91" t="s">
        <v>92</v>
      </c>
      <c r="S30" s="86" t="s">
        <v>142</v>
      </c>
      <c r="T30" s="86"/>
      <c r="U30" s="86" t="s">
        <v>234</v>
      </c>
      <c r="V30" s="91" t="s">
        <v>235</v>
      </c>
      <c r="W30" s="90" t="s">
        <v>253</v>
      </c>
      <c r="X30" s="88" t="s">
        <v>142</v>
      </c>
      <c r="Y30" s="88"/>
      <c r="Z30" s="89"/>
      <c r="AA30" s="88" t="s">
        <v>99</v>
      </c>
      <c r="AB30" s="88" t="s">
        <v>99</v>
      </c>
      <c r="AC30" s="88" t="s">
        <v>99</v>
      </c>
      <c r="AD30" s="88" t="s">
        <v>99</v>
      </c>
      <c r="AE30" s="88" t="s">
        <v>99</v>
      </c>
      <c r="AF30" s="88" t="s">
        <v>69</v>
      </c>
      <c r="AG30" s="88" t="s">
        <v>79</v>
      </c>
      <c r="AH30" s="82" t="s">
        <v>47</v>
      </c>
      <c r="AI30" s="82" t="s">
        <v>47</v>
      </c>
      <c r="AJ30" s="82" t="s">
        <v>47</v>
      </c>
      <c r="AK30" s="80">
        <f>IF(OR(AH30="",AI30="",AJ30=""),"",IFERROR(IF(COUNTIF(AH30:AJ30,Hoja2!$J$4)&gt;=2,3,IF(COUNTIF(AH30:AJ30,Hoja2!J$2)=3,1,2)),1))</f>
        <v>1</v>
      </c>
      <c r="AL30" s="82" t="s">
        <v>122</v>
      </c>
      <c r="AM30" s="82" t="s">
        <v>159</v>
      </c>
      <c r="AN30" s="82" t="s">
        <v>87</v>
      </c>
      <c r="AO30" s="82" t="s">
        <v>309</v>
      </c>
      <c r="AP30" s="88" t="s">
        <v>141</v>
      </c>
      <c r="AQ30" s="88" t="s">
        <v>145</v>
      </c>
      <c r="AR30" s="88" t="s">
        <v>141</v>
      </c>
    </row>
    <row r="31" spans="2:44" ht="306.75" customHeight="1" x14ac:dyDescent="0.2">
      <c r="B31" s="82">
        <v>17</v>
      </c>
      <c r="C31" s="82" t="s">
        <v>122</v>
      </c>
      <c r="D31" s="82" t="s">
        <v>244</v>
      </c>
      <c r="E31" s="83" t="s">
        <v>288</v>
      </c>
      <c r="F31" s="83" t="s">
        <v>99</v>
      </c>
      <c r="G31" s="84" t="s">
        <v>182</v>
      </c>
      <c r="H31" s="85" t="s">
        <v>275</v>
      </c>
      <c r="I31" s="86" t="s">
        <v>104</v>
      </c>
      <c r="J31" s="86" t="s">
        <v>112</v>
      </c>
      <c r="K31" s="86" t="s">
        <v>74</v>
      </c>
      <c r="L31" s="86" t="s">
        <v>66</v>
      </c>
      <c r="M31" s="87" t="s">
        <v>142</v>
      </c>
      <c r="N31" s="87"/>
      <c r="O31" s="87" t="s">
        <v>142</v>
      </c>
      <c r="P31" s="87" t="s">
        <v>142</v>
      </c>
      <c r="Q31" s="86" t="s">
        <v>67</v>
      </c>
      <c r="R31" s="91" t="s">
        <v>99</v>
      </c>
      <c r="S31" s="86" t="s">
        <v>142</v>
      </c>
      <c r="T31" s="86"/>
      <c r="U31" s="86" t="s">
        <v>234</v>
      </c>
      <c r="V31" s="91" t="s">
        <v>235</v>
      </c>
      <c r="W31" s="90" t="s">
        <v>253</v>
      </c>
      <c r="X31" s="88" t="s">
        <v>142</v>
      </c>
      <c r="Y31" s="88"/>
      <c r="Z31" s="89"/>
      <c r="AA31" s="88" t="s">
        <v>99</v>
      </c>
      <c r="AB31" s="88" t="s">
        <v>99</v>
      </c>
      <c r="AC31" s="88" t="s">
        <v>99</v>
      </c>
      <c r="AD31" s="88" t="s">
        <v>99</v>
      </c>
      <c r="AE31" s="88" t="s">
        <v>99</v>
      </c>
      <c r="AF31" s="88" t="s">
        <v>78</v>
      </c>
      <c r="AG31" s="88" t="s">
        <v>99</v>
      </c>
      <c r="AH31" s="82" t="s">
        <v>47</v>
      </c>
      <c r="AI31" s="82" t="s">
        <v>47</v>
      </c>
      <c r="AJ31" s="82" t="s">
        <v>47</v>
      </c>
      <c r="AK31" s="80">
        <f>IF(OR(AH31="",AI31="",AJ31=""),"",IFERROR(IF(COUNTIF(AH31:AJ31,Hoja2!$J$4)&gt;=2,3,IF(COUNTIF(AH31:AJ31,Hoja2!J$2)=3,1,2)),1))</f>
        <v>1</v>
      </c>
      <c r="AL31" s="82" t="s">
        <v>122</v>
      </c>
      <c r="AM31" s="82" t="s">
        <v>159</v>
      </c>
      <c r="AN31" s="82" t="s">
        <v>87</v>
      </c>
      <c r="AO31" s="82" t="s">
        <v>309</v>
      </c>
      <c r="AP31" s="88" t="s">
        <v>72</v>
      </c>
      <c r="AQ31" s="88" t="s">
        <v>145</v>
      </c>
      <c r="AR31" s="88" t="s">
        <v>141</v>
      </c>
    </row>
    <row r="32" spans="2:44" ht="324.75" customHeight="1" x14ac:dyDescent="0.2">
      <c r="B32" s="82">
        <v>18</v>
      </c>
      <c r="C32" s="82" t="s">
        <v>122</v>
      </c>
      <c r="D32" s="82" t="s">
        <v>244</v>
      </c>
      <c r="E32" s="83" t="s">
        <v>288</v>
      </c>
      <c r="F32" s="83" t="s">
        <v>99</v>
      </c>
      <c r="G32" s="84" t="s">
        <v>183</v>
      </c>
      <c r="H32" s="85" t="s">
        <v>184</v>
      </c>
      <c r="I32" s="86" t="s">
        <v>104</v>
      </c>
      <c r="J32" s="86" t="s">
        <v>112</v>
      </c>
      <c r="K32" s="86" t="s">
        <v>74</v>
      </c>
      <c r="L32" s="86" t="s">
        <v>66</v>
      </c>
      <c r="M32" s="87"/>
      <c r="N32" s="87"/>
      <c r="O32" s="87"/>
      <c r="P32" s="87" t="s">
        <v>142</v>
      </c>
      <c r="Q32" s="86" t="s">
        <v>95</v>
      </c>
      <c r="R32" s="91" t="s">
        <v>92</v>
      </c>
      <c r="S32" s="86" t="s">
        <v>142</v>
      </c>
      <c r="T32" s="86"/>
      <c r="U32" s="86" t="s">
        <v>234</v>
      </c>
      <c r="V32" s="91" t="s">
        <v>235</v>
      </c>
      <c r="W32" s="90" t="s">
        <v>253</v>
      </c>
      <c r="X32" s="88"/>
      <c r="Y32" s="88" t="s">
        <v>142</v>
      </c>
      <c r="Z32" s="89"/>
      <c r="AA32" s="88" t="s">
        <v>319</v>
      </c>
      <c r="AB32" s="88" t="s">
        <v>99</v>
      </c>
      <c r="AC32" s="88" t="s">
        <v>99</v>
      </c>
      <c r="AD32" s="88" t="s">
        <v>99</v>
      </c>
      <c r="AE32" s="88" t="s">
        <v>99</v>
      </c>
      <c r="AF32" s="88" t="s">
        <v>69</v>
      </c>
      <c r="AG32" s="88" t="s">
        <v>79</v>
      </c>
      <c r="AH32" s="82" t="s">
        <v>46</v>
      </c>
      <c r="AI32" s="82" t="s">
        <v>46</v>
      </c>
      <c r="AJ32" s="82" t="s">
        <v>46</v>
      </c>
      <c r="AK32" s="80">
        <f>IF(OR(AH32="",AI32="",AJ32=""),"",IFERROR(IF(COUNTIF(AH32:AJ32,Hoja2!$J$4)&gt;=2,3,IF(COUNTIF(AH32:AJ32,Hoja2!J$2)=3,1,2)),1))</f>
        <v>2</v>
      </c>
      <c r="AL32" s="82" t="s">
        <v>122</v>
      </c>
      <c r="AM32" s="82" t="s">
        <v>159</v>
      </c>
      <c r="AN32" s="82" t="s">
        <v>87</v>
      </c>
      <c r="AO32" s="82" t="s">
        <v>309</v>
      </c>
      <c r="AP32" s="88" t="s">
        <v>141</v>
      </c>
      <c r="AQ32" s="88" t="s">
        <v>145</v>
      </c>
      <c r="AR32" s="88" t="s">
        <v>141</v>
      </c>
    </row>
    <row r="33" spans="2:44" ht="324.75" customHeight="1" x14ac:dyDescent="0.2">
      <c r="B33" s="82">
        <v>19</v>
      </c>
      <c r="C33" s="82" t="s">
        <v>122</v>
      </c>
      <c r="D33" s="82" t="s">
        <v>244</v>
      </c>
      <c r="E33" s="83" t="s">
        <v>288</v>
      </c>
      <c r="F33" s="83" t="s">
        <v>99</v>
      </c>
      <c r="G33" s="84" t="s">
        <v>185</v>
      </c>
      <c r="H33" s="85" t="s">
        <v>186</v>
      </c>
      <c r="I33" s="86" t="s">
        <v>104</v>
      </c>
      <c r="J33" s="86" t="s">
        <v>112</v>
      </c>
      <c r="K33" s="86" t="s">
        <v>74</v>
      </c>
      <c r="L33" s="86" t="s">
        <v>66</v>
      </c>
      <c r="M33" s="87"/>
      <c r="N33" s="87"/>
      <c r="O33" s="87"/>
      <c r="P33" s="87" t="s">
        <v>142</v>
      </c>
      <c r="Q33" s="86" t="s">
        <v>95</v>
      </c>
      <c r="R33" s="91" t="s">
        <v>92</v>
      </c>
      <c r="S33" s="86" t="s">
        <v>142</v>
      </c>
      <c r="T33" s="86"/>
      <c r="U33" s="86" t="s">
        <v>234</v>
      </c>
      <c r="V33" s="91" t="s">
        <v>235</v>
      </c>
      <c r="W33" s="90" t="s">
        <v>253</v>
      </c>
      <c r="X33" s="92"/>
      <c r="Y33" s="88" t="s">
        <v>142</v>
      </c>
      <c r="Z33" s="89"/>
      <c r="AA33" s="88" t="s">
        <v>319</v>
      </c>
      <c r="AB33" s="88" t="s">
        <v>99</v>
      </c>
      <c r="AC33" s="88" t="s">
        <v>99</v>
      </c>
      <c r="AD33" s="88" t="s">
        <v>99</v>
      </c>
      <c r="AE33" s="88" t="s">
        <v>99</v>
      </c>
      <c r="AF33" s="88" t="s">
        <v>69</v>
      </c>
      <c r="AG33" s="88" t="s">
        <v>79</v>
      </c>
      <c r="AH33" s="82" t="s">
        <v>46</v>
      </c>
      <c r="AI33" s="82" t="s">
        <v>46</v>
      </c>
      <c r="AJ33" s="82" t="s">
        <v>46</v>
      </c>
      <c r="AK33" s="80">
        <f>IF(OR(AH33="",AI33="",AJ33=""),"",IFERROR(IF(COUNTIF(AH33:AJ33,Hoja2!$J$4)&gt;=2,3,IF(COUNTIF(AH33:AJ33,Hoja2!J$2)=3,1,2)),1))</f>
        <v>2</v>
      </c>
      <c r="AL33" s="82" t="s">
        <v>122</v>
      </c>
      <c r="AM33" s="82" t="s">
        <v>159</v>
      </c>
      <c r="AN33" s="82" t="s">
        <v>87</v>
      </c>
      <c r="AO33" s="82" t="s">
        <v>309</v>
      </c>
      <c r="AP33" s="88" t="s">
        <v>141</v>
      </c>
      <c r="AQ33" s="88" t="s">
        <v>145</v>
      </c>
      <c r="AR33" s="88" t="s">
        <v>141</v>
      </c>
    </row>
    <row r="34" spans="2:44" ht="324.75" customHeight="1" x14ac:dyDescent="0.2">
      <c r="B34" s="82">
        <v>20</v>
      </c>
      <c r="C34" s="82" t="s">
        <v>122</v>
      </c>
      <c r="D34" s="82" t="s">
        <v>244</v>
      </c>
      <c r="E34" s="83" t="s">
        <v>288</v>
      </c>
      <c r="F34" s="83" t="s">
        <v>99</v>
      </c>
      <c r="G34" s="84" t="s">
        <v>187</v>
      </c>
      <c r="H34" s="85" t="s">
        <v>188</v>
      </c>
      <c r="I34" s="86" t="s">
        <v>104</v>
      </c>
      <c r="J34" s="86" t="s">
        <v>112</v>
      </c>
      <c r="K34" s="86" t="s">
        <v>74</v>
      </c>
      <c r="L34" s="86" t="s">
        <v>66</v>
      </c>
      <c r="M34" s="87"/>
      <c r="N34" s="87"/>
      <c r="O34" s="87"/>
      <c r="P34" s="87" t="s">
        <v>142</v>
      </c>
      <c r="Q34" s="86" t="s">
        <v>95</v>
      </c>
      <c r="R34" s="91" t="s">
        <v>92</v>
      </c>
      <c r="S34" s="86" t="s">
        <v>142</v>
      </c>
      <c r="T34" s="86"/>
      <c r="U34" s="86" t="s">
        <v>234</v>
      </c>
      <c r="V34" s="91" t="s">
        <v>235</v>
      </c>
      <c r="W34" s="90" t="s">
        <v>253</v>
      </c>
      <c r="X34" s="92"/>
      <c r="Y34" s="88" t="s">
        <v>142</v>
      </c>
      <c r="Z34" s="89"/>
      <c r="AA34" s="88" t="s">
        <v>319</v>
      </c>
      <c r="AB34" s="88" t="s">
        <v>99</v>
      </c>
      <c r="AC34" s="88" t="s">
        <v>99</v>
      </c>
      <c r="AD34" s="88" t="s">
        <v>99</v>
      </c>
      <c r="AE34" s="88" t="s">
        <v>99</v>
      </c>
      <c r="AF34" s="88" t="s">
        <v>69</v>
      </c>
      <c r="AG34" s="88" t="s">
        <v>79</v>
      </c>
      <c r="AH34" s="82" t="s">
        <v>46</v>
      </c>
      <c r="AI34" s="82" t="s">
        <v>46</v>
      </c>
      <c r="AJ34" s="82" t="s">
        <v>46</v>
      </c>
      <c r="AK34" s="80">
        <f>IF(OR(AH34="",AI34="",AJ34=""),"",IFERROR(IF(COUNTIF(AH34:AJ34,Hoja2!$J$4)&gt;=2,3,IF(COUNTIF(AH34:AJ34,Hoja2!J$2)=3,1,2)),1))</f>
        <v>2</v>
      </c>
      <c r="AL34" s="82" t="s">
        <v>122</v>
      </c>
      <c r="AM34" s="82" t="s">
        <v>159</v>
      </c>
      <c r="AN34" s="82" t="s">
        <v>87</v>
      </c>
      <c r="AO34" s="82" t="s">
        <v>309</v>
      </c>
      <c r="AP34" s="88" t="s">
        <v>141</v>
      </c>
      <c r="AQ34" s="88" t="s">
        <v>145</v>
      </c>
      <c r="AR34" s="88" t="s">
        <v>141</v>
      </c>
    </row>
    <row r="35" spans="2:44" ht="324.75" customHeight="1" x14ac:dyDescent="0.2">
      <c r="B35" s="82">
        <v>21</v>
      </c>
      <c r="C35" s="82" t="s">
        <v>122</v>
      </c>
      <c r="D35" s="82" t="s">
        <v>244</v>
      </c>
      <c r="E35" s="83" t="s">
        <v>289</v>
      </c>
      <c r="F35" s="83" t="s">
        <v>99</v>
      </c>
      <c r="G35" s="84" t="s">
        <v>189</v>
      </c>
      <c r="H35" s="85" t="s">
        <v>190</v>
      </c>
      <c r="I35" s="86" t="s">
        <v>104</v>
      </c>
      <c r="J35" s="86" t="s">
        <v>112</v>
      </c>
      <c r="K35" s="86" t="s">
        <v>74</v>
      </c>
      <c r="L35" s="86" t="s">
        <v>66</v>
      </c>
      <c r="M35" s="87"/>
      <c r="N35" s="87"/>
      <c r="O35" s="87"/>
      <c r="P35" s="87" t="s">
        <v>142</v>
      </c>
      <c r="Q35" s="86" t="s">
        <v>67</v>
      </c>
      <c r="R35" s="91" t="s">
        <v>99</v>
      </c>
      <c r="S35" s="86"/>
      <c r="T35" s="86"/>
      <c r="U35" s="86" t="s">
        <v>234</v>
      </c>
      <c r="V35" s="91" t="s">
        <v>236</v>
      </c>
      <c r="W35" s="88" t="s">
        <v>317</v>
      </c>
      <c r="X35" s="88"/>
      <c r="Y35" s="88" t="s">
        <v>142</v>
      </c>
      <c r="Z35" s="89"/>
      <c r="AA35" s="88" t="s">
        <v>319</v>
      </c>
      <c r="AB35" s="88" t="s">
        <v>99</v>
      </c>
      <c r="AC35" s="88" t="s">
        <v>99</v>
      </c>
      <c r="AD35" s="88" t="s">
        <v>99</v>
      </c>
      <c r="AE35" s="88" t="s">
        <v>99</v>
      </c>
      <c r="AF35" s="88" t="s">
        <v>69</v>
      </c>
      <c r="AG35" s="88" t="s">
        <v>86</v>
      </c>
      <c r="AH35" s="82" t="s">
        <v>46</v>
      </c>
      <c r="AI35" s="82" t="s">
        <v>46</v>
      </c>
      <c r="AJ35" s="82" t="s">
        <v>46</v>
      </c>
      <c r="AK35" s="80">
        <f>IF(OR(AH35="",AI35="",AJ35=""),"",IFERROR(IF(COUNTIF(AH35:AJ35,Hoja2!$J$4)&gt;=2,3,IF(COUNTIF(AH35:AJ35,Hoja2!J$2)=3,1,2)),1))</f>
        <v>2</v>
      </c>
      <c r="AL35" s="82" t="s">
        <v>122</v>
      </c>
      <c r="AM35" s="82" t="s">
        <v>159</v>
      </c>
      <c r="AN35" s="82" t="s">
        <v>87</v>
      </c>
      <c r="AO35" s="82" t="s">
        <v>309</v>
      </c>
      <c r="AP35" s="88" t="s">
        <v>141</v>
      </c>
      <c r="AQ35" s="88" t="s">
        <v>145</v>
      </c>
      <c r="AR35" s="88" t="s">
        <v>141</v>
      </c>
    </row>
    <row r="36" spans="2:44" ht="324.75" customHeight="1" x14ac:dyDescent="0.2">
      <c r="B36" s="82">
        <v>22</v>
      </c>
      <c r="C36" s="82" t="s">
        <v>122</v>
      </c>
      <c r="D36" s="82" t="s">
        <v>244</v>
      </c>
      <c r="E36" s="83" t="s">
        <v>289</v>
      </c>
      <c r="F36" s="83" t="s">
        <v>99</v>
      </c>
      <c r="G36" s="84" t="s">
        <v>191</v>
      </c>
      <c r="H36" s="85" t="s">
        <v>192</v>
      </c>
      <c r="I36" s="86" t="s">
        <v>104</v>
      </c>
      <c r="J36" s="86" t="s">
        <v>112</v>
      </c>
      <c r="K36" s="86" t="s">
        <v>74</v>
      </c>
      <c r="L36" s="86" t="s">
        <v>66</v>
      </c>
      <c r="M36" s="87"/>
      <c r="N36" s="87"/>
      <c r="O36" s="87" t="s">
        <v>142</v>
      </c>
      <c r="P36" s="87" t="s">
        <v>142</v>
      </c>
      <c r="Q36" s="86" t="s">
        <v>67</v>
      </c>
      <c r="R36" s="91" t="s">
        <v>99</v>
      </c>
      <c r="S36" s="86" t="s">
        <v>142</v>
      </c>
      <c r="T36" s="86"/>
      <c r="U36" s="86" t="s">
        <v>234</v>
      </c>
      <c r="V36" s="91" t="s">
        <v>236</v>
      </c>
      <c r="W36" s="88" t="s">
        <v>317</v>
      </c>
      <c r="X36" s="88"/>
      <c r="Y36" s="88" t="s">
        <v>142</v>
      </c>
      <c r="Z36" s="89"/>
      <c r="AA36" s="88" t="s">
        <v>319</v>
      </c>
      <c r="AB36" s="88" t="s">
        <v>99</v>
      </c>
      <c r="AC36" s="88" t="s">
        <v>99</v>
      </c>
      <c r="AD36" s="88" t="s">
        <v>99</v>
      </c>
      <c r="AE36" s="88" t="s">
        <v>99</v>
      </c>
      <c r="AF36" s="88" t="s">
        <v>69</v>
      </c>
      <c r="AG36" s="88" t="s">
        <v>86</v>
      </c>
      <c r="AH36" s="82" t="s">
        <v>46</v>
      </c>
      <c r="AI36" s="82" t="s">
        <v>46</v>
      </c>
      <c r="AJ36" s="82" t="s">
        <v>46</v>
      </c>
      <c r="AK36" s="80">
        <f>IF(OR(AH36="",AI36="",AJ36=""),"",IFERROR(IF(COUNTIF(AH36:AJ36,Hoja2!$J$4)&gt;=2,3,IF(COUNTIF(AH36:AJ36,Hoja2!J$2)=3,1,2)),1))</f>
        <v>2</v>
      </c>
      <c r="AL36" s="82" t="s">
        <v>122</v>
      </c>
      <c r="AM36" s="82" t="s">
        <v>159</v>
      </c>
      <c r="AN36" s="82" t="s">
        <v>87</v>
      </c>
      <c r="AO36" s="82" t="s">
        <v>309</v>
      </c>
      <c r="AP36" s="88" t="s">
        <v>141</v>
      </c>
      <c r="AQ36" s="88" t="s">
        <v>145</v>
      </c>
      <c r="AR36" s="88" t="s">
        <v>141</v>
      </c>
    </row>
    <row r="37" spans="2:44" ht="324.75" customHeight="1" x14ac:dyDescent="0.2">
      <c r="B37" s="82">
        <v>23</v>
      </c>
      <c r="C37" s="82" t="s">
        <v>122</v>
      </c>
      <c r="D37" s="82" t="s">
        <v>244</v>
      </c>
      <c r="E37" s="83" t="s">
        <v>289</v>
      </c>
      <c r="F37" s="83" t="s">
        <v>99</v>
      </c>
      <c r="G37" s="84" t="s">
        <v>193</v>
      </c>
      <c r="H37" s="85" t="s">
        <v>293</v>
      </c>
      <c r="I37" s="86" t="s">
        <v>104</v>
      </c>
      <c r="J37" s="86" t="s">
        <v>112</v>
      </c>
      <c r="K37" s="86" t="s">
        <v>74</v>
      </c>
      <c r="L37" s="86" t="s">
        <v>66</v>
      </c>
      <c r="M37" s="87"/>
      <c r="N37" s="87"/>
      <c r="O37" s="87" t="s">
        <v>142</v>
      </c>
      <c r="P37" s="87" t="s">
        <v>142</v>
      </c>
      <c r="Q37" s="86" t="s">
        <v>67</v>
      </c>
      <c r="R37" s="91" t="s">
        <v>99</v>
      </c>
      <c r="S37" s="86" t="s">
        <v>142</v>
      </c>
      <c r="T37" s="86"/>
      <c r="U37" s="86" t="s">
        <v>234</v>
      </c>
      <c r="V37" s="91" t="s">
        <v>236</v>
      </c>
      <c r="W37" s="88" t="s">
        <v>317</v>
      </c>
      <c r="X37" s="88"/>
      <c r="Y37" s="88" t="s">
        <v>142</v>
      </c>
      <c r="Z37" s="89"/>
      <c r="AA37" s="88" t="s">
        <v>319</v>
      </c>
      <c r="AB37" s="88" t="s">
        <v>99</v>
      </c>
      <c r="AC37" s="88" t="s">
        <v>99</v>
      </c>
      <c r="AD37" s="88" t="s">
        <v>99</v>
      </c>
      <c r="AE37" s="88" t="s">
        <v>99</v>
      </c>
      <c r="AF37" s="88" t="s">
        <v>69</v>
      </c>
      <c r="AG37" s="88" t="s">
        <v>86</v>
      </c>
      <c r="AH37" s="82" t="s">
        <v>46</v>
      </c>
      <c r="AI37" s="82" t="s">
        <v>46</v>
      </c>
      <c r="AJ37" s="82" t="s">
        <v>46</v>
      </c>
      <c r="AK37" s="80">
        <f>IF(OR(AH37="",AI37="",AJ37=""),"",IFERROR(IF(COUNTIF(AH37:AJ37,Hoja2!$J$4)&gt;=2,3,IF(COUNTIF(AH37:AJ37,Hoja2!J$2)=3,1,2)),1))</f>
        <v>2</v>
      </c>
      <c r="AL37" s="82" t="s">
        <v>122</v>
      </c>
      <c r="AM37" s="82" t="s">
        <v>159</v>
      </c>
      <c r="AN37" s="82" t="s">
        <v>87</v>
      </c>
      <c r="AO37" s="82" t="s">
        <v>309</v>
      </c>
      <c r="AP37" s="88" t="s">
        <v>141</v>
      </c>
      <c r="AQ37" s="88" t="s">
        <v>145</v>
      </c>
      <c r="AR37" s="88" t="s">
        <v>141</v>
      </c>
    </row>
    <row r="38" spans="2:44" ht="324.75" customHeight="1" x14ac:dyDescent="0.2">
      <c r="B38" s="82">
        <v>24</v>
      </c>
      <c r="C38" s="82" t="s">
        <v>122</v>
      </c>
      <c r="D38" s="82" t="s">
        <v>244</v>
      </c>
      <c r="E38" s="83" t="s">
        <v>289</v>
      </c>
      <c r="F38" s="83" t="s">
        <v>99</v>
      </c>
      <c r="G38" s="84" t="s">
        <v>194</v>
      </c>
      <c r="H38" s="85" t="s">
        <v>195</v>
      </c>
      <c r="I38" s="86" t="s">
        <v>104</v>
      </c>
      <c r="J38" s="86" t="s">
        <v>112</v>
      </c>
      <c r="K38" s="86" t="s">
        <v>74</v>
      </c>
      <c r="L38" s="86" t="s">
        <v>66</v>
      </c>
      <c r="M38" s="87"/>
      <c r="N38" s="87"/>
      <c r="O38" s="87" t="s">
        <v>142</v>
      </c>
      <c r="P38" s="87" t="s">
        <v>142</v>
      </c>
      <c r="Q38" s="86" t="s">
        <v>67</v>
      </c>
      <c r="R38" s="91" t="s">
        <v>99</v>
      </c>
      <c r="S38" s="86" t="s">
        <v>142</v>
      </c>
      <c r="T38" s="86"/>
      <c r="U38" s="86" t="s">
        <v>234</v>
      </c>
      <c r="V38" s="91" t="s">
        <v>236</v>
      </c>
      <c r="W38" s="88" t="s">
        <v>317</v>
      </c>
      <c r="X38" s="88"/>
      <c r="Y38" s="88" t="s">
        <v>142</v>
      </c>
      <c r="Z38" s="89"/>
      <c r="AA38" s="88" t="s">
        <v>319</v>
      </c>
      <c r="AB38" s="88" t="s">
        <v>99</v>
      </c>
      <c r="AC38" s="88" t="s">
        <v>99</v>
      </c>
      <c r="AD38" s="88" t="s">
        <v>99</v>
      </c>
      <c r="AE38" s="88" t="s">
        <v>99</v>
      </c>
      <c r="AF38" s="88" t="s">
        <v>69</v>
      </c>
      <c r="AG38" s="88" t="s">
        <v>86</v>
      </c>
      <c r="AH38" s="82" t="s">
        <v>46</v>
      </c>
      <c r="AI38" s="82" t="s">
        <v>46</v>
      </c>
      <c r="AJ38" s="82" t="s">
        <v>46</v>
      </c>
      <c r="AK38" s="80">
        <f>IF(OR(AH38="",AI38="",AJ38=""),"",IFERROR(IF(COUNTIF(AH38:AJ38,Hoja2!$J$4)&gt;=2,3,IF(COUNTIF(AH38:AJ38,Hoja2!J$2)=3,1,2)),1))</f>
        <v>2</v>
      </c>
      <c r="AL38" s="82" t="s">
        <v>122</v>
      </c>
      <c r="AM38" s="82" t="s">
        <v>159</v>
      </c>
      <c r="AN38" s="82" t="s">
        <v>87</v>
      </c>
      <c r="AO38" s="82" t="s">
        <v>309</v>
      </c>
      <c r="AP38" s="88" t="s">
        <v>141</v>
      </c>
      <c r="AQ38" s="88" t="s">
        <v>145</v>
      </c>
      <c r="AR38" s="88" t="s">
        <v>141</v>
      </c>
    </row>
    <row r="39" spans="2:44" ht="324.75" customHeight="1" x14ac:dyDescent="0.2">
      <c r="B39" s="82">
        <v>25</v>
      </c>
      <c r="C39" s="82" t="s">
        <v>122</v>
      </c>
      <c r="D39" s="82" t="s">
        <v>244</v>
      </c>
      <c r="E39" s="83" t="s">
        <v>289</v>
      </c>
      <c r="F39" s="83" t="s">
        <v>99</v>
      </c>
      <c r="G39" s="84" t="s">
        <v>196</v>
      </c>
      <c r="H39" s="85" t="s">
        <v>292</v>
      </c>
      <c r="I39" s="86" t="s">
        <v>104</v>
      </c>
      <c r="J39" s="86" t="s">
        <v>112</v>
      </c>
      <c r="K39" s="86" t="s">
        <v>74</v>
      </c>
      <c r="L39" s="86" t="s">
        <v>66</v>
      </c>
      <c r="M39" s="87"/>
      <c r="N39" s="87"/>
      <c r="O39" s="87" t="s">
        <v>142</v>
      </c>
      <c r="P39" s="87" t="s">
        <v>142</v>
      </c>
      <c r="Q39" s="86" t="s">
        <v>67</v>
      </c>
      <c r="R39" s="91" t="s">
        <v>99</v>
      </c>
      <c r="S39" s="86" t="s">
        <v>142</v>
      </c>
      <c r="T39" s="86"/>
      <c r="U39" s="86" t="s">
        <v>234</v>
      </c>
      <c r="V39" s="91" t="s">
        <v>236</v>
      </c>
      <c r="W39" s="88" t="s">
        <v>317</v>
      </c>
      <c r="X39" s="88"/>
      <c r="Y39" s="88" t="s">
        <v>142</v>
      </c>
      <c r="Z39" s="89"/>
      <c r="AA39" s="88" t="s">
        <v>319</v>
      </c>
      <c r="AB39" s="88" t="s">
        <v>99</v>
      </c>
      <c r="AC39" s="88" t="s">
        <v>99</v>
      </c>
      <c r="AD39" s="88" t="s">
        <v>99</v>
      </c>
      <c r="AE39" s="88" t="s">
        <v>99</v>
      </c>
      <c r="AF39" s="88" t="s">
        <v>69</v>
      </c>
      <c r="AG39" s="88" t="s">
        <v>86</v>
      </c>
      <c r="AH39" s="82" t="s">
        <v>46</v>
      </c>
      <c r="AI39" s="82" t="s">
        <v>46</v>
      </c>
      <c r="AJ39" s="82" t="s">
        <v>46</v>
      </c>
      <c r="AK39" s="80">
        <f>IF(OR(AH39="",AI39="",AJ39=""),"",IFERROR(IF(COUNTIF(AH39:AJ39,Hoja2!$J$4)&gt;=2,3,IF(COUNTIF(AH39:AJ39,Hoja2!J$2)=3,1,2)),1))</f>
        <v>2</v>
      </c>
      <c r="AL39" s="82" t="s">
        <v>122</v>
      </c>
      <c r="AM39" s="82" t="s">
        <v>159</v>
      </c>
      <c r="AN39" s="82" t="s">
        <v>87</v>
      </c>
      <c r="AO39" s="82" t="s">
        <v>309</v>
      </c>
      <c r="AP39" s="88" t="s">
        <v>141</v>
      </c>
      <c r="AQ39" s="88" t="s">
        <v>145</v>
      </c>
      <c r="AR39" s="88" t="s">
        <v>141</v>
      </c>
    </row>
    <row r="40" spans="2:44" ht="324.75" customHeight="1" x14ac:dyDescent="0.2">
      <c r="B40" s="82">
        <v>26</v>
      </c>
      <c r="C40" s="82" t="s">
        <v>122</v>
      </c>
      <c r="D40" s="82" t="s">
        <v>244</v>
      </c>
      <c r="E40" s="83" t="s">
        <v>289</v>
      </c>
      <c r="F40" s="83" t="s">
        <v>99</v>
      </c>
      <c r="G40" s="84" t="s">
        <v>197</v>
      </c>
      <c r="H40" s="85" t="s">
        <v>198</v>
      </c>
      <c r="I40" s="86" t="s">
        <v>104</v>
      </c>
      <c r="J40" s="86" t="s">
        <v>112</v>
      </c>
      <c r="K40" s="86" t="s">
        <v>74</v>
      </c>
      <c r="L40" s="86" t="s">
        <v>66</v>
      </c>
      <c r="M40" s="87"/>
      <c r="N40" s="87"/>
      <c r="O40" s="87" t="s">
        <v>142</v>
      </c>
      <c r="P40" s="87" t="s">
        <v>142</v>
      </c>
      <c r="Q40" s="86" t="s">
        <v>67</v>
      </c>
      <c r="R40" s="91" t="s">
        <v>99</v>
      </c>
      <c r="S40" s="86" t="s">
        <v>142</v>
      </c>
      <c r="T40" s="86"/>
      <c r="U40" s="86" t="s">
        <v>234</v>
      </c>
      <c r="V40" s="91" t="s">
        <v>236</v>
      </c>
      <c r="W40" s="88" t="s">
        <v>317</v>
      </c>
      <c r="X40" s="88"/>
      <c r="Y40" s="88" t="s">
        <v>142</v>
      </c>
      <c r="Z40" s="89"/>
      <c r="AA40" s="88" t="s">
        <v>319</v>
      </c>
      <c r="AB40" s="88" t="s">
        <v>99</v>
      </c>
      <c r="AC40" s="88" t="s">
        <v>99</v>
      </c>
      <c r="AD40" s="88" t="s">
        <v>99</v>
      </c>
      <c r="AE40" s="88" t="s">
        <v>99</v>
      </c>
      <c r="AF40" s="88" t="s">
        <v>69</v>
      </c>
      <c r="AG40" s="88" t="s">
        <v>86</v>
      </c>
      <c r="AH40" s="82" t="s">
        <v>46</v>
      </c>
      <c r="AI40" s="82" t="s">
        <v>46</v>
      </c>
      <c r="AJ40" s="82" t="s">
        <v>46</v>
      </c>
      <c r="AK40" s="80">
        <f>IF(OR(AH40="",AI40="",AJ40=""),"",IFERROR(IF(COUNTIF(AH40:AJ40,Hoja2!$J$4)&gt;=2,3,IF(COUNTIF(AH40:AJ40,Hoja2!J$2)=3,1,2)),1))</f>
        <v>2</v>
      </c>
      <c r="AL40" s="82" t="s">
        <v>122</v>
      </c>
      <c r="AM40" s="82" t="s">
        <v>159</v>
      </c>
      <c r="AN40" s="82" t="s">
        <v>87</v>
      </c>
      <c r="AO40" s="82" t="s">
        <v>309</v>
      </c>
      <c r="AP40" s="88" t="s">
        <v>141</v>
      </c>
      <c r="AQ40" s="88" t="s">
        <v>145</v>
      </c>
      <c r="AR40" s="88" t="s">
        <v>141</v>
      </c>
    </row>
    <row r="41" spans="2:44" ht="324.75" customHeight="1" x14ac:dyDescent="0.2">
      <c r="B41" s="82">
        <v>27</v>
      </c>
      <c r="C41" s="82" t="s">
        <v>122</v>
      </c>
      <c r="D41" s="82" t="s">
        <v>244</v>
      </c>
      <c r="E41" s="83" t="s">
        <v>289</v>
      </c>
      <c r="F41" s="83" t="s">
        <v>99</v>
      </c>
      <c r="G41" s="84" t="s">
        <v>199</v>
      </c>
      <c r="H41" s="85" t="s">
        <v>200</v>
      </c>
      <c r="I41" s="86" t="s">
        <v>104</v>
      </c>
      <c r="J41" s="86" t="s">
        <v>112</v>
      </c>
      <c r="K41" s="86" t="s">
        <v>74</v>
      </c>
      <c r="L41" s="86" t="s">
        <v>66</v>
      </c>
      <c r="M41" s="87"/>
      <c r="N41" s="87"/>
      <c r="O41" s="87" t="s">
        <v>142</v>
      </c>
      <c r="P41" s="87" t="s">
        <v>142</v>
      </c>
      <c r="Q41" s="86" t="s">
        <v>67</v>
      </c>
      <c r="R41" s="91" t="s">
        <v>99</v>
      </c>
      <c r="S41" s="86" t="s">
        <v>142</v>
      </c>
      <c r="T41" s="86"/>
      <c r="U41" s="86" t="s">
        <v>234</v>
      </c>
      <c r="V41" s="91" t="s">
        <v>236</v>
      </c>
      <c r="W41" s="88" t="s">
        <v>317</v>
      </c>
      <c r="X41" s="88"/>
      <c r="Y41" s="88" t="s">
        <v>142</v>
      </c>
      <c r="Z41" s="89"/>
      <c r="AA41" s="88" t="s">
        <v>319</v>
      </c>
      <c r="AB41" s="88" t="s">
        <v>99</v>
      </c>
      <c r="AC41" s="88" t="s">
        <v>99</v>
      </c>
      <c r="AD41" s="88" t="s">
        <v>99</v>
      </c>
      <c r="AE41" s="88" t="s">
        <v>99</v>
      </c>
      <c r="AF41" s="88" t="s">
        <v>69</v>
      </c>
      <c r="AG41" s="88" t="s">
        <v>86</v>
      </c>
      <c r="AH41" s="82" t="s">
        <v>46</v>
      </c>
      <c r="AI41" s="82" t="s">
        <v>46</v>
      </c>
      <c r="AJ41" s="82" t="s">
        <v>46</v>
      </c>
      <c r="AK41" s="80">
        <f>IF(OR(AH41="",AI41="",AJ41=""),"",IFERROR(IF(COUNTIF(AH41:AJ41,Hoja2!$J$4)&gt;=2,3,IF(COUNTIF(AH41:AJ41,Hoja2!J$2)=3,1,2)),1))</f>
        <v>2</v>
      </c>
      <c r="AL41" s="82" t="s">
        <v>122</v>
      </c>
      <c r="AM41" s="82" t="s">
        <v>159</v>
      </c>
      <c r="AN41" s="82" t="s">
        <v>87</v>
      </c>
      <c r="AO41" s="82" t="s">
        <v>309</v>
      </c>
      <c r="AP41" s="88" t="s">
        <v>141</v>
      </c>
      <c r="AQ41" s="88" t="s">
        <v>145</v>
      </c>
      <c r="AR41" s="88" t="s">
        <v>141</v>
      </c>
    </row>
    <row r="42" spans="2:44" ht="306.75" customHeight="1" x14ac:dyDescent="0.2">
      <c r="B42" s="82">
        <v>28</v>
      </c>
      <c r="C42" s="82" t="s">
        <v>122</v>
      </c>
      <c r="D42" s="82" t="s">
        <v>244</v>
      </c>
      <c r="E42" s="83" t="s">
        <v>158</v>
      </c>
      <c r="F42" s="83" t="s">
        <v>99</v>
      </c>
      <c r="G42" s="84" t="s">
        <v>166</v>
      </c>
      <c r="H42" s="85" t="s">
        <v>331</v>
      </c>
      <c r="I42" s="86" t="s">
        <v>104</v>
      </c>
      <c r="J42" s="86" t="s">
        <v>112</v>
      </c>
      <c r="K42" s="86" t="s">
        <v>74</v>
      </c>
      <c r="L42" s="86" t="s">
        <v>66</v>
      </c>
      <c r="M42" s="87" t="s">
        <v>142</v>
      </c>
      <c r="N42" s="87"/>
      <c r="O42" s="87" t="s">
        <v>142</v>
      </c>
      <c r="P42" s="87" t="s">
        <v>142</v>
      </c>
      <c r="Q42" s="86" t="s">
        <v>67</v>
      </c>
      <c r="R42" s="91" t="s">
        <v>99</v>
      </c>
      <c r="S42" s="86" t="s">
        <v>142</v>
      </c>
      <c r="T42" s="86" t="s">
        <v>142</v>
      </c>
      <c r="U42" s="86" t="s">
        <v>225</v>
      </c>
      <c r="V42" s="91" t="s">
        <v>99</v>
      </c>
      <c r="W42" s="90" t="s">
        <v>316</v>
      </c>
      <c r="X42" s="88" t="s">
        <v>142</v>
      </c>
      <c r="Y42" s="88"/>
      <c r="Z42" s="89"/>
      <c r="AA42" s="88" t="s">
        <v>99</v>
      </c>
      <c r="AB42" s="88" t="s">
        <v>99</v>
      </c>
      <c r="AC42" s="88" t="s">
        <v>99</v>
      </c>
      <c r="AD42" s="88" t="s">
        <v>99</v>
      </c>
      <c r="AE42" s="88" t="s">
        <v>99</v>
      </c>
      <c r="AF42" s="88" t="s">
        <v>78</v>
      </c>
      <c r="AG42" s="88" t="s">
        <v>99</v>
      </c>
      <c r="AH42" s="82" t="s">
        <v>47</v>
      </c>
      <c r="AI42" s="82" t="s">
        <v>47</v>
      </c>
      <c r="AJ42" s="82" t="s">
        <v>47</v>
      </c>
      <c r="AK42" s="80">
        <f>IF(OR(AH42="",AI42="",AJ42=""),"",IFERROR(IF(COUNTIF(AH42:AJ42,Hoja2!$J$4)&gt;=2,3,IF(COUNTIF(AH42:AJ42,Hoja2!J$2)=3,1,2)),1))</f>
        <v>1</v>
      </c>
      <c r="AL42" s="82" t="s">
        <v>122</v>
      </c>
      <c r="AM42" s="82" t="s">
        <v>159</v>
      </c>
      <c r="AN42" s="82" t="s">
        <v>87</v>
      </c>
      <c r="AO42" s="82" t="s">
        <v>309</v>
      </c>
      <c r="AP42" s="88" t="s">
        <v>72</v>
      </c>
      <c r="AQ42" s="88" t="s">
        <v>145</v>
      </c>
      <c r="AR42" s="88" t="s">
        <v>141</v>
      </c>
    </row>
    <row r="43" spans="2:44" ht="306.75" customHeight="1" x14ac:dyDescent="0.2">
      <c r="B43" s="82">
        <v>29</v>
      </c>
      <c r="C43" s="82" t="s">
        <v>122</v>
      </c>
      <c r="D43" s="82" t="s">
        <v>244</v>
      </c>
      <c r="E43" s="83" t="s">
        <v>158</v>
      </c>
      <c r="F43" s="83" t="s">
        <v>99</v>
      </c>
      <c r="G43" s="84" t="s">
        <v>202</v>
      </c>
      <c r="H43" s="85" t="s">
        <v>203</v>
      </c>
      <c r="I43" s="86" t="s">
        <v>104</v>
      </c>
      <c r="J43" s="86" t="s">
        <v>112</v>
      </c>
      <c r="K43" s="86" t="s">
        <v>74</v>
      </c>
      <c r="L43" s="86" t="s">
        <v>66</v>
      </c>
      <c r="M43" s="87" t="s">
        <v>142</v>
      </c>
      <c r="N43" s="87"/>
      <c r="O43" s="87" t="s">
        <v>142</v>
      </c>
      <c r="P43" s="87" t="s">
        <v>142</v>
      </c>
      <c r="Q43" s="86" t="s">
        <v>67</v>
      </c>
      <c r="R43" s="91" t="s">
        <v>99</v>
      </c>
      <c r="S43" s="86" t="s">
        <v>142</v>
      </c>
      <c r="T43" s="86"/>
      <c r="U43" s="86" t="s">
        <v>225</v>
      </c>
      <c r="V43" s="91" t="s">
        <v>99</v>
      </c>
      <c r="W43" s="90" t="s">
        <v>248</v>
      </c>
      <c r="X43" s="88" t="s">
        <v>142</v>
      </c>
      <c r="Y43" s="88"/>
      <c r="Z43" s="89"/>
      <c r="AA43" s="88" t="s">
        <v>99</v>
      </c>
      <c r="AB43" s="88" t="s">
        <v>99</v>
      </c>
      <c r="AC43" s="88" t="s">
        <v>99</v>
      </c>
      <c r="AD43" s="88" t="s">
        <v>99</v>
      </c>
      <c r="AE43" s="88" t="s">
        <v>99</v>
      </c>
      <c r="AF43" s="88" t="s">
        <v>78</v>
      </c>
      <c r="AG43" s="88" t="s">
        <v>99</v>
      </c>
      <c r="AH43" s="82" t="s">
        <v>47</v>
      </c>
      <c r="AI43" s="82" t="s">
        <v>47</v>
      </c>
      <c r="AJ43" s="82" t="s">
        <v>47</v>
      </c>
      <c r="AK43" s="80">
        <f>IF(OR(AH43="",AI43="",AJ43=""),"",IFERROR(IF(COUNTIF(AH43:AJ43,Hoja2!$J$4)&gt;=2,3,IF(COUNTIF(AH43:AJ43,Hoja2!J$2)=3,1,2)),1))</f>
        <v>1</v>
      </c>
      <c r="AL43" s="82" t="s">
        <v>122</v>
      </c>
      <c r="AM43" s="82" t="s">
        <v>159</v>
      </c>
      <c r="AN43" s="82" t="s">
        <v>87</v>
      </c>
      <c r="AO43" s="82" t="s">
        <v>309</v>
      </c>
      <c r="AP43" s="88" t="s">
        <v>72</v>
      </c>
      <c r="AQ43" s="88" t="s">
        <v>145</v>
      </c>
      <c r="AR43" s="88" t="s">
        <v>141</v>
      </c>
    </row>
    <row r="44" spans="2:44" ht="306.75" customHeight="1" x14ac:dyDescent="0.2">
      <c r="B44" s="82">
        <v>30</v>
      </c>
      <c r="C44" s="82" t="s">
        <v>122</v>
      </c>
      <c r="D44" s="82" t="s">
        <v>244</v>
      </c>
      <c r="E44" s="83" t="s">
        <v>158</v>
      </c>
      <c r="F44" s="83" t="s">
        <v>99</v>
      </c>
      <c r="G44" s="84" t="s">
        <v>204</v>
      </c>
      <c r="H44" s="85" t="s">
        <v>332</v>
      </c>
      <c r="I44" s="86" t="s">
        <v>104</v>
      </c>
      <c r="J44" s="86" t="s">
        <v>112</v>
      </c>
      <c r="K44" s="86" t="s">
        <v>74</v>
      </c>
      <c r="L44" s="86" t="s">
        <v>66</v>
      </c>
      <c r="M44" s="87" t="s">
        <v>142</v>
      </c>
      <c r="N44" s="87"/>
      <c r="O44" s="87" t="s">
        <v>142</v>
      </c>
      <c r="P44" s="87" t="s">
        <v>142</v>
      </c>
      <c r="Q44" s="86" t="s">
        <v>67</v>
      </c>
      <c r="R44" s="91" t="s">
        <v>99</v>
      </c>
      <c r="S44" s="86" t="s">
        <v>142</v>
      </c>
      <c r="T44" s="86"/>
      <c r="U44" s="86" t="s">
        <v>225</v>
      </c>
      <c r="V44" s="91" t="s">
        <v>99</v>
      </c>
      <c r="W44" s="90" t="s">
        <v>248</v>
      </c>
      <c r="X44" s="88" t="s">
        <v>142</v>
      </c>
      <c r="Y44" s="88"/>
      <c r="Z44" s="89"/>
      <c r="AA44" s="88" t="s">
        <v>99</v>
      </c>
      <c r="AB44" s="88" t="s">
        <v>99</v>
      </c>
      <c r="AC44" s="88" t="s">
        <v>99</v>
      </c>
      <c r="AD44" s="88" t="s">
        <v>99</v>
      </c>
      <c r="AE44" s="88" t="s">
        <v>99</v>
      </c>
      <c r="AF44" s="88" t="s">
        <v>78</v>
      </c>
      <c r="AG44" s="88" t="s">
        <v>99</v>
      </c>
      <c r="AH44" s="82" t="s">
        <v>47</v>
      </c>
      <c r="AI44" s="82" t="s">
        <v>47</v>
      </c>
      <c r="AJ44" s="82" t="s">
        <v>47</v>
      </c>
      <c r="AK44" s="80">
        <f>IF(OR(AH44="",AI44="",AJ44=""),"",IFERROR(IF(COUNTIF(AH44:AJ44,Hoja2!$J$4)&gt;=2,3,IF(COUNTIF(AH44:AJ44,Hoja2!J$2)=3,1,2)),1))</f>
        <v>1</v>
      </c>
      <c r="AL44" s="82" t="s">
        <v>122</v>
      </c>
      <c r="AM44" s="82" t="s">
        <v>159</v>
      </c>
      <c r="AN44" s="82" t="s">
        <v>87</v>
      </c>
      <c r="AO44" s="82" t="s">
        <v>309</v>
      </c>
      <c r="AP44" s="88" t="s">
        <v>72</v>
      </c>
      <c r="AQ44" s="88" t="s">
        <v>145</v>
      </c>
      <c r="AR44" s="88" t="s">
        <v>141</v>
      </c>
    </row>
    <row r="45" spans="2:44" ht="306.75" customHeight="1" x14ac:dyDescent="0.2">
      <c r="B45" s="82">
        <v>31</v>
      </c>
      <c r="C45" s="82" t="s">
        <v>122</v>
      </c>
      <c r="D45" s="82" t="s">
        <v>244</v>
      </c>
      <c r="E45" s="83" t="s">
        <v>158</v>
      </c>
      <c r="F45" s="83" t="s">
        <v>99</v>
      </c>
      <c r="G45" s="84" t="s">
        <v>205</v>
      </c>
      <c r="H45" s="85" t="s">
        <v>206</v>
      </c>
      <c r="I45" s="86" t="s">
        <v>104</v>
      </c>
      <c r="J45" s="86" t="s">
        <v>112</v>
      </c>
      <c r="K45" s="86" t="s">
        <v>74</v>
      </c>
      <c r="L45" s="86" t="s">
        <v>75</v>
      </c>
      <c r="M45" s="87" t="s">
        <v>142</v>
      </c>
      <c r="N45" s="87"/>
      <c r="O45" s="87" t="s">
        <v>142</v>
      </c>
      <c r="P45" s="87" t="s">
        <v>142</v>
      </c>
      <c r="Q45" s="86" t="s">
        <v>67</v>
      </c>
      <c r="R45" s="91" t="s">
        <v>99</v>
      </c>
      <c r="S45" s="86" t="s">
        <v>142</v>
      </c>
      <c r="T45" s="86"/>
      <c r="U45" s="86" t="s">
        <v>225</v>
      </c>
      <c r="V45" s="91" t="s">
        <v>99</v>
      </c>
      <c r="W45" s="90" t="s">
        <v>248</v>
      </c>
      <c r="X45" s="88" t="s">
        <v>142</v>
      </c>
      <c r="Y45" s="88"/>
      <c r="Z45" s="89"/>
      <c r="AA45" s="88" t="s">
        <v>99</v>
      </c>
      <c r="AB45" s="88" t="s">
        <v>99</v>
      </c>
      <c r="AC45" s="88" t="s">
        <v>99</v>
      </c>
      <c r="AD45" s="88" t="s">
        <v>99</v>
      </c>
      <c r="AE45" s="88" t="s">
        <v>99</v>
      </c>
      <c r="AF45" s="88" t="s">
        <v>78</v>
      </c>
      <c r="AG45" s="88" t="s">
        <v>99</v>
      </c>
      <c r="AH45" s="82" t="s">
        <v>47</v>
      </c>
      <c r="AI45" s="82" t="s">
        <v>47</v>
      </c>
      <c r="AJ45" s="82" t="s">
        <v>47</v>
      </c>
      <c r="AK45" s="80">
        <f>IF(OR(AH45="",AI45="",AJ45=""),"",IFERROR(IF(COUNTIF(AH45:AJ45,Hoja2!$J$4)&gt;=2,3,IF(COUNTIF(AH45:AJ45,Hoja2!J$2)=3,1,2)),1))</f>
        <v>1</v>
      </c>
      <c r="AL45" s="82" t="s">
        <v>122</v>
      </c>
      <c r="AM45" s="82" t="s">
        <v>159</v>
      </c>
      <c r="AN45" s="82" t="s">
        <v>87</v>
      </c>
      <c r="AO45" s="82" t="s">
        <v>309</v>
      </c>
      <c r="AP45" s="88" t="s">
        <v>72</v>
      </c>
      <c r="AQ45" s="88" t="s">
        <v>145</v>
      </c>
      <c r="AR45" s="88" t="s">
        <v>141</v>
      </c>
    </row>
    <row r="46" spans="2:44" ht="306.75" customHeight="1" x14ac:dyDescent="0.2">
      <c r="B46" s="82">
        <v>32</v>
      </c>
      <c r="C46" s="82" t="s">
        <v>122</v>
      </c>
      <c r="D46" s="82" t="s">
        <v>245</v>
      </c>
      <c r="E46" s="83" t="s">
        <v>290</v>
      </c>
      <c r="F46" s="83" t="s">
        <v>99</v>
      </c>
      <c r="G46" s="84" t="s">
        <v>207</v>
      </c>
      <c r="H46" s="85" t="s">
        <v>208</v>
      </c>
      <c r="I46" s="86" t="s">
        <v>104</v>
      </c>
      <c r="J46" s="86" t="s">
        <v>112</v>
      </c>
      <c r="K46" s="86" t="s">
        <v>74</v>
      </c>
      <c r="L46" s="86" t="s">
        <v>66</v>
      </c>
      <c r="M46" s="87" t="s">
        <v>142</v>
      </c>
      <c r="N46" s="87"/>
      <c r="O46" s="87" t="s">
        <v>142</v>
      </c>
      <c r="P46" s="87" t="s">
        <v>142</v>
      </c>
      <c r="Q46" s="86" t="s">
        <v>99</v>
      </c>
      <c r="R46" s="91" t="s">
        <v>98</v>
      </c>
      <c r="S46" s="86" t="s">
        <v>142</v>
      </c>
      <c r="T46" s="86"/>
      <c r="U46" s="86" t="s">
        <v>237</v>
      </c>
      <c r="V46" s="91" t="s">
        <v>238</v>
      </c>
      <c r="W46" s="90" t="s">
        <v>252</v>
      </c>
      <c r="X46" s="88" t="s">
        <v>142</v>
      </c>
      <c r="Y46" s="88"/>
      <c r="Z46" s="89"/>
      <c r="AA46" s="88" t="s">
        <v>99</v>
      </c>
      <c r="AB46" s="88" t="s">
        <v>99</v>
      </c>
      <c r="AC46" s="88" t="s">
        <v>99</v>
      </c>
      <c r="AD46" s="88" t="s">
        <v>99</v>
      </c>
      <c r="AE46" s="88" t="s">
        <v>99</v>
      </c>
      <c r="AF46" s="88" t="s">
        <v>78</v>
      </c>
      <c r="AG46" s="88" t="s">
        <v>99</v>
      </c>
      <c r="AH46" s="82" t="s">
        <v>47</v>
      </c>
      <c r="AI46" s="82" t="s">
        <v>47</v>
      </c>
      <c r="AJ46" s="82" t="s">
        <v>47</v>
      </c>
      <c r="AK46" s="80">
        <f>IF(OR(AH46="",AI46="",AJ46=""),"",IFERROR(IF(COUNTIF(AH46:AJ46,Hoja2!$J$4)&gt;=2,3,IF(COUNTIF(AH46:AJ46,Hoja2!J$2)=3,1,2)),1))</f>
        <v>1</v>
      </c>
      <c r="AL46" s="82" t="s">
        <v>122</v>
      </c>
      <c r="AM46" s="82" t="s">
        <v>159</v>
      </c>
      <c r="AN46" s="82" t="s">
        <v>87</v>
      </c>
      <c r="AO46" s="82" t="s">
        <v>309</v>
      </c>
      <c r="AP46" s="88" t="s">
        <v>72</v>
      </c>
      <c r="AQ46" s="88" t="s">
        <v>273</v>
      </c>
      <c r="AR46" s="88" t="s">
        <v>142</v>
      </c>
    </row>
    <row r="47" spans="2:44" s="104" customFormat="1" ht="306.75" customHeight="1" x14ac:dyDescent="0.2">
      <c r="B47" s="82">
        <v>33</v>
      </c>
      <c r="C47" s="82" t="s">
        <v>122</v>
      </c>
      <c r="D47" s="82" t="s">
        <v>245</v>
      </c>
      <c r="E47" s="83" t="s">
        <v>290</v>
      </c>
      <c r="F47" s="83" t="s">
        <v>99</v>
      </c>
      <c r="G47" s="84" t="s">
        <v>209</v>
      </c>
      <c r="H47" s="85" t="s">
        <v>210</v>
      </c>
      <c r="I47" s="86" t="s">
        <v>104</v>
      </c>
      <c r="J47" s="86" t="s">
        <v>112</v>
      </c>
      <c r="K47" s="86" t="s">
        <v>74</v>
      </c>
      <c r="L47" s="86" t="s">
        <v>66</v>
      </c>
      <c r="M47" s="87" t="s">
        <v>142</v>
      </c>
      <c r="N47" s="87"/>
      <c r="O47" s="87"/>
      <c r="P47" s="87"/>
      <c r="Q47" s="86" t="s">
        <v>67</v>
      </c>
      <c r="R47" s="91" t="s">
        <v>99</v>
      </c>
      <c r="S47" s="86" t="s">
        <v>142</v>
      </c>
      <c r="T47" s="86"/>
      <c r="U47" s="86" t="s">
        <v>237</v>
      </c>
      <c r="V47" s="91" t="s">
        <v>238</v>
      </c>
      <c r="W47" s="90" t="s">
        <v>252</v>
      </c>
      <c r="X47" s="88" t="s">
        <v>142</v>
      </c>
      <c r="Y47" s="88"/>
      <c r="Z47" s="89"/>
      <c r="AA47" s="88" t="s">
        <v>99</v>
      </c>
      <c r="AB47" s="88" t="s">
        <v>99</v>
      </c>
      <c r="AC47" s="88" t="s">
        <v>99</v>
      </c>
      <c r="AD47" s="88" t="s">
        <v>99</v>
      </c>
      <c r="AE47" s="88" t="s">
        <v>99</v>
      </c>
      <c r="AF47" s="88" t="s">
        <v>78</v>
      </c>
      <c r="AG47" s="88" t="s">
        <v>99</v>
      </c>
      <c r="AH47" s="82" t="s">
        <v>47</v>
      </c>
      <c r="AI47" s="82" t="s">
        <v>47</v>
      </c>
      <c r="AJ47" s="82" t="s">
        <v>47</v>
      </c>
      <c r="AK47" s="80">
        <f>IF(OR(AH47="",AI47="",AJ47=""),"",IFERROR(IF(COUNTIF(AH47:AJ47,Hoja2!$J$4)&gt;=2,3,IF(COUNTIF(AH47:AJ47,Hoja2!J$2)=3,1,2)),1))</f>
        <v>1</v>
      </c>
      <c r="AL47" s="82" t="s">
        <v>122</v>
      </c>
      <c r="AM47" s="82" t="s">
        <v>159</v>
      </c>
      <c r="AN47" s="82" t="s">
        <v>87</v>
      </c>
      <c r="AO47" s="82" t="s">
        <v>309</v>
      </c>
      <c r="AP47" s="88" t="s">
        <v>72</v>
      </c>
      <c r="AQ47" s="88" t="s">
        <v>145</v>
      </c>
      <c r="AR47" s="88" t="s">
        <v>141</v>
      </c>
    </row>
    <row r="48" spans="2:44" ht="324.75" customHeight="1" x14ac:dyDescent="0.2">
      <c r="B48" s="82">
        <v>34</v>
      </c>
      <c r="C48" s="82" t="s">
        <v>122</v>
      </c>
      <c r="D48" s="82" t="s">
        <v>245</v>
      </c>
      <c r="E48" s="83" t="s">
        <v>290</v>
      </c>
      <c r="F48" s="83" t="s">
        <v>99</v>
      </c>
      <c r="G48" s="84" t="s">
        <v>333</v>
      </c>
      <c r="H48" s="85" t="s">
        <v>212</v>
      </c>
      <c r="I48" s="86" t="s">
        <v>104</v>
      </c>
      <c r="J48" s="86" t="s">
        <v>112</v>
      </c>
      <c r="K48" s="86" t="s">
        <v>74</v>
      </c>
      <c r="L48" s="86" t="s">
        <v>66</v>
      </c>
      <c r="M48" s="87" t="s">
        <v>142</v>
      </c>
      <c r="N48" s="87"/>
      <c r="O48" s="87" t="s">
        <v>142</v>
      </c>
      <c r="P48" s="87" t="s">
        <v>142</v>
      </c>
      <c r="Q48" s="86" t="s">
        <v>99</v>
      </c>
      <c r="R48" s="91" t="s">
        <v>92</v>
      </c>
      <c r="S48" s="86" t="s">
        <v>142</v>
      </c>
      <c r="T48" s="86"/>
      <c r="U48" s="86" t="s">
        <v>237</v>
      </c>
      <c r="V48" s="91" t="s">
        <v>238</v>
      </c>
      <c r="W48" s="90" t="s">
        <v>252</v>
      </c>
      <c r="X48" s="88"/>
      <c r="Y48" s="88" t="s">
        <v>142</v>
      </c>
      <c r="Z48" s="89"/>
      <c r="AA48" s="88" t="s">
        <v>99</v>
      </c>
      <c r="AB48" s="88" t="s">
        <v>99</v>
      </c>
      <c r="AC48" s="88" t="s">
        <v>99</v>
      </c>
      <c r="AD48" s="88" t="s">
        <v>99</v>
      </c>
      <c r="AE48" s="88" t="s">
        <v>99</v>
      </c>
      <c r="AF48" s="88" t="s">
        <v>78</v>
      </c>
      <c r="AG48" s="88" t="s">
        <v>99</v>
      </c>
      <c r="AH48" s="82" t="s">
        <v>46</v>
      </c>
      <c r="AI48" s="82" t="s">
        <v>46</v>
      </c>
      <c r="AJ48" s="82" t="s">
        <v>46</v>
      </c>
      <c r="AK48" s="80">
        <f>IF(OR(AH48="",AI48="",AJ48=""),"",IFERROR(IF(COUNTIF(AH48:AJ48,Hoja2!$J$4)&gt;=2,3,IF(COUNTIF(AH48:AJ48,Hoja2!J$2)=3,1,2)),1))</f>
        <v>2</v>
      </c>
      <c r="AL48" s="82" t="s">
        <v>122</v>
      </c>
      <c r="AM48" s="82" t="s">
        <v>159</v>
      </c>
      <c r="AN48" s="82" t="s">
        <v>87</v>
      </c>
      <c r="AO48" s="82" t="s">
        <v>309</v>
      </c>
      <c r="AP48" s="88" t="s">
        <v>72</v>
      </c>
      <c r="AQ48" s="88" t="s">
        <v>273</v>
      </c>
      <c r="AR48" s="88" t="s">
        <v>272</v>
      </c>
    </row>
    <row r="49" spans="2:44" ht="306.75" customHeight="1" x14ac:dyDescent="0.2">
      <c r="B49" s="82">
        <v>35</v>
      </c>
      <c r="C49" s="82" t="s">
        <v>122</v>
      </c>
      <c r="D49" s="82" t="s">
        <v>245</v>
      </c>
      <c r="E49" s="83" t="s">
        <v>290</v>
      </c>
      <c r="F49" s="83" t="s">
        <v>99</v>
      </c>
      <c r="G49" s="84" t="s">
        <v>213</v>
      </c>
      <c r="H49" s="85" t="s">
        <v>334</v>
      </c>
      <c r="I49" s="86" t="s">
        <v>104</v>
      </c>
      <c r="J49" s="86" t="s">
        <v>112</v>
      </c>
      <c r="K49" s="86" t="s">
        <v>74</v>
      </c>
      <c r="L49" s="86" t="s">
        <v>66</v>
      </c>
      <c r="M49" s="87" t="s">
        <v>142</v>
      </c>
      <c r="N49" s="87"/>
      <c r="O49" s="87" t="s">
        <v>142</v>
      </c>
      <c r="P49" s="87" t="s">
        <v>142</v>
      </c>
      <c r="Q49" s="86" t="s">
        <v>99</v>
      </c>
      <c r="R49" s="91" t="s">
        <v>98</v>
      </c>
      <c r="S49" s="86" t="s">
        <v>142</v>
      </c>
      <c r="T49" s="86"/>
      <c r="U49" s="86" t="s">
        <v>237</v>
      </c>
      <c r="V49" s="91" t="s">
        <v>238</v>
      </c>
      <c r="W49" s="90" t="s">
        <v>252</v>
      </c>
      <c r="X49" s="88" t="s">
        <v>142</v>
      </c>
      <c r="Y49" s="88"/>
      <c r="Z49" s="89"/>
      <c r="AA49" s="88" t="s">
        <v>99</v>
      </c>
      <c r="AB49" s="88" t="s">
        <v>99</v>
      </c>
      <c r="AC49" s="88" t="s">
        <v>99</v>
      </c>
      <c r="AD49" s="88" t="s">
        <v>99</v>
      </c>
      <c r="AE49" s="88" t="s">
        <v>99</v>
      </c>
      <c r="AF49" s="88" t="s">
        <v>78</v>
      </c>
      <c r="AG49" s="88" t="s">
        <v>99</v>
      </c>
      <c r="AH49" s="82" t="s">
        <v>47</v>
      </c>
      <c r="AI49" s="82" t="s">
        <v>47</v>
      </c>
      <c r="AJ49" s="82" t="s">
        <v>47</v>
      </c>
      <c r="AK49" s="80">
        <f>IF(OR(AH49="",AI49="",AJ49=""),"",IFERROR(IF(COUNTIF(AH49:AJ49,Hoja2!$J$4)&gt;=2,3,IF(COUNTIF(AH49:AJ49,Hoja2!J$2)=3,1,2)),1))</f>
        <v>1</v>
      </c>
      <c r="AL49" s="82" t="s">
        <v>122</v>
      </c>
      <c r="AM49" s="82" t="s">
        <v>159</v>
      </c>
      <c r="AN49" s="82" t="s">
        <v>87</v>
      </c>
      <c r="AO49" s="82" t="s">
        <v>309</v>
      </c>
      <c r="AP49" s="88" t="s">
        <v>72</v>
      </c>
      <c r="AQ49" s="88" t="s">
        <v>273</v>
      </c>
      <c r="AR49" s="88" t="s">
        <v>142</v>
      </c>
    </row>
    <row r="50" spans="2:44" ht="306.75" customHeight="1" x14ac:dyDescent="0.2">
      <c r="B50" s="82">
        <v>36</v>
      </c>
      <c r="C50" s="82" t="s">
        <v>122</v>
      </c>
      <c r="D50" s="82" t="s">
        <v>245</v>
      </c>
      <c r="E50" s="83" t="s">
        <v>290</v>
      </c>
      <c r="F50" s="83" t="s">
        <v>99</v>
      </c>
      <c r="G50" s="84" t="s">
        <v>166</v>
      </c>
      <c r="H50" s="85" t="s">
        <v>215</v>
      </c>
      <c r="I50" s="86" t="s">
        <v>104</v>
      </c>
      <c r="J50" s="86" t="s">
        <v>112</v>
      </c>
      <c r="K50" s="86" t="s">
        <v>74</v>
      </c>
      <c r="L50" s="86" t="s">
        <v>66</v>
      </c>
      <c r="M50" s="87" t="s">
        <v>142</v>
      </c>
      <c r="N50" s="87"/>
      <c r="O50" s="87" t="s">
        <v>142</v>
      </c>
      <c r="P50" s="87" t="s">
        <v>142</v>
      </c>
      <c r="Q50" s="86" t="s">
        <v>99</v>
      </c>
      <c r="R50" s="91" t="s">
        <v>92</v>
      </c>
      <c r="S50" s="86" t="s">
        <v>142</v>
      </c>
      <c r="T50" s="86"/>
      <c r="U50" s="86" t="s">
        <v>237</v>
      </c>
      <c r="V50" s="91" t="s">
        <v>238</v>
      </c>
      <c r="W50" s="90" t="s">
        <v>252</v>
      </c>
      <c r="X50" s="88" t="s">
        <v>142</v>
      </c>
      <c r="Y50" s="88"/>
      <c r="Z50" s="89"/>
      <c r="AA50" s="88" t="s">
        <v>99</v>
      </c>
      <c r="AB50" s="88" t="s">
        <v>99</v>
      </c>
      <c r="AC50" s="88" t="s">
        <v>99</v>
      </c>
      <c r="AD50" s="88" t="s">
        <v>99</v>
      </c>
      <c r="AE50" s="88" t="s">
        <v>99</v>
      </c>
      <c r="AF50" s="88" t="s">
        <v>78</v>
      </c>
      <c r="AG50" s="88" t="s">
        <v>99</v>
      </c>
      <c r="AH50" s="82" t="s">
        <v>47</v>
      </c>
      <c r="AI50" s="82" t="s">
        <v>47</v>
      </c>
      <c r="AJ50" s="82" t="s">
        <v>47</v>
      </c>
      <c r="AK50" s="80">
        <f>IF(OR(AH50="",AI50="",AJ50=""),"",IFERROR(IF(COUNTIF(AH50:AJ50,Hoja2!$J$4)&gt;=2,3,IF(COUNTIF(AH50:AJ50,Hoja2!J$2)=3,1,2)),1))</f>
        <v>1</v>
      </c>
      <c r="AL50" s="82" t="s">
        <v>122</v>
      </c>
      <c r="AM50" s="82" t="s">
        <v>159</v>
      </c>
      <c r="AN50" s="82" t="s">
        <v>87</v>
      </c>
      <c r="AO50" s="82" t="s">
        <v>309</v>
      </c>
      <c r="AP50" s="88" t="s">
        <v>72</v>
      </c>
      <c r="AQ50" s="88" t="s">
        <v>274</v>
      </c>
      <c r="AR50" s="88" t="s">
        <v>141</v>
      </c>
    </row>
    <row r="51" spans="2:44" ht="324.75" customHeight="1" x14ac:dyDescent="0.2">
      <c r="B51" s="82">
        <v>37</v>
      </c>
      <c r="C51" s="82" t="s">
        <v>122</v>
      </c>
      <c r="D51" s="82" t="s">
        <v>246</v>
      </c>
      <c r="E51" s="83" t="s">
        <v>291</v>
      </c>
      <c r="F51" s="83" t="s">
        <v>99</v>
      </c>
      <c r="G51" s="84" t="s">
        <v>216</v>
      </c>
      <c r="H51" s="85" t="s">
        <v>276</v>
      </c>
      <c r="I51" s="86" t="s">
        <v>104</v>
      </c>
      <c r="J51" s="86" t="s">
        <v>112</v>
      </c>
      <c r="K51" s="86" t="s">
        <v>74</v>
      </c>
      <c r="L51" s="86" t="s">
        <v>66</v>
      </c>
      <c r="M51" s="87"/>
      <c r="N51" s="87"/>
      <c r="O51" s="87" t="s">
        <v>142</v>
      </c>
      <c r="P51" s="87" t="s">
        <v>142</v>
      </c>
      <c r="Q51" s="86" t="s">
        <v>67</v>
      </c>
      <c r="R51" s="91" t="s">
        <v>99</v>
      </c>
      <c r="S51" s="86" t="s">
        <v>142</v>
      </c>
      <c r="T51" s="86"/>
      <c r="U51" s="86" t="s">
        <v>226</v>
      </c>
      <c r="V51" s="91" t="s">
        <v>99</v>
      </c>
      <c r="W51" s="90" t="s">
        <v>318</v>
      </c>
      <c r="X51" s="88"/>
      <c r="Y51" s="88" t="s">
        <v>142</v>
      </c>
      <c r="Z51" s="89"/>
      <c r="AA51" s="88" t="s">
        <v>319</v>
      </c>
      <c r="AB51" s="88" t="s">
        <v>99</v>
      </c>
      <c r="AC51" s="88" t="s">
        <v>99</v>
      </c>
      <c r="AD51" s="88" t="s">
        <v>99</v>
      </c>
      <c r="AE51" s="88" t="s">
        <v>99</v>
      </c>
      <c r="AF51" s="88" t="s">
        <v>69</v>
      </c>
      <c r="AG51" s="88" t="s">
        <v>86</v>
      </c>
      <c r="AH51" s="82" t="s">
        <v>46</v>
      </c>
      <c r="AI51" s="82" t="s">
        <v>46</v>
      </c>
      <c r="AJ51" s="82" t="s">
        <v>46</v>
      </c>
      <c r="AK51" s="80">
        <f>IF(OR(AH51="",AI51="",AJ51=""),"",IFERROR(IF(COUNTIF(AH51:AJ51,Hoja2!$J$4)&gt;=2,3,IF(COUNTIF(AH51:AJ51,Hoja2!J$2)=3,1,2)),1))</f>
        <v>2</v>
      </c>
      <c r="AL51" s="82" t="s">
        <v>122</v>
      </c>
      <c r="AM51" s="82" t="s">
        <v>159</v>
      </c>
      <c r="AN51" s="82" t="s">
        <v>87</v>
      </c>
      <c r="AO51" s="82" t="s">
        <v>309</v>
      </c>
      <c r="AP51" s="88" t="s">
        <v>141</v>
      </c>
      <c r="AQ51" s="88" t="s">
        <v>145</v>
      </c>
      <c r="AR51" s="88" t="s">
        <v>141</v>
      </c>
    </row>
    <row r="52" spans="2:44" ht="324.75" customHeight="1" x14ac:dyDescent="0.2">
      <c r="B52" s="82">
        <v>38</v>
      </c>
      <c r="C52" s="82" t="s">
        <v>122</v>
      </c>
      <c r="D52" s="82" t="s">
        <v>246</v>
      </c>
      <c r="E52" s="83" t="s">
        <v>291</v>
      </c>
      <c r="F52" s="83" t="s">
        <v>99</v>
      </c>
      <c r="G52" s="84" t="s">
        <v>166</v>
      </c>
      <c r="H52" s="85" t="s">
        <v>335</v>
      </c>
      <c r="I52" s="86" t="s">
        <v>104</v>
      </c>
      <c r="J52" s="86" t="s">
        <v>112</v>
      </c>
      <c r="K52" s="86" t="s">
        <v>74</v>
      </c>
      <c r="L52" s="86" t="s">
        <v>66</v>
      </c>
      <c r="M52" s="87"/>
      <c r="N52" s="87"/>
      <c r="O52" s="87" t="s">
        <v>142</v>
      </c>
      <c r="P52" s="87" t="s">
        <v>142</v>
      </c>
      <c r="Q52" s="86" t="s">
        <v>67</v>
      </c>
      <c r="R52" s="91" t="s">
        <v>99</v>
      </c>
      <c r="S52" s="86" t="s">
        <v>142</v>
      </c>
      <c r="T52" s="86" t="s">
        <v>142</v>
      </c>
      <c r="U52" s="86" t="s">
        <v>226</v>
      </c>
      <c r="V52" s="91" t="s">
        <v>99</v>
      </c>
      <c r="W52" s="90" t="s">
        <v>318</v>
      </c>
      <c r="X52" s="88"/>
      <c r="Y52" s="88" t="s">
        <v>142</v>
      </c>
      <c r="Z52" s="89"/>
      <c r="AA52" s="88" t="s">
        <v>319</v>
      </c>
      <c r="AB52" s="88" t="s">
        <v>99</v>
      </c>
      <c r="AC52" s="88" t="s">
        <v>99</v>
      </c>
      <c r="AD52" s="88" t="s">
        <v>99</v>
      </c>
      <c r="AE52" s="88" t="s">
        <v>99</v>
      </c>
      <c r="AF52" s="88" t="s">
        <v>69</v>
      </c>
      <c r="AG52" s="88" t="s">
        <v>86</v>
      </c>
      <c r="AH52" s="82" t="s">
        <v>46</v>
      </c>
      <c r="AI52" s="82" t="s">
        <v>46</v>
      </c>
      <c r="AJ52" s="82" t="s">
        <v>46</v>
      </c>
      <c r="AK52" s="80">
        <f>IF(OR(AH52="",AI52="",AJ52=""),"",IFERROR(IF(COUNTIF(AH52:AJ52,Hoja2!$J$4)&gt;=2,3,IF(COUNTIF(AH52:AJ52,Hoja2!J$2)=3,1,2)),1))</f>
        <v>2</v>
      </c>
      <c r="AL52" s="82" t="s">
        <v>122</v>
      </c>
      <c r="AM52" s="82" t="s">
        <v>159</v>
      </c>
      <c r="AN52" s="82" t="s">
        <v>87</v>
      </c>
      <c r="AO52" s="82" t="s">
        <v>309</v>
      </c>
      <c r="AP52" s="88" t="s">
        <v>141</v>
      </c>
      <c r="AQ52" s="88" t="s">
        <v>145</v>
      </c>
      <c r="AR52" s="88" t="s">
        <v>141</v>
      </c>
    </row>
    <row r="53" spans="2:44" ht="324.75" customHeight="1" x14ac:dyDescent="0.2">
      <c r="B53" s="82">
        <v>39</v>
      </c>
      <c r="C53" s="82" t="s">
        <v>122</v>
      </c>
      <c r="D53" s="82" t="s">
        <v>246</v>
      </c>
      <c r="E53" s="83" t="s">
        <v>291</v>
      </c>
      <c r="F53" s="83" t="s">
        <v>99</v>
      </c>
      <c r="G53" s="84" t="s">
        <v>217</v>
      </c>
      <c r="H53" s="85" t="s">
        <v>218</v>
      </c>
      <c r="I53" s="86" t="s">
        <v>104</v>
      </c>
      <c r="J53" s="86" t="s">
        <v>112</v>
      </c>
      <c r="K53" s="86" t="s">
        <v>74</v>
      </c>
      <c r="L53" s="86" t="s">
        <v>66</v>
      </c>
      <c r="M53" s="87"/>
      <c r="N53" s="87"/>
      <c r="O53" s="87" t="s">
        <v>142</v>
      </c>
      <c r="P53" s="87" t="s">
        <v>142</v>
      </c>
      <c r="Q53" s="86" t="s">
        <v>67</v>
      </c>
      <c r="R53" s="91" t="s">
        <v>99</v>
      </c>
      <c r="S53" s="86" t="s">
        <v>142</v>
      </c>
      <c r="T53" s="86"/>
      <c r="U53" s="86" t="s">
        <v>226</v>
      </c>
      <c r="V53" s="91" t="s">
        <v>99</v>
      </c>
      <c r="W53" s="90" t="s">
        <v>318</v>
      </c>
      <c r="X53" s="88"/>
      <c r="Y53" s="88" t="s">
        <v>142</v>
      </c>
      <c r="Z53" s="89"/>
      <c r="AA53" s="88" t="s">
        <v>319</v>
      </c>
      <c r="AB53" s="88" t="s">
        <v>99</v>
      </c>
      <c r="AC53" s="88" t="s">
        <v>99</v>
      </c>
      <c r="AD53" s="88" t="s">
        <v>99</v>
      </c>
      <c r="AE53" s="88" t="s">
        <v>99</v>
      </c>
      <c r="AF53" s="88" t="s">
        <v>69</v>
      </c>
      <c r="AG53" s="88" t="s">
        <v>86</v>
      </c>
      <c r="AH53" s="82" t="s">
        <v>46</v>
      </c>
      <c r="AI53" s="82" t="s">
        <v>46</v>
      </c>
      <c r="AJ53" s="82" t="s">
        <v>46</v>
      </c>
      <c r="AK53" s="80">
        <f>IF(OR(AH53="",AI53="",AJ53=""),"",IFERROR(IF(COUNTIF(AH53:AJ53,Hoja2!$J$4)&gt;=2,3,IF(COUNTIF(AH53:AJ53,Hoja2!J$2)=3,1,2)),1))</f>
        <v>2</v>
      </c>
      <c r="AL53" s="82" t="s">
        <v>122</v>
      </c>
      <c r="AM53" s="82" t="s">
        <v>159</v>
      </c>
      <c r="AN53" s="82" t="s">
        <v>87</v>
      </c>
      <c r="AO53" s="82" t="s">
        <v>309</v>
      </c>
      <c r="AP53" s="88" t="s">
        <v>141</v>
      </c>
      <c r="AQ53" s="88" t="s">
        <v>145</v>
      </c>
      <c r="AR53" s="88" t="s">
        <v>141</v>
      </c>
    </row>
    <row r="54" spans="2:44" ht="324.75" customHeight="1" x14ac:dyDescent="0.2">
      <c r="B54" s="82">
        <v>40</v>
      </c>
      <c r="C54" s="82" t="s">
        <v>122</v>
      </c>
      <c r="D54" s="82" t="s">
        <v>246</v>
      </c>
      <c r="E54" s="83" t="s">
        <v>291</v>
      </c>
      <c r="F54" s="83" t="s">
        <v>99</v>
      </c>
      <c r="G54" s="84" t="s">
        <v>219</v>
      </c>
      <c r="H54" s="85" t="s">
        <v>220</v>
      </c>
      <c r="I54" s="86" t="s">
        <v>104</v>
      </c>
      <c r="J54" s="86" t="s">
        <v>112</v>
      </c>
      <c r="K54" s="86" t="s">
        <v>74</v>
      </c>
      <c r="L54" s="86" t="s">
        <v>66</v>
      </c>
      <c r="M54" s="87"/>
      <c r="N54" s="87"/>
      <c r="O54" s="87" t="s">
        <v>142</v>
      </c>
      <c r="P54" s="87" t="s">
        <v>142</v>
      </c>
      <c r="Q54" s="86" t="s">
        <v>67</v>
      </c>
      <c r="R54" s="91" t="s">
        <v>99</v>
      </c>
      <c r="S54" s="86" t="s">
        <v>142</v>
      </c>
      <c r="T54" s="86"/>
      <c r="U54" s="86" t="s">
        <v>226</v>
      </c>
      <c r="V54" s="91" t="s">
        <v>99</v>
      </c>
      <c r="W54" s="90" t="s">
        <v>318</v>
      </c>
      <c r="X54" s="88"/>
      <c r="Y54" s="88" t="s">
        <v>142</v>
      </c>
      <c r="Z54" s="89"/>
      <c r="AA54" s="88" t="s">
        <v>319</v>
      </c>
      <c r="AB54" s="88" t="s">
        <v>99</v>
      </c>
      <c r="AC54" s="88" t="s">
        <v>99</v>
      </c>
      <c r="AD54" s="88" t="s">
        <v>99</v>
      </c>
      <c r="AE54" s="88" t="s">
        <v>99</v>
      </c>
      <c r="AF54" s="88" t="s">
        <v>69</v>
      </c>
      <c r="AG54" s="88" t="s">
        <v>86</v>
      </c>
      <c r="AH54" s="82" t="s">
        <v>46</v>
      </c>
      <c r="AI54" s="82" t="s">
        <v>46</v>
      </c>
      <c r="AJ54" s="82" t="s">
        <v>46</v>
      </c>
      <c r="AK54" s="80">
        <f>IF(OR(AH54="",AI54="",AJ54=""),"",IFERROR(IF(COUNTIF(AH54:AJ54,Hoja2!$J$4)&gt;=2,3,IF(COUNTIF(AH54:AJ54,Hoja2!J$2)=3,1,2)),1))</f>
        <v>2</v>
      </c>
      <c r="AL54" s="82" t="s">
        <v>122</v>
      </c>
      <c r="AM54" s="82" t="s">
        <v>159</v>
      </c>
      <c r="AN54" s="82" t="s">
        <v>87</v>
      </c>
      <c r="AO54" s="82" t="s">
        <v>309</v>
      </c>
      <c r="AP54" s="88" t="s">
        <v>141</v>
      </c>
      <c r="AQ54" s="88" t="s">
        <v>145</v>
      </c>
      <c r="AR54" s="88" t="s">
        <v>141</v>
      </c>
    </row>
    <row r="55" spans="2:44" ht="324.75" customHeight="1" x14ac:dyDescent="0.2">
      <c r="B55" s="82">
        <v>41</v>
      </c>
      <c r="C55" s="82" t="s">
        <v>122</v>
      </c>
      <c r="D55" s="82" t="s">
        <v>246</v>
      </c>
      <c r="E55" s="83" t="s">
        <v>291</v>
      </c>
      <c r="F55" s="83" t="s">
        <v>99</v>
      </c>
      <c r="G55" s="84" t="s">
        <v>336</v>
      </c>
      <c r="H55" s="85" t="s">
        <v>221</v>
      </c>
      <c r="I55" s="86" t="s">
        <v>104</v>
      </c>
      <c r="J55" s="86" t="s">
        <v>112</v>
      </c>
      <c r="K55" s="86" t="s">
        <v>74</v>
      </c>
      <c r="L55" s="86" t="s">
        <v>66</v>
      </c>
      <c r="M55" s="87"/>
      <c r="N55" s="87"/>
      <c r="O55" s="87" t="s">
        <v>142</v>
      </c>
      <c r="P55" s="87" t="s">
        <v>142</v>
      </c>
      <c r="Q55" s="86" t="s">
        <v>67</v>
      </c>
      <c r="R55" s="91" t="s">
        <v>99</v>
      </c>
      <c r="S55" s="86" t="s">
        <v>142</v>
      </c>
      <c r="T55" s="86"/>
      <c r="U55" s="86" t="s">
        <v>226</v>
      </c>
      <c r="V55" s="91" t="s">
        <v>99</v>
      </c>
      <c r="W55" s="90" t="s">
        <v>318</v>
      </c>
      <c r="X55" s="88"/>
      <c r="Y55" s="88" t="s">
        <v>142</v>
      </c>
      <c r="Z55" s="89"/>
      <c r="AA55" s="88" t="s">
        <v>319</v>
      </c>
      <c r="AB55" s="88" t="s">
        <v>99</v>
      </c>
      <c r="AC55" s="88" t="s">
        <v>99</v>
      </c>
      <c r="AD55" s="88" t="s">
        <v>99</v>
      </c>
      <c r="AE55" s="88" t="s">
        <v>99</v>
      </c>
      <c r="AF55" s="88" t="s">
        <v>69</v>
      </c>
      <c r="AG55" s="88" t="s">
        <v>86</v>
      </c>
      <c r="AH55" s="82" t="s">
        <v>46</v>
      </c>
      <c r="AI55" s="82" t="s">
        <v>46</v>
      </c>
      <c r="AJ55" s="82" t="s">
        <v>46</v>
      </c>
      <c r="AK55" s="80">
        <f>IF(OR(AH55="",AI55="",AJ55=""),"",IFERROR(IF(COUNTIF(AH55:AJ55,Hoja2!$J$4)&gt;=2,3,IF(COUNTIF(AH55:AJ55,Hoja2!J$2)=3,1,2)),1))</f>
        <v>2</v>
      </c>
      <c r="AL55" s="82" t="s">
        <v>122</v>
      </c>
      <c r="AM55" s="82" t="s">
        <v>159</v>
      </c>
      <c r="AN55" s="82" t="s">
        <v>87</v>
      </c>
      <c r="AO55" s="82" t="s">
        <v>309</v>
      </c>
      <c r="AP55" s="88" t="s">
        <v>141</v>
      </c>
      <c r="AQ55" s="88" t="s">
        <v>145</v>
      </c>
      <c r="AR55" s="88" t="s">
        <v>141</v>
      </c>
    </row>
    <row r="56" spans="2:44" ht="324.75" customHeight="1" x14ac:dyDescent="0.2">
      <c r="B56" s="82">
        <v>42</v>
      </c>
      <c r="C56" s="82" t="s">
        <v>122</v>
      </c>
      <c r="D56" s="82" t="s">
        <v>246</v>
      </c>
      <c r="E56" s="83" t="s">
        <v>291</v>
      </c>
      <c r="F56" s="83" t="s">
        <v>99</v>
      </c>
      <c r="G56" s="84" t="s">
        <v>222</v>
      </c>
      <c r="H56" s="85" t="s">
        <v>220</v>
      </c>
      <c r="I56" s="86" t="s">
        <v>104</v>
      </c>
      <c r="J56" s="86" t="s">
        <v>112</v>
      </c>
      <c r="K56" s="86" t="s">
        <v>74</v>
      </c>
      <c r="L56" s="86" t="s">
        <v>66</v>
      </c>
      <c r="M56" s="87"/>
      <c r="N56" s="87"/>
      <c r="O56" s="87" t="s">
        <v>142</v>
      </c>
      <c r="P56" s="87" t="s">
        <v>142</v>
      </c>
      <c r="Q56" s="86" t="s">
        <v>67</v>
      </c>
      <c r="R56" s="91" t="s">
        <v>99</v>
      </c>
      <c r="S56" s="86" t="s">
        <v>142</v>
      </c>
      <c r="T56" s="86"/>
      <c r="U56" s="86" t="s">
        <v>226</v>
      </c>
      <c r="V56" s="91" t="s">
        <v>99</v>
      </c>
      <c r="W56" s="90" t="s">
        <v>318</v>
      </c>
      <c r="X56" s="88"/>
      <c r="Y56" s="88" t="s">
        <v>142</v>
      </c>
      <c r="Z56" s="89"/>
      <c r="AA56" s="88" t="s">
        <v>319</v>
      </c>
      <c r="AB56" s="88" t="s">
        <v>99</v>
      </c>
      <c r="AC56" s="88" t="s">
        <v>99</v>
      </c>
      <c r="AD56" s="88" t="s">
        <v>99</v>
      </c>
      <c r="AE56" s="88" t="s">
        <v>99</v>
      </c>
      <c r="AF56" s="88" t="s">
        <v>69</v>
      </c>
      <c r="AG56" s="88" t="s">
        <v>86</v>
      </c>
      <c r="AH56" s="82" t="s">
        <v>46</v>
      </c>
      <c r="AI56" s="82" t="s">
        <v>46</v>
      </c>
      <c r="AJ56" s="82" t="s">
        <v>46</v>
      </c>
      <c r="AK56" s="80">
        <f>IF(OR(AH56="",AI56="",AJ56=""),"",IFERROR(IF(COUNTIF(AH56:AJ56,Hoja2!$J$4)&gt;=2,3,IF(COUNTIF(AH56:AJ56,Hoja2!J$2)=3,1,2)),1))</f>
        <v>2</v>
      </c>
      <c r="AL56" s="82" t="s">
        <v>122</v>
      </c>
      <c r="AM56" s="82" t="s">
        <v>159</v>
      </c>
      <c r="AN56" s="82" t="s">
        <v>87</v>
      </c>
      <c r="AO56" s="82" t="s">
        <v>309</v>
      </c>
      <c r="AP56" s="88" t="s">
        <v>141</v>
      </c>
      <c r="AQ56" s="88" t="s">
        <v>145</v>
      </c>
      <c r="AR56" s="88" t="s">
        <v>141</v>
      </c>
    </row>
    <row r="57" spans="2:44" ht="324.75" customHeight="1" x14ac:dyDescent="0.2">
      <c r="B57" s="82">
        <v>43</v>
      </c>
      <c r="C57" s="82" t="s">
        <v>122</v>
      </c>
      <c r="D57" s="82" t="s">
        <v>246</v>
      </c>
      <c r="E57" s="83" t="s">
        <v>291</v>
      </c>
      <c r="F57" s="83" t="s">
        <v>99</v>
      </c>
      <c r="G57" s="84" t="s">
        <v>280</v>
      </c>
      <c r="H57" s="85" t="s">
        <v>223</v>
      </c>
      <c r="I57" s="86" t="s">
        <v>104</v>
      </c>
      <c r="J57" s="86" t="s">
        <v>112</v>
      </c>
      <c r="K57" s="86" t="s">
        <v>74</v>
      </c>
      <c r="L57" s="86" t="s">
        <v>66</v>
      </c>
      <c r="M57" s="87"/>
      <c r="N57" s="87"/>
      <c r="O57" s="87" t="s">
        <v>142</v>
      </c>
      <c r="P57" s="87" t="s">
        <v>142</v>
      </c>
      <c r="Q57" s="86" t="s">
        <v>67</v>
      </c>
      <c r="R57" s="91" t="s">
        <v>99</v>
      </c>
      <c r="S57" s="86" t="s">
        <v>142</v>
      </c>
      <c r="T57" s="86"/>
      <c r="U57" s="86" t="s">
        <v>226</v>
      </c>
      <c r="V57" s="91" t="s">
        <v>99</v>
      </c>
      <c r="W57" s="90" t="s">
        <v>143</v>
      </c>
      <c r="X57" s="88"/>
      <c r="Y57" s="88" t="s">
        <v>142</v>
      </c>
      <c r="Z57" s="89"/>
      <c r="AA57" s="88" t="s">
        <v>319</v>
      </c>
      <c r="AB57" s="88" t="s">
        <v>99</v>
      </c>
      <c r="AC57" s="88" t="s">
        <v>99</v>
      </c>
      <c r="AD57" s="88" t="s">
        <v>99</v>
      </c>
      <c r="AE57" s="88" t="s">
        <v>99</v>
      </c>
      <c r="AF57" s="88" t="s">
        <v>69</v>
      </c>
      <c r="AG57" s="88" t="s">
        <v>86</v>
      </c>
      <c r="AH57" s="82" t="s">
        <v>46</v>
      </c>
      <c r="AI57" s="82" t="s">
        <v>46</v>
      </c>
      <c r="AJ57" s="82" t="s">
        <v>46</v>
      </c>
      <c r="AK57" s="80">
        <f>IF(OR(AH57="",AI57="",AJ57=""),"",IFERROR(IF(COUNTIF(AH57:AJ57,Hoja2!$J$4)&gt;=2,3,IF(COUNTIF(AH57:AJ57,Hoja2!J$2)=3,1,2)),1))</f>
        <v>2</v>
      </c>
      <c r="AL57" s="82" t="s">
        <v>122</v>
      </c>
      <c r="AM57" s="82" t="s">
        <v>159</v>
      </c>
      <c r="AN57" s="82" t="s">
        <v>87</v>
      </c>
      <c r="AO57" s="82" t="s">
        <v>309</v>
      </c>
      <c r="AP57" s="88" t="s">
        <v>141</v>
      </c>
      <c r="AQ57" s="88" t="s">
        <v>145</v>
      </c>
      <c r="AR57" s="88" t="s">
        <v>141</v>
      </c>
    </row>
    <row r="59" spans="2:44" x14ac:dyDescent="0.2">
      <c r="B59" s="115" t="s">
        <v>49</v>
      </c>
      <c r="C59" s="115"/>
      <c r="D59" s="116" t="s">
        <v>306</v>
      </c>
      <c r="E59" s="117"/>
      <c r="F59" s="117"/>
      <c r="G59" s="117"/>
      <c r="H59" s="117"/>
      <c r="I59" s="117"/>
      <c r="J59" s="117"/>
      <c r="K59" s="117"/>
      <c r="L59" s="117"/>
      <c r="M59" s="117"/>
      <c r="N59" s="117"/>
      <c r="O59" s="117"/>
      <c r="P59" s="117"/>
      <c r="Q59" s="117"/>
      <c r="R59" s="118"/>
    </row>
    <row r="60" spans="2:44" x14ac:dyDescent="0.2">
      <c r="B60" s="120" t="s">
        <v>50</v>
      </c>
      <c r="C60" s="120"/>
      <c r="D60" s="116" t="s">
        <v>339</v>
      </c>
      <c r="E60" s="117"/>
      <c r="F60" s="117"/>
      <c r="G60" s="117"/>
      <c r="H60" s="117"/>
      <c r="I60" s="117"/>
      <c r="J60" s="117"/>
      <c r="K60" s="117"/>
      <c r="L60" s="117"/>
      <c r="M60" s="117"/>
      <c r="N60" s="117"/>
      <c r="O60" s="117"/>
      <c r="P60" s="117"/>
      <c r="Q60" s="117"/>
      <c r="R60" s="118"/>
    </row>
    <row r="61" spans="2:44" x14ac:dyDescent="0.2">
      <c r="B61" s="115" t="s">
        <v>51</v>
      </c>
      <c r="C61" s="115"/>
      <c r="D61" s="116" t="s">
        <v>297</v>
      </c>
      <c r="E61" s="117"/>
      <c r="F61" s="117"/>
      <c r="G61" s="117"/>
      <c r="H61" s="117"/>
      <c r="I61" s="117"/>
      <c r="J61" s="117"/>
      <c r="K61" s="117"/>
      <c r="L61" s="117"/>
      <c r="M61" s="117"/>
      <c r="N61" s="117"/>
      <c r="O61" s="117"/>
      <c r="P61" s="117"/>
      <c r="Q61" s="117"/>
      <c r="R61" s="118"/>
    </row>
    <row r="62" spans="2:44" x14ac:dyDescent="0.2">
      <c r="B62" s="115" t="s">
        <v>307</v>
      </c>
      <c r="C62" s="115"/>
      <c r="D62" s="116" t="s">
        <v>308</v>
      </c>
      <c r="E62" s="117"/>
      <c r="F62" s="117"/>
      <c r="G62" s="117"/>
      <c r="H62" s="117"/>
      <c r="I62" s="117"/>
      <c r="J62" s="117"/>
      <c r="K62" s="117"/>
      <c r="L62" s="117"/>
      <c r="M62" s="117"/>
      <c r="N62" s="117"/>
      <c r="O62" s="117"/>
      <c r="P62" s="117"/>
      <c r="Q62" s="117"/>
      <c r="R62" s="118"/>
    </row>
    <row r="63" spans="2:44" x14ac:dyDescent="0.2">
      <c r="B63" s="115" t="s">
        <v>53</v>
      </c>
      <c r="C63" s="115"/>
      <c r="D63" s="116" t="s">
        <v>337</v>
      </c>
      <c r="E63" s="117"/>
      <c r="F63" s="117"/>
      <c r="G63" s="117"/>
      <c r="H63" s="117"/>
      <c r="I63" s="117"/>
      <c r="J63" s="117"/>
      <c r="K63" s="117"/>
      <c r="L63" s="117"/>
      <c r="M63" s="117"/>
      <c r="N63" s="117"/>
      <c r="O63" s="117"/>
      <c r="P63" s="117"/>
      <c r="Q63" s="117"/>
      <c r="R63" s="118"/>
    </row>
    <row r="64" spans="2:44" ht="15" customHeight="1" x14ac:dyDescent="0.2">
      <c r="B64" s="115" t="s">
        <v>340</v>
      </c>
      <c r="C64" s="115"/>
      <c r="D64" s="116" t="s">
        <v>341</v>
      </c>
      <c r="E64" s="117"/>
      <c r="F64" s="117"/>
      <c r="G64" s="117"/>
      <c r="H64" s="117"/>
      <c r="I64" s="117"/>
      <c r="J64" s="117"/>
      <c r="K64" s="117"/>
      <c r="L64" s="117"/>
      <c r="M64" s="117"/>
      <c r="N64" s="117"/>
      <c r="O64" s="117"/>
      <c r="P64" s="117"/>
      <c r="Q64" s="117"/>
      <c r="R64" s="118"/>
      <c r="Z64" s="101"/>
    </row>
    <row r="65" spans="2:18" x14ac:dyDescent="0.2">
      <c r="B65" s="121" t="s">
        <v>54</v>
      </c>
      <c r="C65" s="121"/>
      <c r="D65" s="122" t="s">
        <v>338</v>
      </c>
      <c r="E65" s="123"/>
      <c r="F65" s="123"/>
      <c r="G65" s="123"/>
      <c r="H65" s="123"/>
      <c r="I65" s="123"/>
      <c r="J65" s="123"/>
      <c r="K65" s="123"/>
      <c r="L65" s="123"/>
      <c r="M65" s="123"/>
      <c r="N65" s="123"/>
      <c r="O65" s="123"/>
      <c r="P65" s="123"/>
      <c r="Q65" s="123"/>
      <c r="R65" s="124"/>
    </row>
    <row r="66" spans="2:18" x14ac:dyDescent="0.2">
      <c r="B66" s="121"/>
      <c r="C66" s="121"/>
      <c r="D66" s="125"/>
      <c r="E66" s="126"/>
      <c r="F66" s="126"/>
      <c r="G66" s="126"/>
      <c r="H66" s="126"/>
      <c r="I66" s="126"/>
      <c r="J66" s="126"/>
      <c r="K66" s="126"/>
      <c r="L66" s="126"/>
      <c r="M66" s="126"/>
      <c r="N66" s="126"/>
      <c r="O66" s="126"/>
      <c r="P66" s="126"/>
      <c r="Q66" s="126"/>
      <c r="R66" s="127"/>
    </row>
    <row r="67" spans="2:18" ht="59.25" customHeight="1" x14ac:dyDescent="0.2">
      <c r="B67" s="121"/>
      <c r="C67" s="121"/>
      <c r="D67" s="128"/>
      <c r="E67" s="129"/>
      <c r="F67" s="129"/>
      <c r="G67" s="129"/>
      <c r="H67" s="129"/>
      <c r="I67" s="129"/>
      <c r="J67" s="129"/>
      <c r="K67" s="129"/>
      <c r="L67" s="129"/>
      <c r="M67" s="129"/>
      <c r="N67" s="129"/>
      <c r="O67" s="129"/>
      <c r="P67" s="129"/>
      <c r="Q67" s="129"/>
      <c r="R67" s="130"/>
    </row>
  </sheetData>
  <mergeCells count="53">
    <mergeCell ref="B63:C63"/>
    <mergeCell ref="D63:R63"/>
    <mergeCell ref="B64:C64"/>
    <mergeCell ref="D64:R64"/>
    <mergeCell ref="B65:C67"/>
    <mergeCell ref="D65:R67"/>
    <mergeCell ref="B60:C60"/>
    <mergeCell ref="D60:R60"/>
    <mergeCell ref="B61:C61"/>
    <mergeCell ref="D61:R61"/>
    <mergeCell ref="B62:C62"/>
    <mergeCell ref="D62:R62"/>
    <mergeCell ref="B7:R7"/>
    <mergeCell ref="B8:R8"/>
    <mergeCell ref="B9:R9"/>
    <mergeCell ref="B10:D10"/>
    <mergeCell ref="B59:C59"/>
    <mergeCell ref="D59:R59"/>
    <mergeCell ref="B12:B14"/>
    <mergeCell ref="C12:C14"/>
    <mergeCell ref="D12:D14"/>
    <mergeCell ref="E12:E14"/>
    <mergeCell ref="F12:F14"/>
    <mergeCell ref="G12:I13"/>
    <mergeCell ref="B11:AE11"/>
    <mergeCell ref="X12:AE12"/>
    <mergeCell ref="X13:Z13"/>
    <mergeCell ref="AA13:AA14"/>
    <mergeCell ref="B2:C5"/>
    <mergeCell ref="D2:P5"/>
    <mergeCell ref="Q2:R2"/>
    <mergeCell ref="Q3:R3"/>
    <mergeCell ref="Q4:R4"/>
    <mergeCell ref="Q5:R5"/>
    <mergeCell ref="AO11:AO14"/>
    <mergeCell ref="AP11:AP14"/>
    <mergeCell ref="AQ11:AQ14"/>
    <mergeCell ref="AR11:AR14"/>
    <mergeCell ref="AH11:AK13"/>
    <mergeCell ref="AL11:AL14"/>
    <mergeCell ref="AM11:AM14"/>
    <mergeCell ref="AN11:AN14"/>
    <mergeCell ref="J12:L13"/>
    <mergeCell ref="S12:T13"/>
    <mergeCell ref="U12:W13"/>
    <mergeCell ref="AF11:AG12"/>
    <mergeCell ref="M12:R13"/>
    <mergeCell ref="AB13:AB14"/>
    <mergeCell ref="AC13:AC14"/>
    <mergeCell ref="AD13:AD14"/>
    <mergeCell ref="AE13:AE14"/>
    <mergeCell ref="AG13:AG14"/>
    <mergeCell ref="AF13:AF14"/>
  </mergeCells>
  <conditionalFormatting sqref="AK15:AK32 AK35:AK57">
    <cfRule type="colorScale" priority="7">
      <colorScale>
        <cfvo type="num" val="1"/>
        <cfvo type="percentile" val="50"/>
        <cfvo type="num" val="3"/>
        <color rgb="FF1DB34B"/>
        <color rgb="FFFFFF00"/>
        <color rgb="FFFF0000"/>
      </colorScale>
    </cfRule>
  </conditionalFormatting>
  <conditionalFormatting sqref="AK15:AK32 AK35:AK57">
    <cfRule type="colorScale" priority="5">
      <colorScale>
        <cfvo type="num" val="1"/>
        <cfvo type="num" val="2"/>
        <cfvo type="num" val="3"/>
        <color rgb="FF92D050"/>
        <color rgb="FFFFFF00"/>
        <color rgb="FFFF0000"/>
      </colorScale>
    </cfRule>
  </conditionalFormatting>
  <conditionalFormatting sqref="AK33">
    <cfRule type="colorScale" priority="4">
      <colorScale>
        <cfvo type="num" val="1"/>
        <cfvo type="percentile" val="50"/>
        <cfvo type="num" val="3"/>
        <color rgb="FF1DB34B"/>
        <color rgb="FFFFFF00"/>
        <color rgb="FFFF0000"/>
      </colorScale>
    </cfRule>
  </conditionalFormatting>
  <conditionalFormatting sqref="AK33">
    <cfRule type="colorScale" priority="3">
      <colorScale>
        <cfvo type="num" val="1"/>
        <cfvo type="num" val="2"/>
        <cfvo type="num" val="3"/>
        <color rgb="FF92D050"/>
        <color rgb="FFFFFF00"/>
        <color rgb="FFFF0000"/>
      </colorScale>
    </cfRule>
  </conditionalFormatting>
  <conditionalFormatting sqref="AK34">
    <cfRule type="colorScale" priority="2">
      <colorScale>
        <cfvo type="num" val="1"/>
        <cfvo type="percentile" val="50"/>
        <cfvo type="num" val="3"/>
        <color rgb="FF1DB34B"/>
        <color rgb="FFFFFF00"/>
        <color rgb="FFFF0000"/>
      </colorScale>
    </cfRule>
  </conditionalFormatting>
  <conditionalFormatting sqref="AK34">
    <cfRule type="colorScale" priority="1">
      <colorScale>
        <cfvo type="num" val="1"/>
        <cfvo type="num" val="2"/>
        <cfvo type="num" val="3"/>
        <color rgb="FF92D050"/>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Hoja2!#REF!</xm:f>
          </x14:formula1>
          <xm:sqref>AP15:AP28 AP31 AP42:AP50</xm:sqref>
        </x14:dataValidation>
        <x14:dataValidation type="list" allowBlank="1" showInputMessage="1" showErrorMessage="1">
          <x14:formula1>
            <xm:f>Hoja2!$A$2:$A$29</xm:f>
          </x14:formula1>
          <xm:sqref>C15:C57</xm:sqref>
        </x14:dataValidation>
        <x14:dataValidation type="list" allowBlank="1" showInputMessage="1" showErrorMessage="1">
          <x14:formula1>
            <xm:f>Hoja2!$B$2:$B$4</xm:f>
          </x14:formula1>
          <xm:sqref>I15:I57</xm:sqref>
        </x14:dataValidation>
        <x14:dataValidation type="list" allowBlank="1" showInputMessage="1" showErrorMessage="1">
          <x14:formula1>
            <xm:f>Hoja2!$C$2:$C$7</xm:f>
          </x14:formula1>
          <xm:sqref>J15:J57</xm:sqref>
        </x14:dataValidation>
        <x14:dataValidation type="list" allowBlank="1" showInputMessage="1" showErrorMessage="1">
          <x14:formula1>
            <xm:f>Hoja2!$D$2:$D$6</xm:f>
          </x14:formula1>
          <xm:sqref>K15:K57</xm:sqref>
        </x14:dataValidation>
        <x14:dataValidation type="list" allowBlank="1" showInputMessage="1" showErrorMessage="1">
          <x14:formula1>
            <xm:f>Hoja2!$E$2:$E$3</xm:f>
          </x14:formula1>
          <xm:sqref>L15:L57</xm:sqref>
        </x14:dataValidation>
        <x14:dataValidation type="list" allowBlank="1" showInputMessage="1" showErrorMessage="1">
          <x14:formula1>
            <xm:f>Hoja2!$F$2:$F$8</xm:f>
          </x14:formula1>
          <xm:sqref>Q15:Q57</xm:sqref>
        </x14:dataValidation>
        <x14:dataValidation type="list" allowBlank="1" showInputMessage="1" showErrorMessage="1">
          <x14:formula1>
            <xm:f>Hoja2!$G$2:$G$11</xm:f>
          </x14:formula1>
          <xm:sqref>R15:R57</xm:sqref>
        </x14:dataValidation>
        <x14:dataValidation type="list" allowBlank="1" showInputMessage="1" showErrorMessage="1">
          <x14:formula1>
            <xm:f>Hoja2!$H$2:$H$3</xm:f>
          </x14:formula1>
          <xm:sqref>AF15:AF57</xm:sqref>
        </x14:dataValidation>
        <x14:dataValidation type="list" allowBlank="1" showInputMessage="1" showErrorMessage="1">
          <x14:formula1>
            <xm:f>Hoja2!$K$2:$K$4</xm:f>
          </x14:formula1>
          <xm:sqref>AN15:AN57</xm:sqref>
        </x14:dataValidation>
        <x14:dataValidation type="list" allowBlank="1" showInputMessage="1" showErrorMessage="1">
          <x14:formula1>
            <xm:f>Hoja2!$J$2:$J$4</xm:f>
          </x14:formula1>
          <xm:sqref>AH15:AJ57</xm:sqref>
        </x14:dataValidation>
        <x14:dataValidation type="list" allowBlank="1" showInputMessage="1" showErrorMessage="1">
          <x14:formula1>
            <xm:f>Hoja2!$I$2:$I$5</xm:f>
          </x14:formula1>
          <xm:sqref>AG15:AG57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J12" sqref="J12"/>
    </sheetView>
  </sheetViews>
  <sheetFormatPr baseColWidth="10" defaultRowHeight="15" x14ac:dyDescent="0.25"/>
  <cols>
    <col min="1" max="1" width="54.140625" customWidth="1"/>
    <col min="2" max="2" width="7.85546875" bestFit="1" customWidth="1"/>
    <col min="6" max="6" width="35.5703125" bestFit="1" customWidth="1"/>
    <col min="7" max="7" width="17.140625" customWidth="1"/>
  </cols>
  <sheetData>
    <row r="1" spans="1:14" ht="60.75" thickBot="1" x14ac:dyDescent="0.3">
      <c r="A1" s="9" t="s">
        <v>100</v>
      </c>
      <c r="B1" s="9" t="s">
        <v>101</v>
      </c>
      <c r="C1" s="10" t="s">
        <v>102</v>
      </c>
      <c r="D1" s="9" t="s">
        <v>55</v>
      </c>
      <c r="E1" s="9" t="s">
        <v>56</v>
      </c>
      <c r="F1" s="9" t="s">
        <v>57</v>
      </c>
      <c r="G1" s="10" t="s">
        <v>58</v>
      </c>
      <c r="H1" s="10" t="s">
        <v>59</v>
      </c>
      <c r="I1" s="9" t="s">
        <v>60</v>
      </c>
      <c r="J1" s="9" t="s">
        <v>61</v>
      </c>
      <c r="K1" s="9" t="s">
        <v>62</v>
      </c>
      <c r="L1" s="9" t="s">
        <v>63</v>
      </c>
      <c r="N1" s="9" t="s">
        <v>64</v>
      </c>
    </row>
    <row r="2" spans="1:14" ht="15.75" thickBot="1" x14ac:dyDescent="0.3">
      <c r="A2" s="12" t="s">
        <v>103</v>
      </c>
      <c r="B2" t="s">
        <v>104</v>
      </c>
      <c r="C2" t="s">
        <v>105</v>
      </c>
      <c r="D2" t="s">
        <v>65</v>
      </c>
      <c r="E2" t="s">
        <v>66</v>
      </c>
      <c r="F2" s="11" t="s">
        <v>67</v>
      </c>
      <c r="G2" t="s">
        <v>68</v>
      </c>
      <c r="H2" t="s">
        <v>69</v>
      </c>
      <c r="I2" t="s">
        <v>70</v>
      </c>
      <c r="J2" t="s">
        <v>47</v>
      </c>
      <c r="K2" t="s">
        <v>71</v>
      </c>
      <c r="L2" t="s">
        <v>72</v>
      </c>
      <c r="N2" t="s">
        <v>73</v>
      </c>
    </row>
    <row r="3" spans="1:14" ht="15.75" thickBot="1" x14ac:dyDescent="0.3">
      <c r="A3" s="13" t="s">
        <v>106</v>
      </c>
      <c r="B3" t="s">
        <v>107</v>
      </c>
      <c r="C3" t="s">
        <v>108</v>
      </c>
      <c r="D3" t="s">
        <v>74</v>
      </c>
      <c r="E3" t="s">
        <v>75</v>
      </c>
      <c r="F3" t="s">
        <v>76</v>
      </c>
      <c r="G3" t="s">
        <v>77</v>
      </c>
      <c r="H3" t="s">
        <v>78</v>
      </c>
      <c r="I3" t="s">
        <v>79</v>
      </c>
      <c r="J3" t="s">
        <v>46</v>
      </c>
      <c r="K3" t="s">
        <v>80</v>
      </c>
      <c r="L3" t="s">
        <v>81</v>
      </c>
      <c r="N3" t="s">
        <v>82</v>
      </c>
    </row>
    <row r="4" spans="1:14" ht="15.75" thickBot="1" x14ac:dyDescent="0.3">
      <c r="A4" s="13" t="s">
        <v>109</v>
      </c>
      <c r="B4" t="s">
        <v>92</v>
      </c>
      <c r="C4" t="s">
        <v>110</v>
      </c>
      <c r="D4" t="s">
        <v>83</v>
      </c>
      <c r="F4" t="s">
        <v>84</v>
      </c>
      <c r="G4" t="s">
        <v>85</v>
      </c>
      <c r="I4" t="s">
        <v>86</v>
      </c>
      <c r="J4" t="s">
        <v>48</v>
      </c>
      <c r="K4" t="s">
        <v>87</v>
      </c>
      <c r="L4" t="s">
        <v>88</v>
      </c>
    </row>
    <row r="5" spans="1:14" ht="15.75" thickBot="1" x14ac:dyDescent="0.3">
      <c r="A5" s="13" t="s">
        <v>111</v>
      </c>
      <c r="C5" t="s">
        <v>112</v>
      </c>
      <c r="D5" t="s">
        <v>89</v>
      </c>
      <c r="F5" t="s">
        <v>90</v>
      </c>
      <c r="G5" t="s">
        <v>91</v>
      </c>
      <c r="I5" t="s">
        <v>99</v>
      </c>
    </row>
    <row r="6" spans="1:14" ht="15.75" thickBot="1" x14ac:dyDescent="0.3">
      <c r="A6" s="13" t="s">
        <v>113</v>
      </c>
      <c r="C6" t="s">
        <v>114</v>
      </c>
      <c r="D6" t="s">
        <v>92</v>
      </c>
      <c r="F6" t="s">
        <v>93</v>
      </c>
      <c r="G6" t="s">
        <v>94</v>
      </c>
    </row>
    <row r="7" spans="1:14" ht="15.75" thickBot="1" x14ac:dyDescent="0.3">
      <c r="A7" s="13" t="s">
        <v>115</v>
      </c>
      <c r="C7" t="s">
        <v>116</v>
      </c>
      <c r="F7" t="s">
        <v>95</v>
      </c>
      <c r="G7" t="s">
        <v>96</v>
      </c>
    </row>
    <row r="8" spans="1:14" ht="15.75" thickBot="1" x14ac:dyDescent="0.3">
      <c r="A8" s="13" t="s">
        <v>117</v>
      </c>
      <c r="F8" t="s">
        <v>99</v>
      </c>
      <c r="G8" t="s">
        <v>97</v>
      </c>
    </row>
    <row r="9" spans="1:14" ht="15.75" thickBot="1" x14ac:dyDescent="0.3">
      <c r="A9" s="13" t="s">
        <v>118</v>
      </c>
      <c r="G9" t="s">
        <v>98</v>
      </c>
    </row>
    <row r="10" spans="1:14" ht="15.75" thickBot="1" x14ac:dyDescent="0.3">
      <c r="A10" s="13" t="s">
        <v>119</v>
      </c>
      <c r="G10" t="s">
        <v>92</v>
      </c>
    </row>
    <row r="11" spans="1:14" ht="15.75" thickBot="1" x14ac:dyDescent="0.3">
      <c r="A11" s="13" t="s">
        <v>120</v>
      </c>
      <c r="G11" t="s">
        <v>99</v>
      </c>
    </row>
    <row r="12" spans="1:14" ht="29.25" thickBot="1" x14ac:dyDescent="0.3">
      <c r="A12" s="13" t="s">
        <v>121</v>
      </c>
      <c r="F12" s="14"/>
    </row>
    <row r="13" spans="1:14" ht="15.75" thickBot="1" x14ac:dyDescent="0.3">
      <c r="A13" s="13" t="s">
        <v>122</v>
      </c>
    </row>
    <row r="14" spans="1:14" ht="15.75" thickBot="1" x14ac:dyDescent="0.3">
      <c r="A14" s="13" t="s">
        <v>123</v>
      </c>
    </row>
    <row r="15" spans="1:14" ht="15.75" thickBot="1" x14ac:dyDescent="0.3">
      <c r="A15" s="13" t="s">
        <v>124</v>
      </c>
    </row>
    <row r="16" spans="1:14" ht="15.75" thickBot="1" x14ac:dyDescent="0.3">
      <c r="A16" s="13" t="s">
        <v>125</v>
      </c>
    </row>
    <row r="17" spans="1:1" ht="15.75" thickBot="1" x14ac:dyDescent="0.3">
      <c r="A17" s="13" t="s">
        <v>126</v>
      </c>
    </row>
    <row r="18" spans="1:1" ht="29.25" thickBot="1" x14ac:dyDescent="0.3">
      <c r="A18" s="13" t="s">
        <v>127</v>
      </c>
    </row>
    <row r="19" spans="1:1" ht="15.75" thickBot="1" x14ac:dyDescent="0.3">
      <c r="A19" s="13" t="s">
        <v>128</v>
      </c>
    </row>
    <row r="20" spans="1:1" ht="15.75" thickBot="1" x14ac:dyDescent="0.3">
      <c r="A20" s="13" t="s">
        <v>129</v>
      </c>
    </row>
    <row r="21" spans="1:1" ht="15.75" thickBot="1" x14ac:dyDescent="0.3">
      <c r="A21" s="13" t="s">
        <v>130</v>
      </c>
    </row>
    <row r="22" spans="1:1" ht="15.75" thickBot="1" x14ac:dyDescent="0.3">
      <c r="A22" s="13" t="s">
        <v>131</v>
      </c>
    </row>
    <row r="23" spans="1:1" ht="15.75" thickBot="1" x14ac:dyDescent="0.3">
      <c r="A23" s="13" t="s">
        <v>132</v>
      </c>
    </row>
    <row r="24" spans="1:1" ht="15.75" thickBot="1" x14ac:dyDescent="0.3">
      <c r="A24" s="13" t="s">
        <v>133</v>
      </c>
    </row>
    <row r="25" spans="1:1" ht="15.75" thickBot="1" x14ac:dyDescent="0.3">
      <c r="A25" s="13" t="s">
        <v>134</v>
      </c>
    </row>
    <row r="26" spans="1:1" ht="15.75" thickBot="1" x14ac:dyDescent="0.3">
      <c r="A26" s="13" t="s">
        <v>135</v>
      </c>
    </row>
    <row r="27" spans="1:1" ht="15.75" thickBot="1" x14ac:dyDescent="0.3">
      <c r="A27" s="13" t="s">
        <v>136</v>
      </c>
    </row>
    <row r="28" spans="1:1" ht="15.75" thickBot="1" x14ac:dyDescent="0.3">
      <c r="A28" s="13" t="s">
        <v>137</v>
      </c>
    </row>
    <row r="29" spans="1:1" ht="15.75" thickBot="1" x14ac:dyDescent="0.3">
      <c r="A29" s="13" t="s">
        <v>138</v>
      </c>
    </row>
  </sheetData>
  <dataValidations count="1">
    <dataValidation allowBlank="1" showInputMessage="1" showErrorMessage="1" promptTitle="Dependencias" sqref="A2:A29"/>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4"/>
  <sheetViews>
    <sheetView topLeftCell="B6" zoomScale="85" zoomScaleNormal="85" workbookViewId="0">
      <pane ySplit="7" topLeftCell="A25" activePane="bottomLeft" state="frozen"/>
      <selection activeCell="A6" sqref="A6"/>
      <selection pane="bottomLeft" activeCell="B25" sqref="B25"/>
    </sheetView>
  </sheetViews>
  <sheetFormatPr baseColWidth="10" defaultRowHeight="15" x14ac:dyDescent="0.25"/>
  <cols>
    <col min="1" max="1" width="11.42578125" style="26"/>
    <col min="2" max="2" width="11.42578125" style="61"/>
    <col min="3" max="3" width="26.7109375" style="61" customWidth="1"/>
    <col min="4" max="4" width="34" style="61" bestFit="1" customWidth="1"/>
    <col min="5" max="5" width="21.140625" style="61" bestFit="1" customWidth="1"/>
    <col min="6" max="6" width="25.85546875" style="61" bestFit="1" customWidth="1"/>
    <col min="7" max="7" width="21.28515625" style="61" customWidth="1"/>
    <col min="8" max="8" width="30.7109375" style="61" customWidth="1"/>
    <col min="9" max="9" width="11.42578125" style="61"/>
    <col min="10" max="10" width="15.140625" style="61" customWidth="1"/>
    <col min="11" max="11" width="14.7109375" style="61" customWidth="1"/>
    <col min="12" max="12" width="16.5703125" style="61" customWidth="1"/>
    <col min="13" max="14" width="4.28515625" style="61" customWidth="1"/>
    <col min="15" max="16" width="4.28515625" style="61" bestFit="1" customWidth="1"/>
    <col min="17" max="17" width="17.7109375" style="61" customWidth="1"/>
    <col min="18" max="18" width="18.85546875" style="61" customWidth="1"/>
    <col min="19" max="20" width="4.28515625" style="61" bestFit="1" customWidth="1"/>
    <col min="21" max="22" width="35.7109375" style="61" customWidth="1"/>
    <col min="23" max="23" width="30.7109375" style="61" customWidth="1"/>
    <col min="24" max="26" width="5.7109375" style="61" customWidth="1"/>
    <col min="27" max="27" width="30.140625" style="61" customWidth="1"/>
    <col min="28" max="28" width="38.85546875" style="61" customWidth="1"/>
    <col min="29" max="31" width="33.42578125" style="61" customWidth="1"/>
    <col min="32" max="32" width="14.5703125" style="61" customWidth="1"/>
    <col min="33" max="33" width="17.85546875" style="61" customWidth="1"/>
    <col min="34" max="37" width="10.7109375" style="61" customWidth="1"/>
    <col min="38" max="38" width="16" style="61" customWidth="1"/>
    <col min="39" max="39" width="14.7109375" style="61" customWidth="1"/>
    <col min="40" max="40" width="11.42578125" style="61"/>
    <col min="41" max="41" width="23.85546875" style="61" customWidth="1"/>
    <col min="42" max="42" width="19.5703125" style="61" bestFit="1" customWidth="1"/>
    <col min="43" max="43" width="16.7109375" style="61" customWidth="1"/>
    <col min="44" max="44" width="15.28515625" style="61" customWidth="1"/>
    <col min="45" max="16384" width="11.42578125" style="61"/>
  </cols>
  <sheetData>
    <row r="1" spans="1:44" x14ac:dyDescent="0.25">
      <c r="B1" s="178" t="s">
        <v>139</v>
      </c>
      <c r="C1" s="179"/>
      <c r="D1" s="179"/>
      <c r="E1" s="179"/>
      <c r="F1" s="179"/>
      <c r="G1" s="179"/>
      <c r="H1" s="179"/>
      <c r="I1" s="179"/>
      <c r="J1" s="179"/>
      <c r="K1" s="179"/>
      <c r="L1" s="179"/>
      <c r="M1" s="179"/>
      <c r="N1" s="179"/>
      <c r="O1" s="179"/>
      <c r="P1" s="179"/>
      <c r="Q1" s="179"/>
      <c r="R1" s="179"/>
      <c r="S1" s="179"/>
      <c r="T1" s="179"/>
      <c r="U1" s="179"/>
      <c r="V1" s="179"/>
      <c r="W1" s="179"/>
      <c r="X1" s="179"/>
      <c r="Y1" s="180"/>
    </row>
    <row r="2" spans="1:44" x14ac:dyDescent="0.25">
      <c r="B2" s="181"/>
      <c r="C2" s="181"/>
      <c r="D2" s="181"/>
      <c r="E2" s="181"/>
      <c r="F2" s="181"/>
      <c r="G2" s="181"/>
      <c r="H2" s="181"/>
      <c r="I2" s="181"/>
      <c r="J2" s="181"/>
      <c r="K2" s="181"/>
      <c r="L2" s="181"/>
      <c r="M2" s="181"/>
      <c r="N2" s="181"/>
      <c r="O2" s="181"/>
      <c r="P2" s="181"/>
      <c r="Q2" s="181"/>
      <c r="R2" s="181"/>
      <c r="S2" s="181"/>
      <c r="T2" s="181"/>
      <c r="U2" s="181"/>
      <c r="V2" s="181"/>
      <c r="W2" s="181"/>
      <c r="X2" s="181"/>
      <c r="Y2" s="182"/>
    </row>
    <row r="3" spans="1:44" x14ac:dyDescent="0.25">
      <c r="B3" s="181"/>
      <c r="C3" s="181"/>
      <c r="D3" s="181"/>
      <c r="E3" s="181"/>
      <c r="F3" s="181"/>
      <c r="G3" s="181"/>
      <c r="H3" s="181"/>
      <c r="I3" s="181"/>
      <c r="J3" s="181"/>
      <c r="K3" s="181"/>
      <c r="L3" s="181"/>
      <c r="M3" s="181"/>
      <c r="N3" s="181"/>
      <c r="O3" s="181"/>
      <c r="P3" s="181"/>
      <c r="Q3" s="181"/>
      <c r="R3" s="181"/>
      <c r="S3" s="181"/>
      <c r="T3" s="181"/>
      <c r="U3" s="181"/>
      <c r="V3" s="181"/>
      <c r="W3" s="181"/>
      <c r="X3" s="181"/>
      <c r="Y3" s="182"/>
    </row>
    <row r="4" spans="1:44" x14ac:dyDescent="0.25">
      <c r="B4" s="181"/>
      <c r="C4" s="181"/>
      <c r="D4" s="181"/>
      <c r="E4" s="181"/>
      <c r="F4" s="181"/>
      <c r="G4" s="181"/>
      <c r="H4" s="181"/>
      <c r="I4" s="181"/>
      <c r="J4" s="181"/>
      <c r="K4" s="181"/>
      <c r="L4" s="181"/>
      <c r="M4" s="181"/>
      <c r="N4" s="181"/>
      <c r="O4" s="181"/>
      <c r="P4" s="181"/>
      <c r="Q4" s="181"/>
      <c r="R4" s="181"/>
      <c r="S4" s="181"/>
      <c r="T4" s="181"/>
      <c r="U4" s="181"/>
      <c r="V4" s="181"/>
      <c r="W4" s="181"/>
      <c r="X4" s="181"/>
      <c r="Y4" s="182"/>
    </row>
    <row r="5" spans="1:44" x14ac:dyDescent="0.25">
      <c r="B5" s="183" t="s">
        <v>241</v>
      </c>
      <c r="C5" s="184"/>
      <c r="D5" s="184"/>
      <c r="E5" s="184"/>
      <c r="F5" s="184"/>
      <c r="G5" s="184"/>
      <c r="H5" s="184"/>
      <c r="I5" s="184"/>
      <c r="J5" s="184"/>
      <c r="K5" s="184"/>
      <c r="L5" s="184"/>
      <c r="M5" s="184"/>
      <c r="N5" s="184"/>
      <c r="O5" s="184"/>
      <c r="P5" s="184"/>
      <c r="Q5" s="184"/>
      <c r="R5" s="184"/>
      <c r="S5" s="184"/>
      <c r="T5" s="184"/>
      <c r="U5" s="184"/>
      <c r="V5" s="184"/>
      <c r="W5" s="184"/>
      <c r="X5" s="184"/>
      <c r="Y5" s="185"/>
    </row>
    <row r="6" spans="1:44" x14ac:dyDescent="0.25">
      <c r="B6" s="186" t="s">
        <v>242</v>
      </c>
      <c r="C6" s="187"/>
      <c r="D6" s="187"/>
      <c r="E6" s="187"/>
      <c r="F6" s="187"/>
      <c r="G6" s="187"/>
      <c r="H6" s="187"/>
      <c r="I6" s="187"/>
      <c r="J6" s="187"/>
      <c r="K6" s="62"/>
      <c r="L6" s="15"/>
      <c r="M6" s="15"/>
      <c r="N6" s="62"/>
      <c r="O6" s="62"/>
      <c r="P6" s="62"/>
      <c r="Q6" s="62"/>
      <c r="R6" s="62"/>
      <c r="S6" s="62"/>
      <c r="T6" s="62"/>
      <c r="U6" s="62"/>
      <c r="V6" s="62"/>
      <c r="W6" s="62"/>
      <c r="X6" s="62"/>
      <c r="Y6" s="16"/>
    </row>
    <row r="7" spans="1:44" x14ac:dyDescent="0.25">
      <c r="B7" s="183" t="s">
        <v>140</v>
      </c>
      <c r="C7" s="188"/>
      <c r="D7" s="188"/>
      <c r="E7" s="188"/>
      <c r="F7" s="188"/>
      <c r="G7" s="188"/>
      <c r="H7" s="188"/>
      <c r="I7" s="188"/>
      <c r="J7" s="188"/>
      <c r="K7" s="17"/>
      <c r="L7" s="17"/>
      <c r="M7" s="17"/>
      <c r="N7" s="17"/>
      <c r="O7" s="17"/>
      <c r="P7" s="17"/>
      <c r="Q7" s="17"/>
      <c r="R7" s="17"/>
      <c r="S7" s="17"/>
      <c r="T7" s="17"/>
      <c r="U7" s="17"/>
      <c r="V7" s="17"/>
      <c r="W7" s="17"/>
      <c r="X7" s="17"/>
      <c r="Y7" s="18"/>
    </row>
    <row r="8" spans="1:44" ht="15.75" thickBot="1" x14ac:dyDescent="0.3">
      <c r="B8" s="189"/>
      <c r="C8" s="190"/>
      <c r="D8" s="190"/>
      <c r="E8" s="19"/>
      <c r="F8" s="19"/>
      <c r="G8" s="20"/>
      <c r="H8" s="21"/>
      <c r="I8" s="21"/>
      <c r="J8" s="19"/>
      <c r="K8" s="19"/>
      <c r="L8" s="19"/>
      <c r="M8" s="19"/>
      <c r="N8" s="19"/>
      <c r="O8" s="19"/>
      <c r="P8" s="19"/>
      <c r="Q8" s="19"/>
      <c r="R8" s="19"/>
      <c r="S8" s="19"/>
      <c r="T8" s="19"/>
      <c r="U8" s="19"/>
      <c r="V8" s="19"/>
      <c r="W8" s="19"/>
      <c r="X8" s="19"/>
      <c r="Y8" s="22"/>
    </row>
    <row r="9" spans="1:44" s="9" customFormat="1" ht="15.75" customHeight="1" thickBot="1" x14ac:dyDescent="0.3">
      <c r="A9" s="27"/>
      <c r="B9" s="172" t="s">
        <v>0</v>
      </c>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4"/>
      <c r="AF9" s="162" t="s">
        <v>1</v>
      </c>
      <c r="AG9" s="163"/>
      <c r="AH9" s="162" t="s">
        <v>2</v>
      </c>
      <c r="AI9" s="163"/>
      <c r="AJ9" s="163"/>
      <c r="AK9" s="164"/>
      <c r="AL9" s="159" t="s">
        <v>3</v>
      </c>
      <c r="AM9" s="159" t="s">
        <v>4</v>
      </c>
      <c r="AN9" s="159" t="s">
        <v>5</v>
      </c>
      <c r="AO9" s="159" t="s">
        <v>6</v>
      </c>
      <c r="AP9" s="159" t="s">
        <v>7</v>
      </c>
      <c r="AQ9" s="159" t="s">
        <v>8</v>
      </c>
      <c r="AR9" s="159" t="s">
        <v>9</v>
      </c>
    </row>
    <row r="10" spans="1:44" s="9" customFormat="1" ht="27.75" customHeight="1" thickBot="1" x14ac:dyDescent="0.3">
      <c r="A10" s="27"/>
      <c r="B10" s="161" t="s">
        <v>10</v>
      </c>
      <c r="C10" s="161" t="s">
        <v>11</v>
      </c>
      <c r="D10" s="161" t="s">
        <v>12</v>
      </c>
      <c r="E10" s="161" t="s">
        <v>13</v>
      </c>
      <c r="F10" s="161" t="s">
        <v>14</v>
      </c>
      <c r="G10" s="161" t="s">
        <v>15</v>
      </c>
      <c r="H10" s="161"/>
      <c r="I10" s="161"/>
      <c r="J10" s="162" t="s">
        <v>16</v>
      </c>
      <c r="K10" s="163"/>
      <c r="L10" s="164"/>
      <c r="M10" s="162" t="s">
        <v>17</v>
      </c>
      <c r="N10" s="163"/>
      <c r="O10" s="163"/>
      <c r="P10" s="163"/>
      <c r="Q10" s="163"/>
      <c r="R10" s="164"/>
      <c r="S10" s="161" t="s">
        <v>18</v>
      </c>
      <c r="T10" s="161"/>
      <c r="U10" s="161" t="s">
        <v>19</v>
      </c>
      <c r="V10" s="161"/>
      <c r="W10" s="161"/>
      <c r="X10" s="161" t="s">
        <v>20</v>
      </c>
      <c r="Y10" s="161"/>
      <c r="Z10" s="161"/>
      <c r="AA10" s="161"/>
      <c r="AB10" s="161"/>
      <c r="AC10" s="161"/>
      <c r="AD10" s="161"/>
      <c r="AE10" s="161"/>
      <c r="AF10" s="169"/>
      <c r="AG10" s="170"/>
      <c r="AH10" s="169"/>
      <c r="AI10" s="170"/>
      <c r="AJ10" s="170"/>
      <c r="AK10" s="171"/>
      <c r="AL10" s="160"/>
      <c r="AM10" s="160"/>
      <c r="AN10" s="160"/>
      <c r="AO10" s="160"/>
      <c r="AP10" s="160"/>
      <c r="AQ10" s="160"/>
      <c r="AR10" s="160"/>
    </row>
    <row r="11" spans="1:44" s="9" customFormat="1" ht="30" customHeight="1" thickBot="1" x14ac:dyDescent="0.3">
      <c r="A11" s="27"/>
      <c r="B11" s="161"/>
      <c r="C11" s="161"/>
      <c r="D11" s="161"/>
      <c r="E11" s="161"/>
      <c r="F11" s="161"/>
      <c r="G11" s="161"/>
      <c r="H11" s="161"/>
      <c r="I11" s="161"/>
      <c r="J11" s="165"/>
      <c r="K11" s="166"/>
      <c r="L11" s="167"/>
      <c r="M11" s="165"/>
      <c r="N11" s="166"/>
      <c r="O11" s="166"/>
      <c r="P11" s="166"/>
      <c r="Q11" s="166"/>
      <c r="R11" s="167"/>
      <c r="S11" s="161"/>
      <c r="T11" s="161"/>
      <c r="U11" s="161"/>
      <c r="V11" s="161"/>
      <c r="W11" s="161"/>
      <c r="X11" s="175" t="s">
        <v>255</v>
      </c>
      <c r="Y11" s="176"/>
      <c r="Z11" s="177"/>
      <c r="AA11" s="161" t="s">
        <v>21</v>
      </c>
      <c r="AB11" s="161" t="s">
        <v>22</v>
      </c>
      <c r="AC11" s="161" t="s">
        <v>23</v>
      </c>
      <c r="AD11" s="161" t="s">
        <v>24</v>
      </c>
      <c r="AE11" s="161" t="s">
        <v>25</v>
      </c>
      <c r="AF11" s="161" t="s">
        <v>26</v>
      </c>
      <c r="AG11" s="161" t="s">
        <v>27</v>
      </c>
      <c r="AH11" s="165"/>
      <c r="AI11" s="166"/>
      <c r="AJ11" s="166"/>
      <c r="AK11" s="167"/>
      <c r="AL11" s="160"/>
      <c r="AM11" s="160"/>
      <c r="AN11" s="160"/>
      <c r="AO11" s="160"/>
      <c r="AP11" s="160"/>
      <c r="AQ11" s="160"/>
      <c r="AR11" s="160"/>
    </row>
    <row r="12" spans="1:44" s="9" customFormat="1" ht="112.5" thickBot="1" x14ac:dyDescent="0.3">
      <c r="A12" s="27"/>
      <c r="B12" s="159"/>
      <c r="C12" s="159"/>
      <c r="D12" s="159"/>
      <c r="E12" s="159"/>
      <c r="F12" s="159"/>
      <c r="G12" s="60" t="s">
        <v>28</v>
      </c>
      <c r="H12" s="60" t="s">
        <v>29</v>
      </c>
      <c r="I12" s="60" t="s">
        <v>30</v>
      </c>
      <c r="J12" s="60" t="s">
        <v>31</v>
      </c>
      <c r="K12" s="60" t="s">
        <v>32</v>
      </c>
      <c r="L12" s="60" t="s">
        <v>33</v>
      </c>
      <c r="M12" s="1" t="s">
        <v>148</v>
      </c>
      <c r="N12" s="1" t="s">
        <v>149</v>
      </c>
      <c r="O12" s="1" t="s">
        <v>150</v>
      </c>
      <c r="P12" s="1" t="s">
        <v>151</v>
      </c>
      <c r="Q12" s="60" t="s">
        <v>152</v>
      </c>
      <c r="R12" s="60" t="s">
        <v>153</v>
      </c>
      <c r="S12" s="1" t="s">
        <v>34</v>
      </c>
      <c r="T12" s="1" t="s">
        <v>35</v>
      </c>
      <c r="U12" s="60" t="s">
        <v>36</v>
      </c>
      <c r="V12" s="60" t="s">
        <v>37</v>
      </c>
      <c r="W12" s="60" t="s">
        <v>38</v>
      </c>
      <c r="X12" s="1" t="s">
        <v>39</v>
      </c>
      <c r="Y12" s="1" t="s">
        <v>40</v>
      </c>
      <c r="Z12" s="1" t="s">
        <v>41</v>
      </c>
      <c r="AA12" s="159"/>
      <c r="AB12" s="159"/>
      <c r="AC12" s="159"/>
      <c r="AD12" s="159"/>
      <c r="AE12" s="159"/>
      <c r="AF12" s="159"/>
      <c r="AG12" s="159"/>
      <c r="AH12" s="2" t="s">
        <v>42</v>
      </c>
      <c r="AI12" s="2" t="s">
        <v>43</v>
      </c>
      <c r="AJ12" s="2" t="s">
        <v>44</v>
      </c>
      <c r="AK12" s="59" t="s">
        <v>45</v>
      </c>
      <c r="AL12" s="160"/>
      <c r="AM12" s="160"/>
      <c r="AN12" s="160"/>
      <c r="AO12" s="160"/>
      <c r="AP12" s="160"/>
      <c r="AQ12" s="160"/>
      <c r="AR12" s="160"/>
    </row>
    <row r="13" spans="1:44" ht="227.25" customHeight="1" thickBot="1" x14ac:dyDescent="0.3">
      <c r="A13" s="29" t="s">
        <v>256</v>
      </c>
      <c r="B13" s="3">
        <v>1</v>
      </c>
      <c r="C13" s="3" t="s">
        <v>122</v>
      </c>
      <c r="D13" s="3" t="s">
        <v>240</v>
      </c>
      <c r="E13" s="4" t="s">
        <v>99</v>
      </c>
      <c r="F13" s="4" t="s">
        <v>99</v>
      </c>
      <c r="G13" s="23" t="s">
        <v>160</v>
      </c>
      <c r="H13" s="28" t="s">
        <v>161</v>
      </c>
      <c r="I13" s="4" t="s">
        <v>104</v>
      </c>
      <c r="J13" s="4" t="s">
        <v>112</v>
      </c>
      <c r="K13" s="4" t="s">
        <v>74</v>
      </c>
      <c r="L13" s="30" t="s">
        <v>66</v>
      </c>
      <c r="M13" s="5" t="s">
        <v>142</v>
      </c>
      <c r="N13" s="5"/>
      <c r="O13" s="5"/>
      <c r="P13" s="5" t="s">
        <v>142</v>
      </c>
      <c r="Q13" s="4" t="s">
        <v>67</v>
      </c>
      <c r="R13" s="6" t="s">
        <v>99</v>
      </c>
      <c r="S13" s="4" t="s">
        <v>142</v>
      </c>
      <c r="T13" s="4"/>
      <c r="U13" s="4" t="s">
        <v>227</v>
      </c>
      <c r="V13" s="7" t="s">
        <v>228</v>
      </c>
      <c r="W13" s="36" t="s">
        <v>239</v>
      </c>
      <c r="X13" s="37" t="s">
        <v>142</v>
      </c>
      <c r="Y13" s="38"/>
      <c r="Z13" s="38"/>
      <c r="AA13" s="37" t="s">
        <v>146</v>
      </c>
      <c r="AB13" s="37" t="s">
        <v>99</v>
      </c>
      <c r="AC13" s="37" t="s">
        <v>99</v>
      </c>
      <c r="AD13" s="37" t="s">
        <v>99</v>
      </c>
      <c r="AE13" s="37" t="s">
        <v>99</v>
      </c>
      <c r="AF13" s="37" t="s">
        <v>78</v>
      </c>
      <c r="AG13" s="37" t="s">
        <v>99</v>
      </c>
      <c r="AH13" s="3" t="s">
        <v>47</v>
      </c>
      <c r="AI13" s="3" t="s">
        <v>47</v>
      </c>
      <c r="AJ13" s="3" t="s">
        <v>47</v>
      </c>
      <c r="AK13" s="8">
        <f>IF(OR(AH13="",AI13="",AJ13=""),"",IFERROR(IF(COUNTIF(AH13:AJ13,[1]Hoja2!$J$4)&gt;=2,3,IF(COUNTIF(AH13:AJ13,[1]Hoja2!J$2)=3,1,2)),1))</f>
        <v>1</v>
      </c>
      <c r="AL13" s="3" t="s">
        <v>122</v>
      </c>
      <c r="AM13" s="3" t="s">
        <v>159</v>
      </c>
      <c r="AN13" s="3" t="s">
        <v>87</v>
      </c>
      <c r="AO13" s="3" t="s">
        <v>264</v>
      </c>
      <c r="AP13" s="3" t="s">
        <v>72</v>
      </c>
      <c r="AQ13" s="3" t="s">
        <v>145</v>
      </c>
      <c r="AR13" s="34" t="s">
        <v>141</v>
      </c>
    </row>
    <row r="14" spans="1:44" ht="227.25" customHeight="1" thickBot="1" x14ac:dyDescent="0.3">
      <c r="A14" s="29" t="s">
        <v>256</v>
      </c>
      <c r="B14" s="3">
        <v>2</v>
      </c>
      <c r="C14" s="3" t="s">
        <v>122</v>
      </c>
      <c r="D14" s="3" t="s">
        <v>240</v>
      </c>
      <c r="E14" s="4" t="s">
        <v>99</v>
      </c>
      <c r="F14" s="4" t="s">
        <v>99</v>
      </c>
      <c r="G14" s="23" t="s">
        <v>162</v>
      </c>
      <c r="H14" s="28" t="s">
        <v>267</v>
      </c>
      <c r="I14" s="4" t="s">
        <v>104</v>
      </c>
      <c r="J14" s="4" t="s">
        <v>112</v>
      </c>
      <c r="K14" s="4" t="s">
        <v>74</v>
      </c>
      <c r="L14" s="30" t="s">
        <v>66</v>
      </c>
      <c r="M14" s="5" t="s">
        <v>142</v>
      </c>
      <c r="N14" s="5"/>
      <c r="O14" s="5"/>
      <c r="P14" s="5" t="s">
        <v>142</v>
      </c>
      <c r="Q14" s="4" t="s">
        <v>67</v>
      </c>
      <c r="R14" s="6" t="s">
        <v>99</v>
      </c>
      <c r="S14" s="4" t="s">
        <v>142</v>
      </c>
      <c r="T14" s="4"/>
      <c r="U14" s="4" t="s">
        <v>227</v>
      </c>
      <c r="V14" s="7" t="s">
        <v>228</v>
      </c>
      <c r="W14" s="36" t="s">
        <v>239</v>
      </c>
      <c r="X14" s="39" t="s">
        <v>142</v>
      </c>
      <c r="Y14" s="38"/>
      <c r="Z14" s="38"/>
      <c r="AA14" s="37" t="s">
        <v>146</v>
      </c>
      <c r="AB14" s="37" t="s">
        <v>99</v>
      </c>
      <c r="AC14" s="37" t="s">
        <v>99</v>
      </c>
      <c r="AD14" s="37" t="s">
        <v>99</v>
      </c>
      <c r="AE14" s="37" t="s">
        <v>99</v>
      </c>
      <c r="AF14" s="37" t="s">
        <v>78</v>
      </c>
      <c r="AG14" s="37" t="s">
        <v>99</v>
      </c>
      <c r="AH14" s="3" t="s">
        <v>47</v>
      </c>
      <c r="AI14" s="3" t="s">
        <v>47</v>
      </c>
      <c r="AJ14" s="3" t="s">
        <v>47</v>
      </c>
      <c r="AK14" s="8">
        <f>IF(OR(AH14="",AI14="",AJ14=""),"",IFERROR(IF(COUNTIF(AH14:AJ14,[1]Hoja2!$J$4)&gt;=2,3,IF(COUNTIF(AH14:AJ14,[1]Hoja2!J$2)=3,1,2)),1))</f>
        <v>1</v>
      </c>
      <c r="AL14" s="3" t="s">
        <v>122</v>
      </c>
      <c r="AM14" s="3" t="s">
        <v>159</v>
      </c>
      <c r="AN14" s="3" t="s">
        <v>87</v>
      </c>
      <c r="AO14" s="3" t="s">
        <v>264</v>
      </c>
      <c r="AP14" s="3" t="s">
        <v>72</v>
      </c>
      <c r="AQ14" s="3" t="s">
        <v>145</v>
      </c>
      <c r="AR14" s="34" t="s">
        <v>141</v>
      </c>
    </row>
    <row r="15" spans="1:44" ht="227.25" customHeight="1" thickBot="1" x14ac:dyDescent="0.3">
      <c r="A15" s="29" t="s">
        <v>257</v>
      </c>
      <c r="B15" s="3">
        <v>3</v>
      </c>
      <c r="C15" s="3" t="s">
        <v>122</v>
      </c>
      <c r="D15" s="3" t="s">
        <v>240</v>
      </c>
      <c r="E15" s="4" t="s">
        <v>99</v>
      </c>
      <c r="F15" s="4" t="s">
        <v>99</v>
      </c>
      <c r="G15" s="23" t="s">
        <v>163</v>
      </c>
      <c r="H15" s="28" t="s">
        <v>281</v>
      </c>
      <c r="I15" s="4" t="s">
        <v>104</v>
      </c>
      <c r="J15" s="4" t="s">
        <v>112</v>
      </c>
      <c r="K15" s="4" t="s">
        <v>74</v>
      </c>
      <c r="L15" s="30" t="s">
        <v>75</v>
      </c>
      <c r="M15" s="5" t="s">
        <v>142</v>
      </c>
      <c r="N15" s="5"/>
      <c r="O15" s="5" t="s">
        <v>142</v>
      </c>
      <c r="P15" s="5" t="s">
        <v>142</v>
      </c>
      <c r="Q15" s="4" t="s">
        <v>67</v>
      </c>
      <c r="R15" s="6" t="s">
        <v>98</v>
      </c>
      <c r="S15" s="4"/>
      <c r="T15" s="4" t="s">
        <v>142</v>
      </c>
      <c r="U15" s="4" t="s">
        <v>224</v>
      </c>
      <c r="V15" s="7" t="s">
        <v>99</v>
      </c>
      <c r="W15" s="40" t="s">
        <v>285</v>
      </c>
      <c r="X15" s="37" t="s">
        <v>142</v>
      </c>
      <c r="Y15" s="38"/>
      <c r="Z15" s="38"/>
      <c r="AA15" s="37" t="s">
        <v>99</v>
      </c>
      <c r="AB15" s="37" t="s">
        <v>99</v>
      </c>
      <c r="AC15" s="37" t="s">
        <v>99</v>
      </c>
      <c r="AD15" s="37" t="s">
        <v>99</v>
      </c>
      <c r="AE15" s="37" t="s">
        <v>99</v>
      </c>
      <c r="AF15" s="37" t="s">
        <v>78</v>
      </c>
      <c r="AG15" s="37" t="s">
        <v>99</v>
      </c>
      <c r="AH15" s="3" t="s">
        <v>47</v>
      </c>
      <c r="AI15" s="3" t="s">
        <v>47</v>
      </c>
      <c r="AJ15" s="3" t="s">
        <v>47</v>
      </c>
      <c r="AK15" s="8">
        <f>IF(OR(AH15="",AI15="",AJ15=""),"",IFERROR(IF(COUNTIF(AH15:AJ15,[1]Hoja2!$J$4)&gt;=2,3,IF(COUNTIF(AH15:AJ15,[1]Hoja2!J$2)=3,1,2)),1))</f>
        <v>1</v>
      </c>
      <c r="AL15" s="3" t="s">
        <v>122</v>
      </c>
      <c r="AM15" s="3" t="s">
        <v>159</v>
      </c>
      <c r="AN15" s="3" t="s">
        <v>87</v>
      </c>
      <c r="AO15" s="3" t="s">
        <v>264</v>
      </c>
      <c r="AP15" s="3" t="s">
        <v>72</v>
      </c>
      <c r="AQ15" s="3" t="s">
        <v>145</v>
      </c>
      <c r="AR15" s="34" t="s">
        <v>141</v>
      </c>
    </row>
    <row r="16" spans="1:44" ht="227.25" customHeight="1" thickBot="1" x14ac:dyDescent="0.3">
      <c r="A16" s="29" t="s">
        <v>257</v>
      </c>
      <c r="B16" s="3">
        <v>4</v>
      </c>
      <c r="C16" s="3" t="s">
        <v>122</v>
      </c>
      <c r="D16" s="3" t="s">
        <v>240</v>
      </c>
      <c r="E16" s="4" t="s">
        <v>99</v>
      </c>
      <c r="F16" s="4" t="s">
        <v>99</v>
      </c>
      <c r="G16" s="23" t="s">
        <v>164</v>
      </c>
      <c r="H16" s="49" t="s">
        <v>165</v>
      </c>
      <c r="I16" s="4" t="s">
        <v>104</v>
      </c>
      <c r="J16" s="4" t="s">
        <v>112</v>
      </c>
      <c r="K16" s="4" t="s">
        <v>74</v>
      </c>
      <c r="L16" s="30" t="s">
        <v>75</v>
      </c>
      <c r="M16" s="5"/>
      <c r="N16" s="5"/>
      <c r="O16" s="5"/>
      <c r="P16" s="5" t="s">
        <v>142</v>
      </c>
      <c r="Q16" s="4" t="s">
        <v>67</v>
      </c>
      <c r="R16" s="6" t="s">
        <v>99</v>
      </c>
      <c r="S16" s="4"/>
      <c r="T16" s="4"/>
      <c r="U16" s="4" t="s">
        <v>224</v>
      </c>
      <c r="V16" s="7" t="s">
        <v>99</v>
      </c>
      <c r="W16" s="36" t="s">
        <v>269</v>
      </c>
      <c r="X16" s="37" t="s">
        <v>142</v>
      </c>
      <c r="Y16" s="38"/>
      <c r="Z16" s="38"/>
      <c r="AA16" s="37" t="s">
        <v>99</v>
      </c>
      <c r="AB16" s="37" t="s">
        <v>99</v>
      </c>
      <c r="AC16" s="37" t="s">
        <v>99</v>
      </c>
      <c r="AD16" s="37" t="s">
        <v>99</v>
      </c>
      <c r="AE16" s="37" t="s">
        <v>99</v>
      </c>
      <c r="AF16" s="37" t="s">
        <v>78</v>
      </c>
      <c r="AG16" s="37" t="s">
        <v>99</v>
      </c>
      <c r="AH16" s="3" t="s">
        <v>47</v>
      </c>
      <c r="AI16" s="3" t="s">
        <v>47</v>
      </c>
      <c r="AJ16" s="3" t="s">
        <v>47</v>
      </c>
      <c r="AK16" s="8">
        <f>IF(OR(AH16="",AI16="",AJ16=""),"",IFERROR(IF(COUNTIF(AH16:AJ16,[1]Hoja2!$J$4)&gt;=2,3,IF(COUNTIF(AH16:AJ16,[1]Hoja2!J$2)=3,1,2)),1))</f>
        <v>1</v>
      </c>
      <c r="AL16" s="3" t="s">
        <v>122</v>
      </c>
      <c r="AM16" s="3" t="s">
        <v>159</v>
      </c>
      <c r="AN16" s="3" t="s">
        <v>87</v>
      </c>
      <c r="AO16" s="3" t="s">
        <v>264</v>
      </c>
      <c r="AP16" s="3" t="s">
        <v>72</v>
      </c>
      <c r="AQ16" s="3" t="s">
        <v>145</v>
      </c>
      <c r="AR16" s="34" t="s">
        <v>141</v>
      </c>
    </row>
    <row r="17" spans="1:44" ht="227.25" customHeight="1" thickBot="1" x14ac:dyDescent="0.3">
      <c r="A17" s="29" t="s">
        <v>257</v>
      </c>
      <c r="B17" s="3">
        <v>5</v>
      </c>
      <c r="C17" s="3" t="s">
        <v>122</v>
      </c>
      <c r="D17" s="3" t="s">
        <v>240</v>
      </c>
      <c r="E17" s="4" t="s">
        <v>99</v>
      </c>
      <c r="F17" s="4" t="s">
        <v>99</v>
      </c>
      <c r="G17" s="23" t="s">
        <v>166</v>
      </c>
      <c r="H17" s="28" t="s">
        <v>282</v>
      </c>
      <c r="I17" s="4" t="s">
        <v>104</v>
      </c>
      <c r="J17" s="4" t="s">
        <v>112</v>
      </c>
      <c r="K17" s="4" t="s">
        <v>74</v>
      </c>
      <c r="L17" s="30" t="s">
        <v>66</v>
      </c>
      <c r="M17" s="32" t="s">
        <v>142</v>
      </c>
      <c r="N17" s="32"/>
      <c r="O17" s="32" t="s">
        <v>142</v>
      </c>
      <c r="P17" s="5" t="s">
        <v>142</v>
      </c>
      <c r="Q17" s="4" t="s">
        <v>67</v>
      </c>
      <c r="R17" s="6" t="s">
        <v>99</v>
      </c>
      <c r="S17" s="4"/>
      <c r="T17" s="4"/>
      <c r="U17" s="4" t="s">
        <v>224</v>
      </c>
      <c r="V17" s="7" t="s">
        <v>99</v>
      </c>
      <c r="W17" s="36" t="s">
        <v>270</v>
      </c>
      <c r="X17" s="37" t="s">
        <v>142</v>
      </c>
      <c r="Y17" s="38"/>
      <c r="Z17" s="38"/>
      <c r="AA17" s="37" t="s">
        <v>99</v>
      </c>
      <c r="AB17" s="37" t="s">
        <v>99</v>
      </c>
      <c r="AC17" s="37" t="s">
        <v>99</v>
      </c>
      <c r="AD17" s="37" t="s">
        <v>99</v>
      </c>
      <c r="AE17" s="37" t="s">
        <v>99</v>
      </c>
      <c r="AF17" s="37" t="s">
        <v>78</v>
      </c>
      <c r="AG17" s="37" t="s">
        <v>99</v>
      </c>
      <c r="AH17" s="3" t="s">
        <v>47</v>
      </c>
      <c r="AI17" s="3" t="s">
        <v>47</v>
      </c>
      <c r="AJ17" s="3" t="s">
        <v>47</v>
      </c>
      <c r="AK17" s="8">
        <f>IF(OR(AH17="",AI17="",AJ17=""),"",IFERROR(IF(COUNTIF(AH17:AJ17,[1]Hoja2!$J$4)&gt;=2,3,IF(COUNTIF(AH17:AJ17,[1]Hoja2!J$2)=3,1,2)),1))</f>
        <v>1</v>
      </c>
      <c r="AL17" s="3" t="s">
        <v>122</v>
      </c>
      <c r="AM17" s="3" t="s">
        <v>159</v>
      </c>
      <c r="AN17" s="3" t="s">
        <v>87</v>
      </c>
      <c r="AO17" s="3" t="s">
        <v>264</v>
      </c>
      <c r="AP17" s="3" t="s">
        <v>72</v>
      </c>
      <c r="AQ17" s="3" t="s">
        <v>145</v>
      </c>
      <c r="AR17" s="34" t="s">
        <v>141</v>
      </c>
    </row>
    <row r="18" spans="1:44" ht="227.25" customHeight="1" thickBot="1" x14ac:dyDescent="0.3">
      <c r="A18" s="29" t="s">
        <v>258</v>
      </c>
      <c r="B18" s="3">
        <v>6</v>
      </c>
      <c r="C18" s="3" t="s">
        <v>122</v>
      </c>
      <c r="D18" s="3" t="s">
        <v>240</v>
      </c>
      <c r="E18" s="4" t="s">
        <v>154</v>
      </c>
      <c r="F18" s="4" t="s">
        <v>155</v>
      </c>
      <c r="G18" s="23" t="s">
        <v>167</v>
      </c>
      <c r="H18" s="28" t="s">
        <v>168</v>
      </c>
      <c r="I18" s="4" t="s">
        <v>104</v>
      </c>
      <c r="J18" s="4" t="s">
        <v>112</v>
      </c>
      <c r="K18" s="4" t="s">
        <v>74</v>
      </c>
      <c r="L18" s="30" t="s">
        <v>66</v>
      </c>
      <c r="M18" s="5"/>
      <c r="N18" s="5"/>
      <c r="O18" s="5"/>
      <c r="P18" s="5" t="s">
        <v>142</v>
      </c>
      <c r="Q18" s="4"/>
      <c r="R18" s="6" t="s">
        <v>98</v>
      </c>
      <c r="S18" s="4" t="s">
        <v>142</v>
      </c>
      <c r="T18" s="4"/>
      <c r="U18" s="4" t="s">
        <v>229</v>
      </c>
      <c r="V18" s="7" t="s">
        <v>230</v>
      </c>
      <c r="W18" s="38" t="s">
        <v>268</v>
      </c>
      <c r="X18" s="37" t="s">
        <v>142</v>
      </c>
      <c r="Y18" s="38"/>
      <c r="Z18" s="38"/>
      <c r="AA18" s="37" t="s">
        <v>99</v>
      </c>
      <c r="AB18" s="37" t="s">
        <v>99</v>
      </c>
      <c r="AC18" s="37" t="s">
        <v>99</v>
      </c>
      <c r="AD18" s="37" t="s">
        <v>99</v>
      </c>
      <c r="AE18" s="37" t="s">
        <v>99</v>
      </c>
      <c r="AF18" s="37" t="s">
        <v>78</v>
      </c>
      <c r="AG18" s="37" t="s">
        <v>99</v>
      </c>
      <c r="AH18" s="3" t="s">
        <v>47</v>
      </c>
      <c r="AI18" s="3" t="s">
        <v>47</v>
      </c>
      <c r="AJ18" s="3" t="s">
        <v>47</v>
      </c>
      <c r="AK18" s="8">
        <f>IF(OR(AH18="",AI18="",AJ18=""),"",IFERROR(IF(COUNTIF(AH18:AJ18,[1]Hoja2!$J$4)&gt;=2,3,IF(COUNTIF(AH18:AJ18,[1]Hoja2!J$2)=3,1,2)),1))</f>
        <v>1</v>
      </c>
      <c r="AL18" s="3" t="s">
        <v>122</v>
      </c>
      <c r="AM18" s="3" t="s">
        <v>159</v>
      </c>
      <c r="AN18" s="3" t="s">
        <v>87</v>
      </c>
      <c r="AO18" s="3" t="s">
        <v>264</v>
      </c>
      <c r="AP18" s="3" t="s">
        <v>72</v>
      </c>
      <c r="AQ18" s="3" t="s">
        <v>145</v>
      </c>
      <c r="AR18" s="34" t="s">
        <v>141</v>
      </c>
    </row>
    <row r="19" spans="1:44" ht="227.25" customHeight="1" thickBot="1" x14ac:dyDescent="0.3">
      <c r="A19" s="35" t="s">
        <v>258</v>
      </c>
      <c r="B19" s="3">
        <v>7</v>
      </c>
      <c r="C19" s="3" t="s">
        <v>122</v>
      </c>
      <c r="D19" s="3" t="s">
        <v>243</v>
      </c>
      <c r="E19" s="4" t="s">
        <v>155</v>
      </c>
      <c r="F19" s="50" t="s">
        <v>99</v>
      </c>
      <c r="G19" s="23" t="s">
        <v>169</v>
      </c>
      <c r="H19" s="28" t="s">
        <v>170</v>
      </c>
      <c r="I19" s="4" t="s">
        <v>104</v>
      </c>
      <c r="J19" s="4" t="s">
        <v>112</v>
      </c>
      <c r="K19" s="4" t="s">
        <v>74</v>
      </c>
      <c r="L19" s="30" t="s">
        <v>66</v>
      </c>
      <c r="M19" s="5" t="s">
        <v>142</v>
      </c>
      <c r="N19" s="5"/>
      <c r="O19" s="5" t="s">
        <v>142</v>
      </c>
      <c r="P19" s="5"/>
      <c r="Q19" s="4" t="s">
        <v>67</v>
      </c>
      <c r="R19" s="6" t="s">
        <v>99</v>
      </c>
      <c r="S19" s="4"/>
      <c r="T19" s="4"/>
      <c r="U19" s="4" t="s">
        <v>229</v>
      </c>
      <c r="V19" s="7" t="s">
        <v>230</v>
      </c>
      <c r="W19" s="38" t="s">
        <v>251</v>
      </c>
      <c r="X19" s="37" t="s">
        <v>142</v>
      </c>
      <c r="Y19" s="38"/>
      <c r="Z19" s="38"/>
      <c r="AA19" s="37" t="s">
        <v>99</v>
      </c>
      <c r="AB19" s="37" t="s">
        <v>99</v>
      </c>
      <c r="AC19" s="37" t="s">
        <v>99</v>
      </c>
      <c r="AD19" s="37" t="s">
        <v>99</v>
      </c>
      <c r="AE19" s="37" t="s">
        <v>99</v>
      </c>
      <c r="AF19" s="37" t="s">
        <v>78</v>
      </c>
      <c r="AG19" s="37" t="s">
        <v>99</v>
      </c>
      <c r="AH19" s="3" t="s">
        <v>47</v>
      </c>
      <c r="AI19" s="3" t="s">
        <v>47</v>
      </c>
      <c r="AJ19" s="3" t="s">
        <v>47</v>
      </c>
      <c r="AK19" s="8">
        <f>IF(OR(AH19="",AI19="",AJ19=""),"",IFERROR(IF(COUNTIF(AH19:AJ19,[1]Hoja2!$J$4)&gt;=2,3,IF(COUNTIF(AH19:AJ19,[1]Hoja2!J$2)=3,1,2)),1))</f>
        <v>1</v>
      </c>
      <c r="AL19" s="3" t="s">
        <v>122</v>
      </c>
      <c r="AM19" s="3" t="s">
        <v>159</v>
      </c>
      <c r="AN19" s="3" t="s">
        <v>87</v>
      </c>
      <c r="AO19" s="3" t="s">
        <v>264</v>
      </c>
      <c r="AP19" s="3" t="s">
        <v>72</v>
      </c>
      <c r="AQ19" s="3" t="s">
        <v>145</v>
      </c>
      <c r="AR19" s="34" t="s">
        <v>141</v>
      </c>
    </row>
    <row r="20" spans="1:44" s="53" customFormat="1" ht="227.25" customHeight="1" thickBot="1" x14ac:dyDescent="0.3">
      <c r="A20" s="51" t="s">
        <v>258</v>
      </c>
      <c r="B20" s="3">
        <v>8</v>
      </c>
      <c r="C20" s="3" t="s">
        <v>122</v>
      </c>
      <c r="D20" s="3" t="s">
        <v>240</v>
      </c>
      <c r="E20" s="4" t="s">
        <v>99</v>
      </c>
      <c r="F20" s="4" t="s">
        <v>99</v>
      </c>
      <c r="G20" s="4" t="s">
        <v>171</v>
      </c>
      <c r="H20" s="49" t="s">
        <v>172</v>
      </c>
      <c r="I20" s="4" t="s">
        <v>104</v>
      </c>
      <c r="J20" s="4" t="s">
        <v>112</v>
      </c>
      <c r="K20" s="4" t="s">
        <v>74</v>
      </c>
      <c r="L20" s="4" t="s">
        <v>66</v>
      </c>
      <c r="M20" s="5" t="s">
        <v>142</v>
      </c>
      <c r="N20" s="5"/>
      <c r="O20" s="5" t="s">
        <v>142</v>
      </c>
      <c r="P20" s="5" t="s">
        <v>142</v>
      </c>
      <c r="Q20" s="4" t="s">
        <v>67</v>
      </c>
      <c r="R20" s="6" t="s">
        <v>99</v>
      </c>
      <c r="S20" s="4"/>
      <c r="T20" s="4"/>
      <c r="U20" s="4" t="s">
        <v>229</v>
      </c>
      <c r="V20" s="7" t="s">
        <v>231</v>
      </c>
      <c r="W20" s="52" t="s">
        <v>251</v>
      </c>
      <c r="X20" s="3" t="s">
        <v>142</v>
      </c>
      <c r="Y20" s="52"/>
      <c r="Z20" s="52"/>
      <c r="AA20" s="3" t="s">
        <v>99</v>
      </c>
      <c r="AB20" s="3" t="s">
        <v>99</v>
      </c>
      <c r="AC20" s="3" t="s">
        <v>99</v>
      </c>
      <c r="AD20" s="3" t="s">
        <v>99</v>
      </c>
      <c r="AE20" s="3" t="s">
        <v>99</v>
      </c>
      <c r="AF20" s="3" t="s">
        <v>78</v>
      </c>
      <c r="AG20" s="3" t="s">
        <v>99</v>
      </c>
      <c r="AH20" s="3" t="s">
        <v>47</v>
      </c>
      <c r="AI20" s="3" t="s">
        <v>47</v>
      </c>
      <c r="AJ20" s="3" t="s">
        <v>47</v>
      </c>
      <c r="AK20" s="8">
        <f>IF(OR(AH20="",AI20="",AJ20=""),"",IFERROR(IF(COUNTIF(AH20:AJ20,[1]Hoja2!$J$4)&gt;=2,3,IF(COUNTIF(AH20:AJ20,[1]Hoja2!J$2)=3,1,2)),1))</f>
        <v>1</v>
      </c>
      <c r="AL20" s="3" t="s">
        <v>122</v>
      </c>
      <c r="AM20" s="3" t="s">
        <v>159</v>
      </c>
      <c r="AN20" s="3" t="s">
        <v>87</v>
      </c>
      <c r="AO20" s="3" t="s">
        <v>264</v>
      </c>
      <c r="AP20" s="3" t="s">
        <v>72</v>
      </c>
      <c r="AQ20" s="3" t="s">
        <v>145</v>
      </c>
      <c r="AR20" s="3" t="s">
        <v>141</v>
      </c>
    </row>
    <row r="21" spans="1:44" ht="227.25" customHeight="1" thickBot="1" x14ac:dyDescent="0.3">
      <c r="A21" s="29" t="s">
        <v>258</v>
      </c>
      <c r="B21" s="3">
        <v>9</v>
      </c>
      <c r="C21" s="3" t="s">
        <v>122</v>
      </c>
      <c r="D21" s="3" t="s">
        <v>240</v>
      </c>
      <c r="E21" s="4" t="s">
        <v>99</v>
      </c>
      <c r="F21" s="4" t="s">
        <v>99</v>
      </c>
      <c r="G21" s="4" t="s">
        <v>169</v>
      </c>
      <c r="H21" s="28" t="s">
        <v>173</v>
      </c>
      <c r="I21" s="4" t="s">
        <v>104</v>
      </c>
      <c r="J21" s="4" t="s">
        <v>112</v>
      </c>
      <c r="K21" s="4" t="s">
        <v>74</v>
      </c>
      <c r="L21" s="30" t="s">
        <v>66</v>
      </c>
      <c r="M21" s="5" t="s">
        <v>142</v>
      </c>
      <c r="N21" s="5"/>
      <c r="O21" s="5" t="s">
        <v>142</v>
      </c>
      <c r="P21" s="5" t="s">
        <v>142</v>
      </c>
      <c r="Q21" s="4" t="s">
        <v>67</v>
      </c>
      <c r="R21" s="6" t="s">
        <v>99</v>
      </c>
      <c r="S21" s="4"/>
      <c r="T21" s="4"/>
      <c r="U21" s="4" t="s">
        <v>229</v>
      </c>
      <c r="V21" s="7" t="s">
        <v>231</v>
      </c>
      <c r="W21" s="38" t="s">
        <v>251</v>
      </c>
      <c r="X21" s="37" t="s">
        <v>142</v>
      </c>
      <c r="Y21" s="38"/>
      <c r="Z21" s="38"/>
      <c r="AA21" s="37" t="s">
        <v>99</v>
      </c>
      <c r="AB21" s="37" t="s">
        <v>99</v>
      </c>
      <c r="AC21" s="37" t="s">
        <v>99</v>
      </c>
      <c r="AD21" s="37" t="s">
        <v>99</v>
      </c>
      <c r="AE21" s="37" t="s">
        <v>99</v>
      </c>
      <c r="AF21" s="37" t="s">
        <v>78</v>
      </c>
      <c r="AG21" s="37" t="s">
        <v>99</v>
      </c>
      <c r="AH21" s="3" t="s">
        <v>47</v>
      </c>
      <c r="AI21" s="3" t="s">
        <v>47</v>
      </c>
      <c r="AJ21" s="3" t="s">
        <v>47</v>
      </c>
      <c r="AK21" s="8">
        <f>IF(OR(AH21="",AI21="",AJ21=""),"",IFERROR(IF(COUNTIF(AH21:AJ21,[1]Hoja2!$J$4)&gt;=2,3,IF(COUNTIF(AH21:AJ21,[1]Hoja2!J$2)=3,1,2)),1))</f>
        <v>1</v>
      </c>
      <c r="AL21" s="3" t="s">
        <v>122</v>
      </c>
      <c r="AM21" s="3" t="s">
        <v>159</v>
      </c>
      <c r="AN21" s="3" t="s">
        <v>87</v>
      </c>
      <c r="AO21" s="3" t="s">
        <v>264</v>
      </c>
      <c r="AP21" s="3" t="s">
        <v>72</v>
      </c>
      <c r="AQ21" s="3" t="s">
        <v>145</v>
      </c>
      <c r="AR21" s="34" t="s">
        <v>141</v>
      </c>
    </row>
    <row r="22" spans="1:44" ht="227.25" customHeight="1" thickBot="1" x14ac:dyDescent="0.3">
      <c r="A22" s="29" t="s">
        <v>259</v>
      </c>
      <c r="B22" s="3">
        <v>10</v>
      </c>
      <c r="C22" s="3" t="s">
        <v>122</v>
      </c>
      <c r="D22" s="3" t="s">
        <v>240</v>
      </c>
      <c r="E22" s="4" t="s">
        <v>99</v>
      </c>
      <c r="F22" s="4" t="s">
        <v>99</v>
      </c>
      <c r="G22" s="4" t="s">
        <v>174</v>
      </c>
      <c r="H22" s="28" t="s">
        <v>265</v>
      </c>
      <c r="I22" s="4" t="s">
        <v>104</v>
      </c>
      <c r="J22" s="4" t="s">
        <v>112</v>
      </c>
      <c r="K22" s="4" t="s">
        <v>74</v>
      </c>
      <c r="L22" s="30" t="s">
        <v>66</v>
      </c>
      <c r="M22" s="5" t="s">
        <v>142</v>
      </c>
      <c r="N22" s="5"/>
      <c r="O22" s="5" t="s">
        <v>142</v>
      </c>
      <c r="P22" s="5" t="s">
        <v>142</v>
      </c>
      <c r="Q22" s="4" t="s">
        <v>67</v>
      </c>
      <c r="R22" s="6" t="s">
        <v>99</v>
      </c>
      <c r="S22" s="4"/>
      <c r="T22" s="4"/>
      <c r="U22" s="4" t="s">
        <v>229</v>
      </c>
      <c r="V22" s="7" t="s">
        <v>232</v>
      </c>
      <c r="W22" s="38" t="s">
        <v>266</v>
      </c>
      <c r="X22" s="37" t="s">
        <v>142</v>
      </c>
      <c r="Y22" s="38"/>
      <c r="Z22" s="38"/>
      <c r="AA22" s="37" t="s">
        <v>99</v>
      </c>
      <c r="AB22" s="37" t="s">
        <v>99</v>
      </c>
      <c r="AC22" s="37" t="s">
        <v>99</v>
      </c>
      <c r="AD22" s="37" t="s">
        <v>99</v>
      </c>
      <c r="AE22" s="37" t="s">
        <v>99</v>
      </c>
      <c r="AF22" s="37" t="s">
        <v>78</v>
      </c>
      <c r="AG22" s="37" t="s">
        <v>99</v>
      </c>
      <c r="AH22" s="3" t="s">
        <v>47</v>
      </c>
      <c r="AI22" s="3" t="s">
        <v>47</v>
      </c>
      <c r="AJ22" s="3" t="s">
        <v>47</v>
      </c>
      <c r="AK22" s="8">
        <f>IF(OR(AH22="",AI22="",AJ22=""),"",IFERROR(IF(COUNTIF(AH22:AJ22,[1]Hoja2!$J$4)&gt;=2,3,IF(COUNTIF(AH22:AJ22,[1]Hoja2!J$2)=3,1,2)),1))</f>
        <v>1</v>
      </c>
      <c r="AL22" s="3" t="s">
        <v>122</v>
      </c>
      <c r="AM22" s="3" t="s">
        <v>159</v>
      </c>
      <c r="AN22" s="3" t="s">
        <v>87</v>
      </c>
      <c r="AO22" s="3" t="s">
        <v>264</v>
      </c>
      <c r="AP22" s="3" t="s">
        <v>72</v>
      </c>
      <c r="AQ22" s="3" t="s">
        <v>145</v>
      </c>
      <c r="AR22" s="34" t="s">
        <v>141</v>
      </c>
    </row>
    <row r="23" spans="1:44" ht="227.25" customHeight="1" thickBot="1" x14ac:dyDescent="0.3">
      <c r="A23" s="29" t="s">
        <v>259</v>
      </c>
      <c r="B23" s="3">
        <v>11</v>
      </c>
      <c r="C23" s="3" t="s">
        <v>122</v>
      </c>
      <c r="D23" s="3" t="s">
        <v>240</v>
      </c>
      <c r="E23" s="4" t="s">
        <v>99</v>
      </c>
      <c r="F23" s="4" t="s">
        <v>99</v>
      </c>
      <c r="G23" s="23" t="s">
        <v>169</v>
      </c>
      <c r="H23" s="28" t="s">
        <v>175</v>
      </c>
      <c r="I23" s="4" t="s">
        <v>104</v>
      </c>
      <c r="J23" s="4" t="s">
        <v>112</v>
      </c>
      <c r="K23" s="4" t="s">
        <v>74</v>
      </c>
      <c r="L23" s="30" t="s">
        <v>66</v>
      </c>
      <c r="M23" s="5" t="s">
        <v>142</v>
      </c>
      <c r="N23" s="5"/>
      <c r="O23" s="5" t="s">
        <v>142</v>
      </c>
      <c r="P23" s="5" t="s">
        <v>142</v>
      </c>
      <c r="Q23" s="4" t="s">
        <v>67</v>
      </c>
      <c r="R23" s="6" t="s">
        <v>99</v>
      </c>
      <c r="S23" s="4"/>
      <c r="T23" s="4"/>
      <c r="U23" s="4" t="s">
        <v>229</v>
      </c>
      <c r="V23" s="7" t="s">
        <v>232</v>
      </c>
      <c r="W23" s="40" t="s">
        <v>254</v>
      </c>
      <c r="X23" s="37" t="s">
        <v>142</v>
      </c>
      <c r="Y23" s="38"/>
      <c r="Z23" s="38"/>
      <c r="AA23" s="37" t="s">
        <v>99</v>
      </c>
      <c r="AB23" s="37" t="s">
        <v>99</v>
      </c>
      <c r="AC23" s="37" t="s">
        <v>99</v>
      </c>
      <c r="AD23" s="37" t="s">
        <v>99</v>
      </c>
      <c r="AE23" s="37" t="s">
        <v>99</v>
      </c>
      <c r="AF23" s="37" t="s">
        <v>78</v>
      </c>
      <c r="AG23" s="37" t="s">
        <v>99</v>
      </c>
      <c r="AH23" s="3" t="s">
        <v>47</v>
      </c>
      <c r="AI23" s="3" t="s">
        <v>47</v>
      </c>
      <c r="AJ23" s="3" t="s">
        <v>47</v>
      </c>
      <c r="AK23" s="8">
        <f>IF(OR(AH23="",AI23="",AJ23=""),"",IFERROR(IF(COUNTIF(AH23:AJ23,[1]Hoja2!$J$4)&gt;=2,3,IF(COUNTIF(AH23:AJ23,[1]Hoja2!J$2)=3,1,2)),1))</f>
        <v>1</v>
      </c>
      <c r="AL23" s="3" t="s">
        <v>122</v>
      </c>
      <c r="AM23" s="3" t="s">
        <v>159</v>
      </c>
      <c r="AN23" s="3" t="s">
        <v>87</v>
      </c>
      <c r="AO23" s="3" t="s">
        <v>264</v>
      </c>
      <c r="AP23" s="3" t="s">
        <v>72</v>
      </c>
      <c r="AQ23" s="3" t="s">
        <v>145</v>
      </c>
      <c r="AR23" s="34" t="s">
        <v>141</v>
      </c>
    </row>
    <row r="24" spans="1:44" ht="227.25" customHeight="1" thickBot="1" x14ac:dyDescent="0.3">
      <c r="A24" s="29" t="s">
        <v>260</v>
      </c>
      <c r="B24" s="3">
        <v>12</v>
      </c>
      <c r="C24" s="3" t="s">
        <v>122</v>
      </c>
      <c r="D24" s="3" t="s">
        <v>240</v>
      </c>
      <c r="E24" s="4" t="s">
        <v>99</v>
      </c>
      <c r="F24" s="4" t="s">
        <v>99</v>
      </c>
      <c r="G24" s="24" t="s">
        <v>286</v>
      </c>
      <c r="H24" s="28" t="s">
        <v>283</v>
      </c>
      <c r="I24" s="4" t="s">
        <v>104</v>
      </c>
      <c r="J24" s="4" t="s">
        <v>112</v>
      </c>
      <c r="K24" s="4" t="s">
        <v>74</v>
      </c>
      <c r="L24" s="30" t="s">
        <v>66</v>
      </c>
      <c r="M24" s="5"/>
      <c r="N24" s="5"/>
      <c r="O24" s="5"/>
      <c r="P24" s="5" t="s">
        <v>142</v>
      </c>
      <c r="Q24" s="4" t="s">
        <v>99</v>
      </c>
      <c r="R24" s="6" t="s">
        <v>98</v>
      </c>
      <c r="S24" s="25" t="s">
        <v>142</v>
      </c>
      <c r="T24" s="25" t="s">
        <v>142</v>
      </c>
      <c r="U24" s="4" t="s">
        <v>229</v>
      </c>
      <c r="V24" s="7" t="s">
        <v>233</v>
      </c>
      <c r="W24" s="36" t="s">
        <v>250</v>
      </c>
      <c r="X24" s="37" t="s">
        <v>142</v>
      </c>
      <c r="Y24" s="38"/>
      <c r="Z24" s="38"/>
      <c r="AA24" s="37" t="s">
        <v>99</v>
      </c>
      <c r="AB24" s="37" t="s">
        <v>99</v>
      </c>
      <c r="AC24" s="37" t="s">
        <v>99</v>
      </c>
      <c r="AD24" s="37" t="s">
        <v>99</v>
      </c>
      <c r="AE24" s="37" t="s">
        <v>99</v>
      </c>
      <c r="AF24" s="37" t="s">
        <v>78</v>
      </c>
      <c r="AG24" s="37" t="s">
        <v>99</v>
      </c>
      <c r="AH24" s="3" t="s">
        <v>47</v>
      </c>
      <c r="AI24" s="3" t="s">
        <v>47</v>
      </c>
      <c r="AJ24" s="3" t="s">
        <v>47</v>
      </c>
      <c r="AK24" s="8">
        <f>IF(OR(AH24="",AI24="",AJ24=""),"",IFERROR(IF(COUNTIF(AH24:AJ24,[1]Hoja2!$J$4)&gt;=2,3,IF(COUNTIF(AH24:AJ24,[1]Hoja2!J$2)=3,1,2)),1))</f>
        <v>1</v>
      </c>
      <c r="AL24" s="3" t="s">
        <v>122</v>
      </c>
      <c r="AM24" s="3" t="s">
        <v>159</v>
      </c>
      <c r="AN24" s="3" t="s">
        <v>87</v>
      </c>
      <c r="AO24" s="3" t="s">
        <v>264</v>
      </c>
      <c r="AP24" s="3" t="s">
        <v>72</v>
      </c>
      <c r="AQ24" s="3" t="s">
        <v>145</v>
      </c>
      <c r="AR24" s="34" t="s">
        <v>141</v>
      </c>
    </row>
    <row r="25" spans="1:44" s="53" customFormat="1" ht="227.25" customHeight="1" thickBot="1" x14ac:dyDescent="0.3">
      <c r="A25" s="51" t="s">
        <v>260</v>
      </c>
      <c r="B25" s="3">
        <v>13</v>
      </c>
      <c r="C25" s="3" t="s">
        <v>122</v>
      </c>
      <c r="D25" s="3" t="s">
        <v>240</v>
      </c>
      <c r="E25" s="4" t="s">
        <v>99</v>
      </c>
      <c r="F25" s="4" t="s">
        <v>99</v>
      </c>
      <c r="G25" s="23" t="s">
        <v>176</v>
      </c>
      <c r="H25" s="49" t="s">
        <v>177</v>
      </c>
      <c r="I25" s="4" t="s">
        <v>104</v>
      </c>
      <c r="J25" s="4" t="s">
        <v>112</v>
      </c>
      <c r="K25" s="4" t="s">
        <v>74</v>
      </c>
      <c r="L25" s="4" t="s">
        <v>66</v>
      </c>
      <c r="M25" s="5" t="s">
        <v>142</v>
      </c>
      <c r="N25" s="5"/>
      <c r="O25" s="5" t="s">
        <v>142</v>
      </c>
      <c r="P25" s="5" t="s">
        <v>142</v>
      </c>
      <c r="Q25" s="4" t="s">
        <v>67</v>
      </c>
      <c r="R25" s="6" t="s">
        <v>99</v>
      </c>
      <c r="S25" s="4"/>
      <c r="T25" s="4"/>
      <c r="U25" s="4" t="s">
        <v>229</v>
      </c>
      <c r="V25" s="7" t="s">
        <v>233</v>
      </c>
      <c r="W25" s="54" t="s">
        <v>250</v>
      </c>
      <c r="X25" s="3" t="s">
        <v>142</v>
      </c>
      <c r="Y25" s="52"/>
      <c r="Z25" s="52"/>
      <c r="AA25" s="3" t="s">
        <v>99</v>
      </c>
      <c r="AB25" s="3" t="s">
        <v>99</v>
      </c>
      <c r="AC25" s="3" t="s">
        <v>99</v>
      </c>
      <c r="AD25" s="3" t="s">
        <v>99</v>
      </c>
      <c r="AE25" s="3" t="s">
        <v>99</v>
      </c>
      <c r="AF25" s="3" t="s">
        <v>78</v>
      </c>
      <c r="AG25" s="3" t="s">
        <v>99</v>
      </c>
      <c r="AH25" s="3" t="s">
        <v>47</v>
      </c>
      <c r="AI25" s="3" t="s">
        <v>47</v>
      </c>
      <c r="AJ25" s="3" t="s">
        <v>47</v>
      </c>
      <c r="AK25" s="8">
        <f>IF(OR(AH25="",AI25="",AJ25=""),"",IFERROR(IF(COUNTIF(AH25:AJ25,[1]Hoja2!$J$4)&gt;=2,3,IF(COUNTIF(AH25:AJ25,[1]Hoja2!J$2)=3,1,2)),1))</f>
        <v>1</v>
      </c>
      <c r="AL25" s="3" t="s">
        <v>122</v>
      </c>
      <c r="AM25" s="3" t="s">
        <v>159</v>
      </c>
      <c r="AN25" s="3" t="s">
        <v>87</v>
      </c>
      <c r="AO25" s="3" t="s">
        <v>264</v>
      </c>
      <c r="AP25" s="3" t="s">
        <v>72</v>
      </c>
      <c r="AQ25" s="3" t="s">
        <v>145</v>
      </c>
      <c r="AR25" s="3" t="s">
        <v>141</v>
      </c>
    </row>
    <row r="26" spans="1:44" ht="227.25" customHeight="1" thickBot="1" x14ac:dyDescent="0.3">
      <c r="A26" s="29" t="s">
        <v>260</v>
      </c>
      <c r="B26" s="3">
        <v>14</v>
      </c>
      <c r="C26" s="3" t="s">
        <v>122</v>
      </c>
      <c r="D26" s="3" t="s">
        <v>240</v>
      </c>
      <c r="E26" s="4" t="s">
        <v>99</v>
      </c>
      <c r="F26" s="4" t="s">
        <v>99</v>
      </c>
      <c r="G26" s="24" t="s">
        <v>287</v>
      </c>
      <c r="H26" s="28" t="s">
        <v>284</v>
      </c>
      <c r="I26" s="4" t="s">
        <v>104</v>
      </c>
      <c r="J26" s="4" t="s">
        <v>112</v>
      </c>
      <c r="K26" s="4" t="s">
        <v>74</v>
      </c>
      <c r="L26" s="30" t="s">
        <v>66</v>
      </c>
      <c r="M26" s="5" t="s">
        <v>142</v>
      </c>
      <c r="N26" s="5"/>
      <c r="O26" s="5" t="s">
        <v>142</v>
      </c>
      <c r="P26" s="5" t="s">
        <v>142</v>
      </c>
      <c r="Q26" s="4" t="s">
        <v>99</v>
      </c>
      <c r="R26" s="6" t="s">
        <v>98</v>
      </c>
      <c r="S26" s="25" t="s">
        <v>142</v>
      </c>
      <c r="T26" s="25" t="s">
        <v>142</v>
      </c>
      <c r="U26" s="4" t="s">
        <v>229</v>
      </c>
      <c r="V26" s="7" t="s">
        <v>233</v>
      </c>
      <c r="W26" s="36" t="s">
        <v>250</v>
      </c>
      <c r="X26" s="37" t="s">
        <v>142</v>
      </c>
      <c r="Y26" s="38"/>
      <c r="Z26" s="38"/>
      <c r="AA26" s="37" t="s">
        <v>99</v>
      </c>
      <c r="AB26" s="37" t="s">
        <v>99</v>
      </c>
      <c r="AC26" s="37" t="s">
        <v>99</v>
      </c>
      <c r="AD26" s="37" t="s">
        <v>99</v>
      </c>
      <c r="AE26" s="37" t="s">
        <v>99</v>
      </c>
      <c r="AF26" s="37" t="s">
        <v>78</v>
      </c>
      <c r="AG26" s="37" t="s">
        <v>99</v>
      </c>
      <c r="AH26" s="3" t="s">
        <v>47</v>
      </c>
      <c r="AI26" s="3" t="s">
        <v>47</v>
      </c>
      <c r="AJ26" s="3" t="s">
        <v>47</v>
      </c>
      <c r="AK26" s="8">
        <f>IF(OR(AH26="",AI26="",AJ26=""),"",IFERROR(IF(COUNTIF(AH26:AJ26,[1]Hoja2!$J$4)&gt;=2,3,IF(COUNTIF(AH26:AJ26,[1]Hoja2!J$2)=3,1,2)),1))</f>
        <v>1</v>
      </c>
      <c r="AL26" s="3" t="s">
        <v>122</v>
      </c>
      <c r="AM26" s="3" t="s">
        <v>159</v>
      </c>
      <c r="AN26" s="3" t="s">
        <v>87</v>
      </c>
      <c r="AO26" s="3" t="s">
        <v>264</v>
      </c>
      <c r="AP26" s="3" t="s">
        <v>72</v>
      </c>
      <c r="AQ26" s="3" t="s">
        <v>145</v>
      </c>
      <c r="AR26" s="34" t="s">
        <v>141</v>
      </c>
    </row>
    <row r="27" spans="1:44" ht="227.25" customHeight="1" thickBot="1" x14ac:dyDescent="0.3">
      <c r="A27" s="29" t="s">
        <v>261</v>
      </c>
      <c r="B27" s="3">
        <v>15</v>
      </c>
      <c r="C27" s="3" t="s">
        <v>122</v>
      </c>
      <c r="D27" s="3" t="s">
        <v>240</v>
      </c>
      <c r="E27" s="4" t="s">
        <v>156</v>
      </c>
      <c r="F27" s="4" t="s">
        <v>157</v>
      </c>
      <c r="G27" s="23" t="s">
        <v>178</v>
      </c>
      <c r="H27" s="28" t="s">
        <v>179</v>
      </c>
      <c r="I27" s="4" t="s">
        <v>104</v>
      </c>
      <c r="J27" s="4" t="s">
        <v>112</v>
      </c>
      <c r="K27" s="4" t="s">
        <v>74</v>
      </c>
      <c r="L27" s="30" t="s">
        <v>66</v>
      </c>
      <c r="M27" s="5"/>
      <c r="N27" s="5"/>
      <c r="O27" s="32"/>
      <c r="P27" s="5" t="s">
        <v>142</v>
      </c>
      <c r="Q27" s="4" t="s">
        <v>95</v>
      </c>
      <c r="R27" s="6" t="s">
        <v>92</v>
      </c>
      <c r="S27" s="25" t="s">
        <v>142</v>
      </c>
      <c r="T27" s="4"/>
      <c r="U27" s="4" t="s">
        <v>234</v>
      </c>
      <c r="V27" s="7" t="s">
        <v>235</v>
      </c>
      <c r="W27" s="36" t="s">
        <v>253</v>
      </c>
      <c r="X27" s="47" t="s">
        <v>142</v>
      </c>
      <c r="Y27" s="46" t="s">
        <v>142</v>
      </c>
      <c r="Z27" s="38"/>
      <c r="AA27" s="37" t="s">
        <v>99</v>
      </c>
      <c r="AB27" s="37" t="s">
        <v>99</v>
      </c>
      <c r="AC27" s="37" t="s">
        <v>99</v>
      </c>
      <c r="AD27" s="37" t="s">
        <v>99</v>
      </c>
      <c r="AE27" s="37" t="s">
        <v>99</v>
      </c>
      <c r="AF27" s="37" t="s">
        <v>69</v>
      </c>
      <c r="AG27" s="37" t="s">
        <v>79</v>
      </c>
      <c r="AH27" s="3" t="s">
        <v>47</v>
      </c>
      <c r="AI27" s="3" t="s">
        <v>47</v>
      </c>
      <c r="AJ27" s="3" t="s">
        <v>47</v>
      </c>
      <c r="AK27" s="8">
        <f>IF(OR(AH27="",AI27="",AJ27=""),"",IFERROR(IF(COUNTIF(AH27:AJ27,[1]Hoja2!$J$4)&gt;=2,3,IF(COUNTIF(AH27:AJ27,[1]Hoja2!J$2)=3,1,2)),1))</f>
        <v>1</v>
      </c>
      <c r="AL27" s="3" t="s">
        <v>122</v>
      </c>
      <c r="AM27" s="3" t="s">
        <v>159</v>
      </c>
      <c r="AN27" s="3" t="s">
        <v>87</v>
      </c>
      <c r="AO27" s="3" t="s">
        <v>264</v>
      </c>
      <c r="AP27" s="3"/>
      <c r="AQ27" s="3" t="s">
        <v>145</v>
      </c>
      <c r="AR27" s="34" t="s">
        <v>141</v>
      </c>
    </row>
    <row r="28" spans="1:44" ht="227.25" customHeight="1" thickBot="1" x14ac:dyDescent="0.3">
      <c r="A28" s="29" t="s">
        <v>261</v>
      </c>
      <c r="B28" s="3">
        <v>16</v>
      </c>
      <c r="C28" s="3" t="s">
        <v>122</v>
      </c>
      <c r="D28" s="3" t="s">
        <v>244</v>
      </c>
      <c r="E28" s="4" t="s">
        <v>288</v>
      </c>
      <c r="F28" s="4" t="s">
        <v>99</v>
      </c>
      <c r="G28" s="23" t="s">
        <v>180</v>
      </c>
      <c r="H28" s="28" t="s">
        <v>181</v>
      </c>
      <c r="I28" s="4" t="s">
        <v>104</v>
      </c>
      <c r="J28" s="4" t="s">
        <v>112</v>
      </c>
      <c r="K28" s="4" t="s">
        <v>74</v>
      </c>
      <c r="L28" s="30" t="s">
        <v>66</v>
      </c>
      <c r="M28" s="31" t="s">
        <v>142</v>
      </c>
      <c r="N28" s="5"/>
      <c r="O28" s="31" t="s">
        <v>142</v>
      </c>
      <c r="P28" s="5" t="s">
        <v>142</v>
      </c>
      <c r="Q28" s="4"/>
      <c r="R28" s="6" t="s">
        <v>92</v>
      </c>
      <c r="S28" s="25" t="s">
        <v>142</v>
      </c>
      <c r="T28" s="4"/>
      <c r="U28" s="4" t="s">
        <v>234</v>
      </c>
      <c r="V28" s="7" t="s">
        <v>235</v>
      </c>
      <c r="W28" s="36" t="s">
        <v>253</v>
      </c>
      <c r="X28" s="48" t="s">
        <v>142</v>
      </c>
      <c r="Y28" s="46" t="s">
        <v>142</v>
      </c>
      <c r="Z28" s="38"/>
      <c r="AA28" s="37" t="s">
        <v>99</v>
      </c>
      <c r="AB28" s="37" t="s">
        <v>99</v>
      </c>
      <c r="AC28" s="37" t="s">
        <v>99</v>
      </c>
      <c r="AD28" s="37" t="s">
        <v>99</v>
      </c>
      <c r="AE28" s="37" t="s">
        <v>99</v>
      </c>
      <c r="AF28" s="37" t="s">
        <v>69</v>
      </c>
      <c r="AG28" s="37" t="s">
        <v>79</v>
      </c>
      <c r="AH28" s="3" t="s">
        <v>47</v>
      </c>
      <c r="AI28" s="3" t="s">
        <v>47</v>
      </c>
      <c r="AJ28" s="3" t="s">
        <v>47</v>
      </c>
      <c r="AK28" s="8">
        <f>IF(OR(AH28="",AI28="",AJ28=""),"",IFERROR(IF(COUNTIF(AH28:AJ28,[1]Hoja2!$J$4)&gt;=2,3,IF(COUNTIF(AH28:AJ28,[1]Hoja2!J$2)=3,1,2)),1))</f>
        <v>1</v>
      </c>
      <c r="AL28" s="3" t="s">
        <v>122</v>
      </c>
      <c r="AM28" s="3" t="s">
        <v>159</v>
      </c>
      <c r="AN28" s="3" t="s">
        <v>87</v>
      </c>
      <c r="AO28" s="3" t="s">
        <v>264</v>
      </c>
      <c r="AP28" s="3"/>
      <c r="AQ28" s="3" t="s">
        <v>145</v>
      </c>
      <c r="AR28" s="34" t="s">
        <v>141</v>
      </c>
    </row>
    <row r="29" spans="1:44" ht="227.25" customHeight="1" thickBot="1" x14ac:dyDescent="0.3">
      <c r="A29" s="29" t="s">
        <v>261</v>
      </c>
      <c r="B29" s="3">
        <v>17</v>
      </c>
      <c r="C29" s="3" t="s">
        <v>122</v>
      </c>
      <c r="D29" s="3" t="s">
        <v>244</v>
      </c>
      <c r="E29" s="4" t="s">
        <v>288</v>
      </c>
      <c r="F29" s="4" t="s">
        <v>99</v>
      </c>
      <c r="G29" s="23" t="s">
        <v>182</v>
      </c>
      <c r="H29" s="28" t="s">
        <v>275</v>
      </c>
      <c r="I29" s="4" t="s">
        <v>104</v>
      </c>
      <c r="J29" s="4" t="s">
        <v>112</v>
      </c>
      <c r="K29" s="4" t="s">
        <v>74</v>
      </c>
      <c r="L29" s="30" t="s">
        <v>66</v>
      </c>
      <c r="M29" s="32" t="s">
        <v>142</v>
      </c>
      <c r="N29" s="5"/>
      <c r="O29" s="32" t="s">
        <v>142</v>
      </c>
      <c r="P29" s="5" t="s">
        <v>142</v>
      </c>
      <c r="Q29" s="4" t="s">
        <v>67</v>
      </c>
      <c r="R29" s="6" t="s">
        <v>99</v>
      </c>
      <c r="S29" s="25" t="s">
        <v>142</v>
      </c>
      <c r="T29" s="4"/>
      <c r="U29" s="4" t="s">
        <v>234</v>
      </c>
      <c r="V29" s="7" t="s">
        <v>235</v>
      </c>
      <c r="W29" s="36" t="s">
        <v>253</v>
      </c>
      <c r="X29" s="37" t="s">
        <v>142</v>
      </c>
      <c r="Y29" s="38"/>
      <c r="Z29" s="38"/>
      <c r="AA29" s="37" t="s">
        <v>99</v>
      </c>
      <c r="AB29" s="37" t="s">
        <v>99</v>
      </c>
      <c r="AC29" s="37" t="s">
        <v>99</v>
      </c>
      <c r="AD29" s="37" t="s">
        <v>99</v>
      </c>
      <c r="AE29" s="37" t="s">
        <v>99</v>
      </c>
      <c r="AF29" s="37" t="s">
        <v>78</v>
      </c>
      <c r="AG29" s="37" t="s">
        <v>99</v>
      </c>
      <c r="AH29" s="3" t="s">
        <v>47</v>
      </c>
      <c r="AI29" s="3" t="s">
        <v>47</v>
      </c>
      <c r="AJ29" s="3" t="s">
        <v>47</v>
      </c>
      <c r="AK29" s="8">
        <f>IF(OR(AH29="",AI29="",AJ29=""),"",IFERROR(IF(COUNTIF(AH29:AJ29,[1]Hoja2!$J$4)&gt;=2,3,IF(COUNTIF(AH29:AJ29,[1]Hoja2!J$2)=3,1,2)),1))</f>
        <v>1</v>
      </c>
      <c r="AL29" s="3" t="s">
        <v>122</v>
      </c>
      <c r="AM29" s="3" t="s">
        <v>159</v>
      </c>
      <c r="AN29" s="3" t="s">
        <v>87</v>
      </c>
      <c r="AO29" s="3" t="s">
        <v>264</v>
      </c>
      <c r="AP29" s="3" t="s">
        <v>72</v>
      </c>
      <c r="AQ29" s="3" t="s">
        <v>145</v>
      </c>
      <c r="AR29" s="34" t="s">
        <v>141</v>
      </c>
    </row>
    <row r="30" spans="1:44" ht="227.25" customHeight="1" thickBot="1" x14ac:dyDescent="0.3">
      <c r="A30" s="29" t="s">
        <v>261</v>
      </c>
      <c r="B30" s="3">
        <v>18</v>
      </c>
      <c r="C30" s="3" t="s">
        <v>122</v>
      </c>
      <c r="D30" s="3" t="s">
        <v>244</v>
      </c>
      <c r="E30" s="4" t="s">
        <v>288</v>
      </c>
      <c r="F30" s="4" t="s">
        <v>99</v>
      </c>
      <c r="G30" s="23" t="s">
        <v>183</v>
      </c>
      <c r="H30" s="28" t="s">
        <v>184</v>
      </c>
      <c r="I30" s="4" t="s">
        <v>104</v>
      </c>
      <c r="J30" s="4" t="s">
        <v>112</v>
      </c>
      <c r="K30" s="4" t="s">
        <v>74</v>
      </c>
      <c r="L30" s="30" t="s">
        <v>66</v>
      </c>
      <c r="M30" s="5"/>
      <c r="N30" s="5"/>
      <c r="O30" s="5"/>
      <c r="P30" s="5" t="s">
        <v>142</v>
      </c>
      <c r="Q30" s="4"/>
      <c r="R30" s="6" t="s">
        <v>92</v>
      </c>
      <c r="S30" s="25" t="s">
        <v>142</v>
      </c>
      <c r="T30" s="4"/>
      <c r="U30" s="4" t="s">
        <v>234</v>
      </c>
      <c r="V30" s="7" t="s">
        <v>235</v>
      </c>
      <c r="W30" s="36" t="s">
        <v>253</v>
      </c>
      <c r="X30" s="48" t="s">
        <v>142</v>
      </c>
      <c r="Y30" s="46" t="s">
        <v>142</v>
      </c>
      <c r="Z30" s="38"/>
      <c r="AA30" s="37" t="s">
        <v>99</v>
      </c>
      <c r="AB30" s="37" t="s">
        <v>99</v>
      </c>
      <c r="AC30" s="37" t="s">
        <v>99</v>
      </c>
      <c r="AD30" s="37" t="s">
        <v>99</v>
      </c>
      <c r="AE30" s="37" t="s">
        <v>99</v>
      </c>
      <c r="AF30" s="37" t="s">
        <v>69</v>
      </c>
      <c r="AG30" s="37" t="s">
        <v>79</v>
      </c>
      <c r="AH30" s="3" t="s">
        <v>47</v>
      </c>
      <c r="AI30" s="3" t="s">
        <v>47</v>
      </c>
      <c r="AJ30" s="3" t="s">
        <v>47</v>
      </c>
      <c r="AK30" s="8">
        <f>IF(OR(AH30="",AI30="",AJ30=""),"",IFERROR(IF(COUNTIF(AH30:AJ30,[1]Hoja2!$J$4)&gt;=2,3,IF(COUNTIF(AH30:AJ30,[1]Hoja2!J$2)=3,1,2)),1))</f>
        <v>1</v>
      </c>
      <c r="AL30" s="3" t="s">
        <v>122</v>
      </c>
      <c r="AM30" s="3" t="s">
        <v>159</v>
      </c>
      <c r="AN30" s="3" t="s">
        <v>87</v>
      </c>
      <c r="AO30" s="3" t="s">
        <v>264</v>
      </c>
      <c r="AP30" s="3"/>
      <c r="AQ30" s="3" t="s">
        <v>145</v>
      </c>
      <c r="AR30" s="34" t="s">
        <v>141</v>
      </c>
    </row>
    <row r="31" spans="1:44" ht="227.25" customHeight="1" thickBot="1" x14ac:dyDescent="0.3">
      <c r="A31" s="29" t="s">
        <v>261</v>
      </c>
      <c r="B31" s="3">
        <v>19</v>
      </c>
      <c r="C31" s="3" t="s">
        <v>122</v>
      </c>
      <c r="D31" s="3" t="s">
        <v>244</v>
      </c>
      <c r="E31" s="4" t="s">
        <v>288</v>
      </c>
      <c r="F31" s="4" t="s">
        <v>99</v>
      </c>
      <c r="G31" s="23" t="s">
        <v>185</v>
      </c>
      <c r="H31" s="28" t="s">
        <v>186</v>
      </c>
      <c r="I31" s="4" t="s">
        <v>104</v>
      </c>
      <c r="J31" s="4" t="s">
        <v>112</v>
      </c>
      <c r="K31" s="4" t="s">
        <v>74</v>
      </c>
      <c r="L31" s="30" t="s">
        <v>66</v>
      </c>
      <c r="M31" s="5"/>
      <c r="N31" s="5"/>
      <c r="O31" s="32"/>
      <c r="P31" s="5" t="s">
        <v>142</v>
      </c>
      <c r="Q31" s="4"/>
      <c r="R31" s="6" t="s">
        <v>92</v>
      </c>
      <c r="S31" s="25" t="s">
        <v>142</v>
      </c>
      <c r="T31" s="4"/>
      <c r="U31" s="4" t="s">
        <v>234</v>
      </c>
      <c r="V31" s="7" t="s">
        <v>235</v>
      </c>
      <c r="W31" s="36" t="s">
        <v>253</v>
      </c>
      <c r="X31" s="47" t="s">
        <v>142</v>
      </c>
      <c r="Y31" s="46" t="s">
        <v>142</v>
      </c>
      <c r="Z31" s="38"/>
      <c r="AA31" s="37" t="s">
        <v>99</v>
      </c>
      <c r="AB31" s="37" t="s">
        <v>99</v>
      </c>
      <c r="AC31" s="37" t="s">
        <v>99</v>
      </c>
      <c r="AD31" s="37" t="s">
        <v>99</v>
      </c>
      <c r="AE31" s="37" t="s">
        <v>99</v>
      </c>
      <c r="AF31" s="37" t="s">
        <v>69</v>
      </c>
      <c r="AG31" s="37" t="s">
        <v>79</v>
      </c>
      <c r="AH31" s="3" t="s">
        <v>47</v>
      </c>
      <c r="AI31" s="3" t="s">
        <v>47</v>
      </c>
      <c r="AJ31" s="3" t="s">
        <v>47</v>
      </c>
      <c r="AK31" s="8">
        <f>IF(OR(AH31="",AI31="",AJ31=""),"",IFERROR(IF(COUNTIF(AH31:AJ31,[1]Hoja2!$J$4)&gt;=2,3,IF(COUNTIF(AH31:AJ31,[1]Hoja2!J$2)=3,1,2)),1))</f>
        <v>1</v>
      </c>
      <c r="AL31" s="3" t="s">
        <v>122</v>
      </c>
      <c r="AM31" s="3" t="s">
        <v>159</v>
      </c>
      <c r="AN31" s="3" t="s">
        <v>87</v>
      </c>
      <c r="AO31" s="3" t="s">
        <v>264</v>
      </c>
      <c r="AP31" s="3"/>
      <c r="AQ31" s="3" t="s">
        <v>145</v>
      </c>
      <c r="AR31" s="34" t="s">
        <v>141</v>
      </c>
    </row>
    <row r="32" spans="1:44" ht="227.25" customHeight="1" thickBot="1" x14ac:dyDescent="0.3">
      <c r="A32" s="29" t="s">
        <v>261</v>
      </c>
      <c r="B32" s="3">
        <v>20</v>
      </c>
      <c r="C32" s="3" t="s">
        <v>122</v>
      </c>
      <c r="D32" s="3" t="s">
        <v>244</v>
      </c>
      <c r="E32" s="4" t="s">
        <v>288</v>
      </c>
      <c r="F32" s="4" t="s">
        <v>99</v>
      </c>
      <c r="G32" s="23" t="s">
        <v>187</v>
      </c>
      <c r="H32" s="28" t="s">
        <v>188</v>
      </c>
      <c r="I32" s="4" t="s">
        <v>104</v>
      </c>
      <c r="J32" s="4" t="s">
        <v>112</v>
      </c>
      <c r="K32" s="4" t="s">
        <v>74</v>
      </c>
      <c r="L32" s="30" t="s">
        <v>66</v>
      </c>
      <c r="M32" s="5"/>
      <c r="N32" s="5"/>
      <c r="O32" s="32"/>
      <c r="P32" s="5" t="s">
        <v>142</v>
      </c>
      <c r="Q32" s="4"/>
      <c r="R32" s="6" t="s">
        <v>92</v>
      </c>
      <c r="S32" s="25" t="s">
        <v>142</v>
      </c>
      <c r="T32" s="4"/>
      <c r="U32" s="4" t="s">
        <v>234</v>
      </c>
      <c r="V32" s="7" t="s">
        <v>235</v>
      </c>
      <c r="W32" s="36" t="s">
        <v>253</v>
      </c>
      <c r="X32" s="47" t="s">
        <v>142</v>
      </c>
      <c r="Y32" s="46" t="s">
        <v>142</v>
      </c>
      <c r="Z32" s="38"/>
      <c r="AA32" s="37" t="s">
        <v>99</v>
      </c>
      <c r="AB32" s="37" t="s">
        <v>99</v>
      </c>
      <c r="AC32" s="37" t="s">
        <v>99</v>
      </c>
      <c r="AD32" s="37" t="s">
        <v>99</v>
      </c>
      <c r="AE32" s="37" t="s">
        <v>99</v>
      </c>
      <c r="AF32" s="37" t="s">
        <v>69</v>
      </c>
      <c r="AG32" s="37" t="s">
        <v>79</v>
      </c>
      <c r="AH32" s="3" t="s">
        <v>47</v>
      </c>
      <c r="AI32" s="3" t="s">
        <v>47</v>
      </c>
      <c r="AJ32" s="3" t="s">
        <v>47</v>
      </c>
      <c r="AK32" s="8">
        <f>IF(OR(AH32="",AI32="",AJ32=""),"",IFERROR(IF(COUNTIF(AH32:AJ32,[1]Hoja2!$J$4)&gt;=2,3,IF(COUNTIF(AH32:AJ32,[1]Hoja2!J$2)=3,1,2)),1))</f>
        <v>1</v>
      </c>
      <c r="AL32" s="3" t="s">
        <v>122</v>
      </c>
      <c r="AM32" s="3" t="s">
        <v>159</v>
      </c>
      <c r="AN32" s="3" t="s">
        <v>87</v>
      </c>
      <c r="AO32" s="3" t="s">
        <v>264</v>
      </c>
      <c r="AP32" s="3"/>
      <c r="AQ32" s="3" t="s">
        <v>145</v>
      </c>
      <c r="AR32" s="34" t="s">
        <v>141</v>
      </c>
    </row>
    <row r="33" spans="1:44" ht="227.25" customHeight="1" thickBot="1" x14ac:dyDescent="0.3">
      <c r="A33" s="29" t="s">
        <v>262</v>
      </c>
      <c r="B33" s="3">
        <v>21</v>
      </c>
      <c r="C33" s="3" t="s">
        <v>122</v>
      </c>
      <c r="D33" s="3" t="s">
        <v>244</v>
      </c>
      <c r="E33" s="4" t="s">
        <v>289</v>
      </c>
      <c r="F33" s="4" t="s">
        <v>99</v>
      </c>
      <c r="G33" s="23" t="s">
        <v>189</v>
      </c>
      <c r="H33" s="28" t="s">
        <v>190</v>
      </c>
      <c r="I33" s="4" t="s">
        <v>104</v>
      </c>
      <c r="J33" s="4" t="s">
        <v>112</v>
      </c>
      <c r="K33" s="4" t="s">
        <v>74</v>
      </c>
      <c r="L33" s="30" t="s">
        <v>66</v>
      </c>
      <c r="M33" s="55"/>
      <c r="N33" s="55"/>
      <c r="O33" s="55"/>
      <c r="P33" s="55" t="s">
        <v>279</v>
      </c>
      <c r="Q33" s="4" t="s">
        <v>67</v>
      </c>
      <c r="R33" s="6" t="s">
        <v>99</v>
      </c>
      <c r="S33" s="4"/>
      <c r="T33" s="4"/>
      <c r="U33" s="4" t="s">
        <v>234</v>
      </c>
      <c r="V33" s="7" t="s">
        <v>236</v>
      </c>
      <c r="W33" s="41" t="s">
        <v>99</v>
      </c>
      <c r="X33" s="37"/>
      <c r="Y33" s="38" t="s">
        <v>142</v>
      </c>
      <c r="Z33" s="38"/>
      <c r="AA33" s="37" t="s">
        <v>247</v>
      </c>
      <c r="AB33" s="37" t="s">
        <v>99</v>
      </c>
      <c r="AC33" s="37" t="s">
        <v>99</v>
      </c>
      <c r="AD33" s="37" t="s">
        <v>99</v>
      </c>
      <c r="AE33" s="37" t="s">
        <v>99</v>
      </c>
      <c r="AF33" s="37" t="s">
        <v>69</v>
      </c>
      <c r="AG33" s="37" t="s">
        <v>86</v>
      </c>
      <c r="AH33" s="3" t="s">
        <v>46</v>
      </c>
      <c r="AI33" s="3" t="s">
        <v>46</v>
      </c>
      <c r="AJ33" s="3" t="s">
        <v>46</v>
      </c>
      <c r="AK33" s="8">
        <f>IF(OR(AH33="",AI33="",AJ33=""),"",IFERROR(IF(COUNTIF(AH33:AJ33,[1]Hoja2!$J$4)&gt;=2,3,IF(COUNTIF(AH33:AJ33,[1]Hoja2!J$2)=3,1,2)),1))</f>
        <v>2</v>
      </c>
      <c r="AL33" s="3" t="s">
        <v>122</v>
      </c>
      <c r="AM33" s="3" t="s">
        <v>159</v>
      </c>
      <c r="AN33" s="3" t="s">
        <v>87</v>
      </c>
      <c r="AO33" s="3" t="s">
        <v>264</v>
      </c>
      <c r="AP33" s="3"/>
      <c r="AQ33" s="3" t="s">
        <v>145</v>
      </c>
      <c r="AR33" s="34" t="s">
        <v>141</v>
      </c>
    </row>
    <row r="34" spans="1:44" ht="227.25" customHeight="1" thickBot="1" x14ac:dyDescent="0.3">
      <c r="A34" s="29" t="s">
        <v>262</v>
      </c>
      <c r="B34" s="3">
        <v>22</v>
      </c>
      <c r="C34" s="3" t="s">
        <v>122</v>
      </c>
      <c r="D34" s="3" t="s">
        <v>244</v>
      </c>
      <c r="E34" s="4" t="s">
        <v>289</v>
      </c>
      <c r="F34" s="4" t="s">
        <v>99</v>
      </c>
      <c r="G34" s="23" t="s">
        <v>191</v>
      </c>
      <c r="H34" s="28" t="s">
        <v>192</v>
      </c>
      <c r="I34" s="4" t="s">
        <v>104</v>
      </c>
      <c r="J34" s="4" t="s">
        <v>112</v>
      </c>
      <c r="K34" s="4" t="s">
        <v>74</v>
      </c>
      <c r="L34" s="30" t="s">
        <v>66</v>
      </c>
      <c r="M34" s="33"/>
      <c r="N34" s="33"/>
      <c r="O34" s="33" t="s">
        <v>279</v>
      </c>
      <c r="P34" s="33" t="s">
        <v>279</v>
      </c>
      <c r="Q34" s="4" t="s">
        <v>67</v>
      </c>
      <c r="R34" s="6" t="s">
        <v>99</v>
      </c>
      <c r="S34" s="4"/>
      <c r="T34" s="4"/>
      <c r="U34" s="4" t="s">
        <v>234</v>
      </c>
      <c r="V34" s="7" t="s">
        <v>236</v>
      </c>
      <c r="W34" s="41" t="s">
        <v>99</v>
      </c>
      <c r="X34" s="37"/>
      <c r="Y34" s="38" t="s">
        <v>142</v>
      </c>
      <c r="Z34" s="38"/>
      <c r="AA34" s="37" t="s">
        <v>247</v>
      </c>
      <c r="AB34" s="37" t="s">
        <v>99</v>
      </c>
      <c r="AC34" s="37" t="s">
        <v>99</v>
      </c>
      <c r="AD34" s="37" t="s">
        <v>99</v>
      </c>
      <c r="AE34" s="37" t="s">
        <v>99</v>
      </c>
      <c r="AF34" s="37" t="s">
        <v>69</v>
      </c>
      <c r="AG34" s="37" t="s">
        <v>86</v>
      </c>
      <c r="AH34" s="3" t="s">
        <v>46</v>
      </c>
      <c r="AI34" s="3" t="s">
        <v>46</v>
      </c>
      <c r="AJ34" s="3" t="s">
        <v>46</v>
      </c>
      <c r="AK34" s="8">
        <f>IF(OR(AH34="",AI34="",AJ34=""),"",IFERROR(IF(COUNTIF(AH34:AJ34,[1]Hoja2!$J$4)&gt;=2,3,IF(COUNTIF(AH34:AJ34,[1]Hoja2!J$2)=3,1,2)),1))</f>
        <v>2</v>
      </c>
      <c r="AL34" s="3" t="s">
        <v>122</v>
      </c>
      <c r="AM34" s="3" t="s">
        <v>159</v>
      </c>
      <c r="AN34" s="3" t="s">
        <v>87</v>
      </c>
      <c r="AO34" s="3" t="s">
        <v>264</v>
      </c>
      <c r="AP34" s="3"/>
      <c r="AQ34" s="3" t="s">
        <v>145</v>
      </c>
      <c r="AR34" s="34" t="s">
        <v>141</v>
      </c>
    </row>
    <row r="35" spans="1:44" ht="227.25" customHeight="1" thickBot="1" x14ac:dyDescent="0.3">
      <c r="A35" s="29" t="s">
        <v>262</v>
      </c>
      <c r="B35" s="3">
        <v>23</v>
      </c>
      <c r="C35" s="3" t="s">
        <v>122</v>
      </c>
      <c r="D35" s="3" t="s">
        <v>244</v>
      </c>
      <c r="E35" s="4" t="s">
        <v>289</v>
      </c>
      <c r="F35" s="4" t="s">
        <v>99</v>
      </c>
      <c r="G35" s="23" t="s">
        <v>193</v>
      </c>
      <c r="H35" s="57" t="s">
        <v>293</v>
      </c>
      <c r="I35" s="4" t="s">
        <v>104</v>
      </c>
      <c r="J35" s="4" t="s">
        <v>112</v>
      </c>
      <c r="K35" s="4" t="s">
        <v>74</v>
      </c>
      <c r="L35" s="30" t="s">
        <v>66</v>
      </c>
      <c r="M35" s="33"/>
      <c r="N35" s="33"/>
      <c r="O35" s="33" t="s">
        <v>279</v>
      </c>
      <c r="P35" s="33" t="s">
        <v>279</v>
      </c>
      <c r="Q35" s="4" t="s">
        <v>67</v>
      </c>
      <c r="R35" s="6" t="s">
        <v>99</v>
      </c>
      <c r="S35" s="4"/>
      <c r="T35" s="4"/>
      <c r="U35" s="4" t="s">
        <v>234</v>
      </c>
      <c r="V35" s="7" t="s">
        <v>236</v>
      </c>
      <c r="W35" s="41" t="s">
        <v>99</v>
      </c>
      <c r="X35" s="37"/>
      <c r="Y35" s="38" t="s">
        <v>142</v>
      </c>
      <c r="Z35" s="38"/>
      <c r="AA35" s="37" t="s">
        <v>247</v>
      </c>
      <c r="AB35" s="37" t="s">
        <v>99</v>
      </c>
      <c r="AC35" s="37" t="s">
        <v>99</v>
      </c>
      <c r="AD35" s="37" t="s">
        <v>99</v>
      </c>
      <c r="AE35" s="37" t="s">
        <v>99</v>
      </c>
      <c r="AF35" s="37" t="s">
        <v>69</v>
      </c>
      <c r="AG35" s="37" t="s">
        <v>86</v>
      </c>
      <c r="AH35" s="3" t="s">
        <v>46</v>
      </c>
      <c r="AI35" s="3" t="s">
        <v>46</v>
      </c>
      <c r="AJ35" s="3" t="s">
        <v>46</v>
      </c>
      <c r="AK35" s="8">
        <f>IF(OR(AH35="",AI35="",AJ35=""),"",IFERROR(IF(COUNTIF(AH35:AJ35,[1]Hoja2!$J$4)&gt;=2,3,IF(COUNTIF(AH35:AJ35,[1]Hoja2!J$2)=3,1,2)),1))</f>
        <v>2</v>
      </c>
      <c r="AL35" s="3" t="s">
        <v>122</v>
      </c>
      <c r="AM35" s="3" t="s">
        <v>159</v>
      </c>
      <c r="AN35" s="3" t="s">
        <v>87</v>
      </c>
      <c r="AO35" s="3" t="s">
        <v>264</v>
      </c>
      <c r="AP35" s="3"/>
      <c r="AQ35" s="3" t="s">
        <v>145</v>
      </c>
      <c r="AR35" s="34" t="s">
        <v>141</v>
      </c>
    </row>
    <row r="36" spans="1:44" ht="227.25" customHeight="1" thickBot="1" x14ac:dyDescent="0.3">
      <c r="A36" s="29" t="s">
        <v>262</v>
      </c>
      <c r="B36" s="3">
        <v>24</v>
      </c>
      <c r="C36" s="3" t="s">
        <v>122</v>
      </c>
      <c r="D36" s="3" t="s">
        <v>244</v>
      </c>
      <c r="E36" s="4" t="s">
        <v>289</v>
      </c>
      <c r="F36" s="4" t="s">
        <v>99</v>
      </c>
      <c r="G36" s="23" t="s">
        <v>194</v>
      </c>
      <c r="H36" s="28" t="s">
        <v>195</v>
      </c>
      <c r="I36" s="4" t="s">
        <v>104</v>
      </c>
      <c r="J36" s="4" t="s">
        <v>112</v>
      </c>
      <c r="K36" s="4" t="s">
        <v>74</v>
      </c>
      <c r="L36" s="30" t="s">
        <v>66</v>
      </c>
      <c r="M36" s="33"/>
      <c r="N36" s="33"/>
      <c r="O36" s="33" t="s">
        <v>279</v>
      </c>
      <c r="P36" s="33" t="s">
        <v>279</v>
      </c>
      <c r="Q36" s="4" t="s">
        <v>67</v>
      </c>
      <c r="R36" s="6" t="s">
        <v>99</v>
      </c>
      <c r="S36" s="4"/>
      <c r="T36" s="4"/>
      <c r="U36" s="4" t="s">
        <v>234</v>
      </c>
      <c r="V36" s="7" t="s">
        <v>236</v>
      </c>
      <c r="W36" s="41" t="s">
        <v>99</v>
      </c>
      <c r="X36" s="37"/>
      <c r="Y36" s="38" t="s">
        <v>142</v>
      </c>
      <c r="Z36" s="38"/>
      <c r="AA36" s="37" t="s">
        <v>247</v>
      </c>
      <c r="AB36" s="37" t="s">
        <v>99</v>
      </c>
      <c r="AC36" s="37" t="s">
        <v>99</v>
      </c>
      <c r="AD36" s="37" t="s">
        <v>99</v>
      </c>
      <c r="AE36" s="37" t="s">
        <v>99</v>
      </c>
      <c r="AF36" s="37" t="s">
        <v>69</v>
      </c>
      <c r="AG36" s="37" t="s">
        <v>86</v>
      </c>
      <c r="AH36" s="3" t="s">
        <v>46</v>
      </c>
      <c r="AI36" s="3" t="s">
        <v>46</v>
      </c>
      <c r="AJ36" s="3" t="s">
        <v>46</v>
      </c>
      <c r="AK36" s="8">
        <f>IF(OR(AH36="",AI36="",AJ36=""),"",IFERROR(IF(COUNTIF(AH36:AJ36,[1]Hoja2!$J$4)&gt;=2,3,IF(COUNTIF(AH36:AJ36,[1]Hoja2!J$2)=3,1,2)),1))</f>
        <v>2</v>
      </c>
      <c r="AL36" s="3" t="s">
        <v>122</v>
      </c>
      <c r="AM36" s="3" t="s">
        <v>159</v>
      </c>
      <c r="AN36" s="3" t="s">
        <v>87</v>
      </c>
      <c r="AO36" s="3" t="s">
        <v>264</v>
      </c>
      <c r="AP36" s="3"/>
      <c r="AQ36" s="3" t="s">
        <v>145</v>
      </c>
      <c r="AR36" s="34" t="s">
        <v>141</v>
      </c>
    </row>
    <row r="37" spans="1:44" ht="227.25" customHeight="1" thickBot="1" x14ac:dyDescent="0.3">
      <c r="A37" s="29" t="s">
        <v>262</v>
      </c>
      <c r="B37" s="3">
        <v>25</v>
      </c>
      <c r="C37" s="3" t="s">
        <v>122</v>
      </c>
      <c r="D37" s="3" t="s">
        <v>244</v>
      </c>
      <c r="E37" s="4" t="s">
        <v>289</v>
      </c>
      <c r="F37" s="4" t="s">
        <v>99</v>
      </c>
      <c r="G37" s="23" t="s">
        <v>196</v>
      </c>
      <c r="H37" s="56" t="s">
        <v>292</v>
      </c>
      <c r="I37" s="4" t="s">
        <v>104</v>
      </c>
      <c r="J37" s="4" t="s">
        <v>112</v>
      </c>
      <c r="K37" s="4" t="s">
        <v>74</v>
      </c>
      <c r="L37" s="30" t="s">
        <v>66</v>
      </c>
      <c r="M37" s="58"/>
      <c r="N37" s="33"/>
      <c r="O37" s="33" t="s">
        <v>279</v>
      </c>
      <c r="P37" s="33" t="s">
        <v>279</v>
      </c>
      <c r="Q37" s="4" t="s">
        <v>67</v>
      </c>
      <c r="R37" s="6" t="s">
        <v>99</v>
      </c>
      <c r="S37" s="4"/>
      <c r="T37" s="4"/>
      <c r="U37" s="4" t="s">
        <v>234</v>
      </c>
      <c r="V37" s="7" t="s">
        <v>236</v>
      </c>
      <c r="W37" s="41" t="s">
        <v>99</v>
      </c>
      <c r="X37" s="37"/>
      <c r="Y37" s="38" t="s">
        <v>142</v>
      </c>
      <c r="Z37" s="38"/>
      <c r="AA37" s="37" t="s">
        <v>247</v>
      </c>
      <c r="AB37" s="37" t="s">
        <v>99</v>
      </c>
      <c r="AC37" s="37" t="s">
        <v>99</v>
      </c>
      <c r="AD37" s="37" t="s">
        <v>99</v>
      </c>
      <c r="AE37" s="37" t="s">
        <v>99</v>
      </c>
      <c r="AF37" s="37" t="s">
        <v>69</v>
      </c>
      <c r="AG37" s="37" t="s">
        <v>86</v>
      </c>
      <c r="AH37" s="3" t="s">
        <v>46</v>
      </c>
      <c r="AI37" s="3" t="s">
        <v>46</v>
      </c>
      <c r="AJ37" s="3" t="s">
        <v>46</v>
      </c>
      <c r="AK37" s="8">
        <f>IF(OR(AH37="",AI37="",AJ37=""),"",IFERROR(IF(COUNTIF(AH37:AJ37,[1]Hoja2!$J$4)&gt;=2,3,IF(COUNTIF(AH37:AJ37,[1]Hoja2!J$2)=3,1,2)),1))</f>
        <v>2</v>
      </c>
      <c r="AL37" s="3" t="s">
        <v>122</v>
      </c>
      <c r="AM37" s="3" t="s">
        <v>159</v>
      </c>
      <c r="AN37" s="3" t="s">
        <v>87</v>
      </c>
      <c r="AO37" s="3" t="s">
        <v>264</v>
      </c>
      <c r="AP37" s="3"/>
      <c r="AQ37" s="3" t="s">
        <v>145</v>
      </c>
      <c r="AR37" s="34" t="s">
        <v>141</v>
      </c>
    </row>
    <row r="38" spans="1:44" ht="227.25" customHeight="1" thickBot="1" x14ac:dyDescent="0.3">
      <c r="A38" s="29" t="s">
        <v>262</v>
      </c>
      <c r="B38" s="3">
        <v>26</v>
      </c>
      <c r="C38" s="3" t="s">
        <v>122</v>
      </c>
      <c r="D38" s="3" t="s">
        <v>244</v>
      </c>
      <c r="E38" s="4" t="s">
        <v>289</v>
      </c>
      <c r="F38" s="4" t="s">
        <v>99</v>
      </c>
      <c r="G38" s="23" t="s">
        <v>197</v>
      </c>
      <c r="H38" s="28" t="s">
        <v>198</v>
      </c>
      <c r="I38" s="4" t="s">
        <v>104</v>
      </c>
      <c r="J38" s="4" t="s">
        <v>112</v>
      </c>
      <c r="K38" s="4" t="s">
        <v>74</v>
      </c>
      <c r="L38" s="30" t="s">
        <v>66</v>
      </c>
      <c r="M38" s="33"/>
      <c r="N38" s="33"/>
      <c r="O38" s="33" t="s">
        <v>279</v>
      </c>
      <c r="P38" s="33" t="s">
        <v>279</v>
      </c>
      <c r="Q38" s="4" t="s">
        <v>67</v>
      </c>
      <c r="R38" s="6" t="s">
        <v>99</v>
      </c>
      <c r="S38" s="4"/>
      <c r="T38" s="4"/>
      <c r="U38" s="4" t="s">
        <v>234</v>
      </c>
      <c r="V38" s="7" t="s">
        <v>236</v>
      </c>
      <c r="W38" s="41" t="s">
        <v>99</v>
      </c>
      <c r="X38" s="37"/>
      <c r="Y38" s="38" t="s">
        <v>142</v>
      </c>
      <c r="Z38" s="38"/>
      <c r="AA38" s="37" t="s">
        <v>247</v>
      </c>
      <c r="AB38" s="37" t="s">
        <v>99</v>
      </c>
      <c r="AC38" s="37" t="s">
        <v>99</v>
      </c>
      <c r="AD38" s="37" t="s">
        <v>99</v>
      </c>
      <c r="AE38" s="37" t="s">
        <v>99</v>
      </c>
      <c r="AF38" s="37" t="s">
        <v>69</v>
      </c>
      <c r="AG38" s="37" t="s">
        <v>86</v>
      </c>
      <c r="AH38" s="3" t="s">
        <v>46</v>
      </c>
      <c r="AI38" s="3" t="s">
        <v>46</v>
      </c>
      <c r="AJ38" s="3" t="s">
        <v>46</v>
      </c>
      <c r="AK38" s="8">
        <f>IF(OR(AH38="",AI38="",AJ38=""),"",IFERROR(IF(COUNTIF(AH38:AJ38,[1]Hoja2!$J$4)&gt;=2,3,IF(COUNTIF(AH38:AJ38,[1]Hoja2!J$2)=3,1,2)),1))</f>
        <v>2</v>
      </c>
      <c r="AL38" s="3" t="s">
        <v>122</v>
      </c>
      <c r="AM38" s="3" t="s">
        <v>159</v>
      </c>
      <c r="AN38" s="3" t="s">
        <v>87</v>
      </c>
      <c r="AO38" s="3" t="s">
        <v>264</v>
      </c>
      <c r="AP38" s="3"/>
      <c r="AQ38" s="3" t="s">
        <v>145</v>
      </c>
      <c r="AR38" s="34" t="s">
        <v>141</v>
      </c>
    </row>
    <row r="39" spans="1:44" ht="227.25" customHeight="1" thickBot="1" x14ac:dyDescent="0.3">
      <c r="A39" s="29" t="s">
        <v>262</v>
      </c>
      <c r="B39" s="3">
        <v>27</v>
      </c>
      <c r="C39" s="3" t="s">
        <v>122</v>
      </c>
      <c r="D39" s="3" t="s">
        <v>244</v>
      </c>
      <c r="E39" s="4" t="s">
        <v>289</v>
      </c>
      <c r="F39" s="4" t="s">
        <v>99</v>
      </c>
      <c r="G39" s="23" t="s">
        <v>199</v>
      </c>
      <c r="H39" s="28" t="s">
        <v>200</v>
      </c>
      <c r="I39" s="4" t="s">
        <v>104</v>
      </c>
      <c r="J39" s="4" t="s">
        <v>112</v>
      </c>
      <c r="K39" s="4" t="s">
        <v>74</v>
      </c>
      <c r="L39" s="30" t="s">
        <v>66</v>
      </c>
      <c r="M39" s="33"/>
      <c r="N39" s="33"/>
      <c r="O39" s="33" t="s">
        <v>279</v>
      </c>
      <c r="P39" s="33" t="s">
        <v>279</v>
      </c>
      <c r="Q39" s="4" t="s">
        <v>67</v>
      </c>
      <c r="R39" s="6" t="s">
        <v>99</v>
      </c>
      <c r="S39" s="4"/>
      <c r="T39" s="4"/>
      <c r="U39" s="4" t="s">
        <v>234</v>
      </c>
      <c r="V39" s="7" t="s">
        <v>236</v>
      </c>
      <c r="W39" s="41" t="s">
        <v>99</v>
      </c>
      <c r="X39" s="37"/>
      <c r="Y39" s="38" t="s">
        <v>142</v>
      </c>
      <c r="Z39" s="38"/>
      <c r="AA39" s="37" t="s">
        <v>247</v>
      </c>
      <c r="AB39" s="37" t="s">
        <v>99</v>
      </c>
      <c r="AC39" s="37" t="s">
        <v>99</v>
      </c>
      <c r="AD39" s="37" t="s">
        <v>99</v>
      </c>
      <c r="AE39" s="37" t="s">
        <v>99</v>
      </c>
      <c r="AF39" s="37" t="s">
        <v>69</v>
      </c>
      <c r="AG39" s="37" t="s">
        <v>86</v>
      </c>
      <c r="AH39" s="3" t="s">
        <v>46</v>
      </c>
      <c r="AI39" s="3" t="s">
        <v>46</v>
      </c>
      <c r="AJ39" s="3" t="s">
        <v>46</v>
      </c>
      <c r="AK39" s="8">
        <f>IF(OR(AH39="",AI39="",AJ39=""),"",IFERROR(IF(COUNTIF(AH39:AJ39,[1]Hoja2!$J$4)&gt;=2,3,IF(COUNTIF(AH39:AJ39,[1]Hoja2!J$2)=3,1,2)),1))</f>
        <v>2</v>
      </c>
      <c r="AL39" s="3" t="s">
        <v>122</v>
      </c>
      <c r="AM39" s="3" t="s">
        <v>159</v>
      </c>
      <c r="AN39" s="3" t="s">
        <v>87</v>
      </c>
      <c r="AO39" s="3" t="s">
        <v>264</v>
      </c>
      <c r="AP39" s="3"/>
      <c r="AQ39" s="3" t="s">
        <v>145</v>
      </c>
      <c r="AR39" s="34" t="s">
        <v>141</v>
      </c>
    </row>
    <row r="40" spans="1:44" ht="227.25" customHeight="1" thickBot="1" x14ac:dyDescent="0.3">
      <c r="A40" s="29" t="s">
        <v>257</v>
      </c>
      <c r="B40" s="3">
        <v>28</v>
      </c>
      <c r="C40" s="3" t="s">
        <v>122</v>
      </c>
      <c r="D40" s="3" t="s">
        <v>244</v>
      </c>
      <c r="E40" s="4" t="s">
        <v>158</v>
      </c>
      <c r="F40" s="4" t="s">
        <v>99</v>
      </c>
      <c r="G40" s="23" t="s">
        <v>166</v>
      </c>
      <c r="H40" s="28" t="s">
        <v>201</v>
      </c>
      <c r="I40" s="4" t="s">
        <v>104</v>
      </c>
      <c r="J40" s="4" t="s">
        <v>112</v>
      </c>
      <c r="K40" s="4" t="s">
        <v>74</v>
      </c>
      <c r="L40" s="30" t="s">
        <v>66</v>
      </c>
      <c r="M40" s="32" t="s">
        <v>142</v>
      </c>
      <c r="N40" s="32"/>
      <c r="O40" s="32" t="s">
        <v>142</v>
      </c>
      <c r="P40" s="32" t="s">
        <v>142</v>
      </c>
      <c r="Q40" s="4" t="s">
        <v>67</v>
      </c>
      <c r="R40" s="6" t="s">
        <v>99</v>
      </c>
      <c r="S40" s="4"/>
      <c r="T40" s="4"/>
      <c r="U40" s="4" t="s">
        <v>225</v>
      </c>
      <c r="V40" s="7" t="s">
        <v>99</v>
      </c>
      <c r="W40" s="36" t="s">
        <v>270</v>
      </c>
      <c r="X40" s="37" t="s">
        <v>142</v>
      </c>
      <c r="Y40" s="38"/>
      <c r="Z40" s="38"/>
      <c r="AA40" s="37" t="s">
        <v>99</v>
      </c>
      <c r="AB40" s="37" t="s">
        <v>99</v>
      </c>
      <c r="AC40" s="37" t="s">
        <v>99</v>
      </c>
      <c r="AD40" s="37" t="s">
        <v>99</v>
      </c>
      <c r="AE40" s="37" t="s">
        <v>99</v>
      </c>
      <c r="AF40" s="37" t="s">
        <v>78</v>
      </c>
      <c r="AG40" s="37" t="s">
        <v>99</v>
      </c>
      <c r="AH40" s="3" t="s">
        <v>47</v>
      </c>
      <c r="AI40" s="3" t="s">
        <v>47</v>
      </c>
      <c r="AJ40" s="3" t="s">
        <v>47</v>
      </c>
      <c r="AK40" s="8">
        <f>IF(OR(AH40="",AI40="",AJ40=""),"",IFERROR(IF(COUNTIF(AH40:AJ40,[1]Hoja2!$J$4)&gt;=2,3,IF(COUNTIF(AH40:AJ40,[1]Hoja2!J$2)=3,1,2)),1))</f>
        <v>1</v>
      </c>
      <c r="AL40" s="3" t="s">
        <v>122</v>
      </c>
      <c r="AM40" s="3" t="s">
        <v>159</v>
      </c>
      <c r="AN40" s="3" t="s">
        <v>87</v>
      </c>
      <c r="AO40" s="3" t="s">
        <v>264</v>
      </c>
      <c r="AP40" s="3" t="s">
        <v>72</v>
      </c>
      <c r="AQ40" s="3" t="s">
        <v>145</v>
      </c>
      <c r="AR40" s="34" t="s">
        <v>141</v>
      </c>
    </row>
    <row r="41" spans="1:44" ht="227.25" customHeight="1" thickBot="1" x14ac:dyDescent="0.3">
      <c r="A41" s="29" t="s">
        <v>257</v>
      </c>
      <c r="B41" s="3">
        <v>29</v>
      </c>
      <c r="C41" s="3" t="s">
        <v>122</v>
      </c>
      <c r="D41" s="3" t="s">
        <v>244</v>
      </c>
      <c r="E41" s="4" t="s">
        <v>158</v>
      </c>
      <c r="F41" s="4" t="s">
        <v>99</v>
      </c>
      <c r="G41" s="23" t="s">
        <v>202</v>
      </c>
      <c r="H41" s="28" t="s">
        <v>203</v>
      </c>
      <c r="I41" s="4" t="s">
        <v>104</v>
      </c>
      <c r="J41" s="4" t="s">
        <v>112</v>
      </c>
      <c r="K41" s="4" t="s">
        <v>74</v>
      </c>
      <c r="L41" s="30" t="s">
        <v>66</v>
      </c>
      <c r="M41" s="32" t="s">
        <v>142</v>
      </c>
      <c r="N41" s="32"/>
      <c r="O41" s="32" t="s">
        <v>142</v>
      </c>
      <c r="P41" s="32" t="s">
        <v>142</v>
      </c>
      <c r="Q41" s="4" t="s">
        <v>67</v>
      </c>
      <c r="R41" s="6" t="s">
        <v>99</v>
      </c>
      <c r="S41" s="4"/>
      <c r="T41" s="4"/>
      <c r="U41" s="4" t="s">
        <v>225</v>
      </c>
      <c r="V41" s="7" t="s">
        <v>99</v>
      </c>
      <c r="W41" s="36" t="s">
        <v>248</v>
      </c>
      <c r="X41" s="37" t="s">
        <v>142</v>
      </c>
      <c r="Y41" s="38"/>
      <c r="Z41" s="38"/>
      <c r="AA41" s="37" t="s">
        <v>99</v>
      </c>
      <c r="AB41" s="37" t="s">
        <v>99</v>
      </c>
      <c r="AC41" s="37" t="s">
        <v>99</v>
      </c>
      <c r="AD41" s="37" t="s">
        <v>99</v>
      </c>
      <c r="AE41" s="37" t="s">
        <v>99</v>
      </c>
      <c r="AF41" s="37" t="s">
        <v>78</v>
      </c>
      <c r="AG41" s="37" t="s">
        <v>99</v>
      </c>
      <c r="AH41" s="3" t="s">
        <v>47</v>
      </c>
      <c r="AI41" s="3" t="s">
        <v>47</v>
      </c>
      <c r="AJ41" s="3" t="s">
        <v>47</v>
      </c>
      <c r="AK41" s="8">
        <f>IF(OR(AH41="",AI41="",AJ41=""),"",IFERROR(IF(COUNTIF(AH41:AJ41,[1]Hoja2!$J$4)&gt;=2,3,IF(COUNTIF(AH41:AJ41,[1]Hoja2!J$2)=3,1,2)),1))</f>
        <v>1</v>
      </c>
      <c r="AL41" s="3" t="s">
        <v>122</v>
      </c>
      <c r="AM41" s="3" t="s">
        <v>159</v>
      </c>
      <c r="AN41" s="3" t="s">
        <v>87</v>
      </c>
      <c r="AO41" s="3" t="s">
        <v>264</v>
      </c>
      <c r="AP41" s="3" t="s">
        <v>72</v>
      </c>
      <c r="AQ41" s="3" t="s">
        <v>145</v>
      </c>
      <c r="AR41" s="34" t="s">
        <v>141</v>
      </c>
    </row>
    <row r="42" spans="1:44" ht="227.25" customHeight="1" thickBot="1" x14ac:dyDescent="0.3">
      <c r="A42" s="29" t="s">
        <v>257</v>
      </c>
      <c r="B42" s="3">
        <v>30</v>
      </c>
      <c r="C42" s="3" t="s">
        <v>122</v>
      </c>
      <c r="D42" s="3" t="s">
        <v>244</v>
      </c>
      <c r="E42" s="4" t="s">
        <v>158</v>
      </c>
      <c r="F42" s="4" t="s">
        <v>99</v>
      </c>
      <c r="G42" s="23" t="s">
        <v>204</v>
      </c>
      <c r="H42" s="28" t="s">
        <v>271</v>
      </c>
      <c r="I42" s="4" t="s">
        <v>104</v>
      </c>
      <c r="J42" s="4" t="s">
        <v>112</v>
      </c>
      <c r="K42" s="4" t="s">
        <v>74</v>
      </c>
      <c r="L42" s="30" t="s">
        <v>66</v>
      </c>
      <c r="M42" s="32" t="s">
        <v>142</v>
      </c>
      <c r="N42" s="32"/>
      <c r="O42" s="32" t="s">
        <v>142</v>
      </c>
      <c r="P42" s="32" t="s">
        <v>142</v>
      </c>
      <c r="Q42" s="4" t="s">
        <v>67</v>
      </c>
      <c r="R42" s="6" t="s">
        <v>99</v>
      </c>
      <c r="S42" s="4"/>
      <c r="T42" s="4"/>
      <c r="U42" s="4" t="s">
        <v>225</v>
      </c>
      <c r="V42" s="7" t="s">
        <v>99</v>
      </c>
      <c r="W42" s="36" t="s">
        <v>248</v>
      </c>
      <c r="X42" s="37" t="s">
        <v>142</v>
      </c>
      <c r="Y42" s="38"/>
      <c r="Z42" s="38"/>
      <c r="AA42" s="37" t="s">
        <v>99</v>
      </c>
      <c r="AB42" s="37" t="s">
        <v>99</v>
      </c>
      <c r="AC42" s="37" t="s">
        <v>99</v>
      </c>
      <c r="AD42" s="37" t="s">
        <v>99</v>
      </c>
      <c r="AE42" s="37" t="s">
        <v>99</v>
      </c>
      <c r="AF42" s="37" t="s">
        <v>78</v>
      </c>
      <c r="AG42" s="37" t="s">
        <v>99</v>
      </c>
      <c r="AH42" s="3" t="s">
        <v>47</v>
      </c>
      <c r="AI42" s="3" t="s">
        <v>47</v>
      </c>
      <c r="AJ42" s="3" t="s">
        <v>47</v>
      </c>
      <c r="AK42" s="8">
        <f>IF(OR(AH42="",AI42="",AJ42=""),"",IFERROR(IF(COUNTIF(AH42:AJ42,[1]Hoja2!$J$4)&gt;=2,3,IF(COUNTIF(AH42:AJ42,[1]Hoja2!J$2)=3,1,2)),1))</f>
        <v>1</v>
      </c>
      <c r="AL42" s="3" t="s">
        <v>122</v>
      </c>
      <c r="AM42" s="3" t="s">
        <v>159</v>
      </c>
      <c r="AN42" s="3" t="s">
        <v>87</v>
      </c>
      <c r="AO42" s="3" t="s">
        <v>264</v>
      </c>
      <c r="AP42" s="3" t="s">
        <v>72</v>
      </c>
      <c r="AQ42" s="3" t="s">
        <v>145</v>
      </c>
      <c r="AR42" s="34" t="s">
        <v>141</v>
      </c>
    </row>
    <row r="43" spans="1:44" ht="227.25" customHeight="1" thickBot="1" x14ac:dyDescent="0.3">
      <c r="A43" s="29" t="s">
        <v>257</v>
      </c>
      <c r="B43" s="3">
        <v>31</v>
      </c>
      <c r="C43" s="3" t="s">
        <v>122</v>
      </c>
      <c r="D43" s="3" t="s">
        <v>244</v>
      </c>
      <c r="E43" s="4" t="s">
        <v>158</v>
      </c>
      <c r="F43" s="4" t="s">
        <v>99</v>
      </c>
      <c r="G43" s="23" t="s">
        <v>205</v>
      </c>
      <c r="H43" s="28" t="s">
        <v>206</v>
      </c>
      <c r="I43" s="4" t="s">
        <v>104</v>
      </c>
      <c r="J43" s="4" t="s">
        <v>112</v>
      </c>
      <c r="K43" s="4" t="s">
        <v>74</v>
      </c>
      <c r="L43" s="30" t="s">
        <v>75</v>
      </c>
      <c r="M43" s="32" t="s">
        <v>142</v>
      </c>
      <c r="N43" s="32"/>
      <c r="O43" s="32" t="s">
        <v>142</v>
      </c>
      <c r="P43" s="32" t="s">
        <v>142</v>
      </c>
      <c r="Q43" s="4" t="s">
        <v>67</v>
      </c>
      <c r="R43" s="6" t="s">
        <v>99</v>
      </c>
      <c r="S43" s="4"/>
      <c r="T43" s="4"/>
      <c r="U43" s="4" t="s">
        <v>225</v>
      </c>
      <c r="V43" s="7" t="s">
        <v>99</v>
      </c>
      <c r="W43" s="36" t="s">
        <v>248</v>
      </c>
      <c r="X43" s="37" t="s">
        <v>142</v>
      </c>
      <c r="Y43" s="38"/>
      <c r="Z43" s="38"/>
      <c r="AA43" s="37" t="s">
        <v>99</v>
      </c>
      <c r="AB43" s="37" t="s">
        <v>99</v>
      </c>
      <c r="AC43" s="37" t="s">
        <v>99</v>
      </c>
      <c r="AD43" s="37" t="s">
        <v>99</v>
      </c>
      <c r="AE43" s="37" t="s">
        <v>99</v>
      </c>
      <c r="AF43" s="37" t="s">
        <v>78</v>
      </c>
      <c r="AG43" s="37" t="s">
        <v>99</v>
      </c>
      <c r="AH43" s="3" t="s">
        <v>47</v>
      </c>
      <c r="AI43" s="3" t="s">
        <v>47</v>
      </c>
      <c r="AJ43" s="3" t="s">
        <v>47</v>
      </c>
      <c r="AK43" s="8">
        <f>IF(OR(AH43="",AI43="",AJ43=""),"",IFERROR(IF(COUNTIF(AH43:AJ43,[1]Hoja2!$J$4)&gt;=2,3,IF(COUNTIF(AH43:AJ43,[1]Hoja2!J$2)=3,1,2)),1))</f>
        <v>1</v>
      </c>
      <c r="AL43" s="3" t="s">
        <v>122</v>
      </c>
      <c r="AM43" s="3" t="s">
        <v>159</v>
      </c>
      <c r="AN43" s="3" t="s">
        <v>87</v>
      </c>
      <c r="AO43" s="3" t="s">
        <v>264</v>
      </c>
      <c r="AP43" s="3" t="s">
        <v>72</v>
      </c>
      <c r="AQ43" s="3" t="s">
        <v>145</v>
      </c>
      <c r="AR43" s="34" t="s">
        <v>141</v>
      </c>
    </row>
    <row r="44" spans="1:44" ht="227.25" customHeight="1" thickBot="1" x14ac:dyDescent="0.3">
      <c r="A44" s="29" t="s">
        <v>263</v>
      </c>
      <c r="B44" s="3">
        <v>32</v>
      </c>
      <c r="C44" s="3" t="s">
        <v>122</v>
      </c>
      <c r="D44" s="3" t="s">
        <v>245</v>
      </c>
      <c r="E44" s="4" t="s">
        <v>290</v>
      </c>
      <c r="F44" s="4" t="s">
        <v>99</v>
      </c>
      <c r="G44" s="23" t="s">
        <v>207</v>
      </c>
      <c r="H44" s="28" t="s">
        <v>208</v>
      </c>
      <c r="I44" s="4" t="s">
        <v>104</v>
      </c>
      <c r="J44" s="4" t="s">
        <v>112</v>
      </c>
      <c r="K44" s="4" t="s">
        <v>74</v>
      </c>
      <c r="L44" s="30" t="s">
        <v>66</v>
      </c>
      <c r="M44" s="43" t="s">
        <v>142</v>
      </c>
      <c r="N44" s="42"/>
      <c r="O44" s="43" t="s">
        <v>142</v>
      </c>
      <c r="P44" s="43" t="s">
        <v>142</v>
      </c>
      <c r="Q44" s="4"/>
      <c r="R44" s="6" t="s">
        <v>98</v>
      </c>
      <c r="S44" s="25" t="s">
        <v>142</v>
      </c>
      <c r="T44" s="4"/>
      <c r="U44" s="4" t="s">
        <v>237</v>
      </c>
      <c r="V44" s="7" t="s">
        <v>238</v>
      </c>
      <c r="W44" s="36" t="s">
        <v>252</v>
      </c>
      <c r="X44" s="37" t="s">
        <v>142</v>
      </c>
      <c r="Y44" s="38"/>
      <c r="Z44" s="38"/>
      <c r="AA44" s="37" t="s">
        <v>99</v>
      </c>
      <c r="AB44" s="37" t="s">
        <v>99</v>
      </c>
      <c r="AC44" s="37" t="s">
        <v>99</v>
      </c>
      <c r="AD44" s="37" t="s">
        <v>99</v>
      </c>
      <c r="AE44" s="37" t="s">
        <v>99</v>
      </c>
      <c r="AF44" s="37" t="s">
        <v>78</v>
      </c>
      <c r="AG44" s="37" t="s">
        <v>99</v>
      </c>
      <c r="AH44" s="3" t="s">
        <v>47</v>
      </c>
      <c r="AI44" s="3" t="s">
        <v>47</v>
      </c>
      <c r="AJ44" s="3" t="s">
        <v>47</v>
      </c>
      <c r="AK44" s="8">
        <f>IF(OR(AH44="",AI44="",AJ44=""),"",IFERROR(IF(COUNTIF(AH44:AJ44,[1]Hoja2!$J$4)&gt;=2,3,IF(COUNTIF(AH44:AJ44,[1]Hoja2!J$2)=3,1,2)),1))</f>
        <v>1</v>
      </c>
      <c r="AL44" s="3" t="s">
        <v>122</v>
      </c>
      <c r="AM44" s="3" t="s">
        <v>159</v>
      </c>
      <c r="AN44" s="3" t="s">
        <v>87</v>
      </c>
      <c r="AO44" s="3" t="s">
        <v>264</v>
      </c>
      <c r="AP44" s="44" t="s">
        <v>72</v>
      </c>
      <c r="AQ44" s="3" t="s">
        <v>273</v>
      </c>
      <c r="AR44" s="45" t="s">
        <v>142</v>
      </c>
    </row>
    <row r="45" spans="1:44" s="53" customFormat="1" ht="227.25" customHeight="1" thickBot="1" x14ac:dyDescent="0.3">
      <c r="A45" s="51" t="s">
        <v>263</v>
      </c>
      <c r="B45" s="3">
        <v>33</v>
      </c>
      <c r="C45" s="3" t="s">
        <v>122</v>
      </c>
      <c r="D45" s="3" t="s">
        <v>245</v>
      </c>
      <c r="E45" s="4" t="s">
        <v>290</v>
      </c>
      <c r="F45" s="4" t="s">
        <v>99</v>
      </c>
      <c r="G45" s="23" t="s">
        <v>209</v>
      </c>
      <c r="H45" s="49" t="s">
        <v>210</v>
      </c>
      <c r="I45" s="4" t="s">
        <v>104</v>
      </c>
      <c r="J45" s="4" t="s">
        <v>112</v>
      </c>
      <c r="K45" s="4" t="s">
        <v>74</v>
      </c>
      <c r="L45" s="4" t="s">
        <v>66</v>
      </c>
      <c r="M45" s="43" t="s">
        <v>142</v>
      </c>
      <c r="N45" s="5"/>
      <c r="O45" s="5"/>
      <c r="P45" s="5"/>
      <c r="Q45" s="4" t="s">
        <v>67</v>
      </c>
      <c r="R45" s="6" t="s">
        <v>99</v>
      </c>
      <c r="S45" s="4"/>
      <c r="T45" s="4"/>
      <c r="U45" s="4" t="s">
        <v>237</v>
      </c>
      <c r="V45" s="7" t="s">
        <v>238</v>
      </c>
      <c r="W45" s="54" t="s">
        <v>252</v>
      </c>
      <c r="X45" s="3" t="s">
        <v>142</v>
      </c>
      <c r="Y45" s="52"/>
      <c r="Z45" s="52"/>
      <c r="AA45" s="3" t="s">
        <v>99</v>
      </c>
      <c r="AB45" s="3" t="s">
        <v>99</v>
      </c>
      <c r="AC45" s="3" t="s">
        <v>99</v>
      </c>
      <c r="AD45" s="3" t="s">
        <v>99</v>
      </c>
      <c r="AE45" s="3" t="s">
        <v>99</v>
      </c>
      <c r="AF45" s="3" t="s">
        <v>78</v>
      </c>
      <c r="AG45" s="3" t="s">
        <v>99</v>
      </c>
      <c r="AH45" s="3" t="s">
        <v>47</v>
      </c>
      <c r="AI45" s="3" t="s">
        <v>47</v>
      </c>
      <c r="AJ45" s="3" t="s">
        <v>47</v>
      </c>
      <c r="AK45" s="8">
        <f>IF(OR(AH45="",AI45="",AJ45=""),"",IFERROR(IF(COUNTIF(AH45:AJ45,[1]Hoja2!$J$4)&gt;=2,3,IF(COUNTIF(AH45:AJ45,[1]Hoja2!J$2)=3,1,2)),1))</f>
        <v>1</v>
      </c>
      <c r="AL45" s="3" t="s">
        <v>122</v>
      </c>
      <c r="AM45" s="3" t="s">
        <v>159</v>
      </c>
      <c r="AN45" s="3" t="s">
        <v>87</v>
      </c>
      <c r="AO45" s="3" t="s">
        <v>264</v>
      </c>
      <c r="AP45" s="3" t="s">
        <v>72</v>
      </c>
      <c r="AQ45" s="3" t="s">
        <v>145</v>
      </c>
      <c r="AR45" s="3" t="s">
        <v>141</v>
      </c>
    </row>
    <row r="46" spans="1:44" ht="227.25" customHeight="1" thickBot="1" x14ac:dyDescent="0.3">
      <c r="A46" s="29" t="s">
        <v>263</v>
      </c>
      <c r="B46" s="3">
        <v>34</v>
      </c>
      <c r="C46" s="3" t="s">
        <v>122</v>
      </c>
      <c r="D46" s="3" t="s">
        <v>245</v>
      </c>
      <c r="E46" s="4" t="s">
        <v>290</v>
      </c>
      <c r="F46" s="4" t="s">
        <v>99</v>
      </c>
      <c r="G46" s="23" t="s">
        <v>211</v>
      </c>
      <c r="H46" s="28" t="s">
        <v>212</v>
      </c>
      <c r="I46" s="4" t="s">
        <v>104</v>
      </c>
      <c r="J46" s="4" t="s">
        <v>112</v>
      </c>
      <c r="K46" s="4" t="s">
        <v>74</v>
      </c>
      <c r="L46" s="30" t="s">
        <v>66</v>
      </c>
      <c r="M46" s="43" t="s">
        <v>142</v>
      </c>
      <c r="N46" s="42"/>
      <c r="O46" s="43" t="s">
        <v>142</v>
      </c>
      <c r="P46" s="43" t="s">
        <v>142</v>
      </c>
      <c r="Q46" s="4"/>
      <c r="R46" s="6" t="s">
        <v>92</v>
      </c>
      <c r="S46" s="25" t="s">
        <v>142</v>
      </c>
      <c r="T46" s="4"/>
      <c r="U46" s="4" t="s">
        <v>237</v>
      </c>
      <c r="V46" s="7" t="s">
        <v>238</v>
      </c>
      <c r="W46" s="36" t="s">
        <v>252</v>
      </c>
      <c r="X46" s="37"/>
      <c r="Y46" s="38" t="s">
        <v>142</v>
      </c>
      <c r="Z46" s="38"/>
      <c r="AA46" s="37" t="s">
        <v>99</v>
      </c>
      <c r="AB46" s="37" t="s">
        <v>99</v>
      </c>
      <c r="AC46" s="37" t="s">
        <v>99</v>
      </c>
      <c r="AD46" s="37" t="s">
        <v>99</v>
      </c>
      <c r="AE46" s="37" t="s">
        <v>99</v>
      </c>
      <c r="AF46" s="37" t="s">
        <v>78</v>
      </c>
      <c r="AG46" s="37" t="s">
        <v>99</v>
      </c>
      <c r="AH46" s="3" t="s">
        <v>47</v>
      </c>
      <c r="AI46" s="3" t="s">
        <v>47</v>
      </c>
      <c r="AJ46" s="3" t="s">
        <v>47</v>
      </c>
      <c r="AK46" s="8">
        <f>IF(OR(AH46="",AI46="",AJ46=""),"",IFERROR(IF(COUNTIF(AH46:AJ46,[1]Hoja2!$J$4)&gt;=2,3,IF(COUNTIF(AH46:AJ46,[1]Hoja2!J$2)=3,1,2)),1))</f>
        <v>1</v>
      </c>
      <c r="AL46" s="3" t="s">
        <v>122</v>
      </c>
      <c r="AM46" s="3" t="s">
        <v>159</v>
      </c>
      <c r="AN46" s="3" t="s">
        <v>87</v>
      </c>
      <c r="AO46" s="3" t="s">
        <v>264</v>
      </c>
      <c r="AP46" s="44" t="s">
        <v>72</v>
      </c>
      <c r="AQ46" s="3" t="s">
        <v>273</v>
      </c>
      <c r="AR46" s="45" t="s">
        <v>272</v>
      </c>
    </row>
    <row r="47" spans="1:44" ht="227.25" customHeight="1" thickBot="1" x14ac:dyDescent="0.3">
      <c r="A47" s="29" t="s">
        <v>263</v>
      </c>
      <c r="B47" s="3">
        <v>35</v>
      </c>
      <c r="C47" s="3" t="s">
        <v>122</v>
      </c>
      <c r="D47" s="3" t="s">
        <v>245</v>
      </c>
      <c r="E47" s="4" t="s">
        <v>290</v>
      </c>
      <c r="F47" s="4" t="s">
        <v>99</v>
      </c>
      <c r="G47" s="23" t="s">
        <v>213</v>
      </c>
      <c r="H47" s="28" t="s">
        <v>214</v>
      </c>
      <c r="I47" s="4" t="s">
        <v>104</v>
      </c>
      <c r="J47" s="4" t="s">
        <v>112</v>
      </c>
      <c r="K47" s="4" t="s">
        <v>74</v>
      </c>
      <c r="L47" s="30" t="s">
        <v>66</v>
      </c>
      <c r="M47" s="43" t="s">
        <v>142</v>
      </c>
      <c r="N47" s="42"/>
      <c r="O47" s="43" t="s">
        <v>142</v>
      </c>
      <c r="P47" s="43" t="s">
        <v>142</v>
      </c>
      <c r="Q47" s="4"/>
      <c r="R47" s="6" t="s">
        <v>98</v>
      </c>
      <c r="S47" s="25" t="s">
        <v>142</v>
      </c>
      <c r="T47" s="4"/>
      <c r="U47" s="4" t="s">
        <v>237</v>
      </c>
      <c r="V47" s="7" t="s">
        <v>238</v>
      </c>
      <c r="W47" s="36" t="s">
        <v>252</v>
      </c>
      <c r="X47" s="37" t="s">
        <v>142</v>
      </c>
      <c r="Y47" s="38"/>
      <c r="Z47" s="38"/>
      <c r="AA47" s="37" t="s">
        <v>99</v>
      </c>
      <c r="AB47" s="37" t="s">
        <v>99</v>
      </c>
      <c r="AC47" s="37" t="s">
        <v>99</v>
      </c>
      <c r="AD47" s="37" t="s">
        <v>99</v>
      </c>
      <c r="AE47" s="37" t="s">
        <v>99</v>
      </c>
      <c r="AF47" s="37" t="s">
        <v>78</v>
      </c>
      <c r="AG47" s="37" t="s">
        <v>99</v>
      </c>
      <c r="AH47" s="3" t="s">
        <v>47</v>
      </c>
      <c r="AI47" s="3" t="s">
        <v>47</v>
      </c>
      <c r="AJ47" s="3" t="s">
        <v>47</v>
      </c>
      <c r="AK47" s="8">
        <f>IF(OR(AH47="",AI47="",AJ47=""),"",IFERROR(IF(COUNTIF(AH47:AJ47,[1]Hoja2!$J$4)&gt;=2,3,IF(COUNTIF(AH47:AJ47,[1]Hoja2!J$2)=3,1,2)),1))</f>
        <v>1</v>
      </c>
      <c r="AL47" s="3" t="s">
        <v>122</v>
      </c>
      <c r="AM47" s="3" t="s">
        <v>159</v>
      </c>
      <c r="AN47" s="3" t="s">
        <v>87</v>
      </c>
      <c r="AO47" s="3" t="s">
        <v>264</v>
      </c>
      <c r="AP47" s="44" t="s">
        <v>72</v>
      </c>
      <c r="AQ47" s="3" t="s">
        <v>273</v>
      </c>
      <c r="AR47" s="45" t="s">
        <v>142</v>
      </c>
    </row>
    <row r="48" spans="1:44" ht="227.25" customHeight="1" thickBot="1" x14ac:dyDescent="0.3">
      <c r="A48" s="29" t="s">
        <v>263</v>
      </c>
      <c r="B48" s="3">
        <v>36</v>
      </c>
      <c r="C48" s="3" t="s">
        <v>122</v>
      </c>
      <c r="D48" s="3" t="s">
        <v>245</v>
      </c>
      <c r="E48" s="4" t="s">
        <v>290</v>
      </c>
      <c r="F48" s="4" t="s">
        <v>99</v>
      </c>
      <c r="G48" s="23" t="s">
        <v>166</v>
      </c>
      <c r="H48" s="28" t="s">
        <v>215</v>
      </c>
      <c r="I48" s="4" t="s">
        <v>104</v>
      </c>
      <c r="J48" s="4" t="s">
        <v>112</v>
      </c>
      <c r="K48" s="4" t="s">
        <v>74</v>
      </c>
      <c r="L48" s="30" t="s">
        <v>66</v>
      </c>
      <c r="M48" s="43" t="s">
        <v>142</v>
      </c>
      <c r="N48" s="42"/>
      <c r="O48" s="43" t="s">
        <v>142</v>
      </c>
      <c r="P48" s="43" t="s">
        <v>142</v>
      </c>
      <c r="Q48" s="4"/>
      <c r="R48" s="6" t="s">
        <v>92</v>
      </c>
      <c r="S48" s="25" t="s">
        <v>142</v>
      </c>
      <c r="T48" s="4"/>
      <c r="U48" s="4" t="s">
        <v>237</v>
      </c>
      <c r="V48" s="7" t="s">
        <v>238</v>
      </c>
      <c r="W48" s="36" t="s">
        <v>252</v>
      </c>
      <c r="X48" s="37" t="s">
        <v>142</v>
      </c>
      <c r="Y48" s="38"/>
      <c r="Z48" s="38"/>
      <c r="AA48" s="37" t="s">
        <v>99</v>
      </c>
      <c r="AB48" s="37" t="s">
        <v>99</v>
      </c>
      <c r="AC48" s="37" t="s">
        <v>99</v>
      </c>
      <c r="AD48" s="37" t="s">
        <v>99</v>
      </c>
      <c r="AE48" s="37" t="s">
        <v>99</v>
      </c>
      <c r="AF48" s="37" t="s">
        <v>78</v>
      </c>
      <c r="AG48" s="37" t="s">
        <v>99</v>
      </c>
      <c r="AH48" s="3" t="s">
        <v>47</v>
      </c>
      <c r="AI48" s="3" t="s">
        <v>47</v>
      </c>
      <c r="AJ48" s="3" t="s">
        <v>47</v>
      </c>
      <c r="AK48" s="8">
        <f>IF(OR(AH48="",AI48="",AJ48=""),"",IFERROR(IF(COUNTIF(AH48:AJ48,[1]Hoja2!$J$4)&gt;=2,3,IF(COUNTIF(AH48:AJ48,[1]Hoja2!J$2)=3,1,2)),1))</f>
        <v>1</v>
      </c>
      <c r="AL48" s="3" t="s">
        <v>122</v>
      </c>
      <c r="AM48" s="3" t="s">
        <v>159</v>
      </c>
      <c r="AN48" s="3" t="s">
        <v>87</v>
      </c>
      <c r="AO48" s="3" t="s">
        <v>264</v>
      </c>
      <c r="AP48" s="44" t="s">
        <v>72</v>
      </c>
      <c r="AQ48" s="3" t="s">
        <v>274</v>
      </c>
      <c r="AR48" s="34" t="s">
        <v>141</v>
      </c>
    </row>
    <row r="49" spans="1:44" ht="227.25" customHeight="1" thickBot="1" x14ac:dyDescent="0.3">
      <c r="A49" s="29" t="s">
        <v>262</v>
      </c>
      <c r="B49" s="3">
        <v>37</v>
      </c>
      <c r="C49" s="3" t="s">
        <v>122</v>
      </c>
      <c r="D49" s="3" t="s">
        <v>246</v>
      </c>
      <c r="E49" s="4" t="s">
        <v>291</v>
      </c>
      <c r="F49" s="4" t="s">
        <v>99</v>
      </c>
      <c r="G49" s="23" t="s">
        <v>216</v>
      </c>
      <c r="H49" s="28" t="s">
        <v>276</v>
      </c>
      <c r="I49" s="4" t="s">
        <v>104</v>
      </c>
      <c r="J49" s="4" t="s">
        <v>112</v>
      </c>
      <c r="K49" s="4" t="s">
        <v>74</v>
      </c>
      <c r="L49" s="30" t="s">
        <v>66</v>
      </c>
      <c r="M49" s="32"/>
      <c r="N49" s="32"/>
      <c r="O49" s="32" t="s">
        <v>142</v>
      </c>
      <c r="P49" s="32" t="s">
        <v>142</v>
      </c>
      <c r="Q49" s="4" t="s">
        <v>67</v>
      </c>
      <c r="R49" s="6" t="s">
        <v>99</v>
      </c>
      <c r="S49" s="4"/>
      <c r="T49" s="4"/>
      <c r="U49" s="4" t="s">
        <v>226</v>
      </c>
      <c r="V49" s="7" t="s">
        <v>99</v>
      </c>
      <c r="W49" s="36" t="s">
        <v>249</v>
      </c>
      <c r="X49" s="37"/>
      <c r="Y49" s="38" t="s">
        <v>142</v>
      </c>
      <c r="Z49" s="38"/>
      <c r="AA49" s="37" t="s">
        <v>99</v>
      </c>
      <c r="AB49" s="37" t="s">
        <v>99</v>
      </c>
      <c r="AC49" s="37" t="s">
        <v>99</v>
      </c>
      <c r="AD49" s="37" t="s">
        <v>99</v>
      </c>
      <c r="AE49" s="37" t="s">
        <v>99</v>
      </c>
      <c r="AF49" s="37" t="s">
        <v>69</v>
      </c>
      <c r="AG49" s="37" t="s">
        <v>86</v>
      </c>
      <c r="AH49" s="3" t="s">
        <v>46</v>
      </c>
      <c r="AI49" s="3" t="s">
        <v>46</v>
      </c>
      <c r="AJ49" s="3" t="s">
        <v>46</v>
      </c>
      <c r="AK49" s="8">
        <f>IF(OR(AH49="",AI49="",AJ49=""),"",IFERROR(IF(COUNTIF(AH49:AJ49,[1]Hoja2!$J$4)&gt;=2,3,IF(COUNTIF(AH49:AJ49,[1]Hoja2!J$2)=3,1,2)),1))</f>
        <v>2</v>
      </c>
      <c r="AL49" s="3" t="s">
        <v>122</v>
      </c>
      <c r="AM49" s="3" t="s">
        <v>159</v>
      </c>
      <c r="AN49" s="3" t="s">
        <v>87</v>
      </c>
      <c r="AO49" s="3" t="s">
        <v>264</v>
      </c>
      <c r="AP49" s="3"/>
      <c r="AQ49" s="3" t="s">
        <v>145</v>
      </c>
      <c r="AR49" s="34" t="s">
        <v>141</v>
      </c>
    </row>
    <row r="50" spans="1:44" ht="227.25" customHeight="1" thickBot="1" x14ac:dyDescent="0.3">
      <c r="A50" s="29" t="s">
        <v>262</v>
      </c>
      <c r="B50" s="3">
        <v>38</v>
      </c>
      <c r="C50" s="3" t="s">
        <v>122</v>
      </c>
      <c r="D50" s="3" t="s">
        <v>246</v>
      </c>
      <c r="E50" s="4" t="s">
        <v>291</v>
      </c>
      <c r="F50" s="4" t="s">
        <v>99</v>
      </c>
      <c r="G50" s="23" t="s">
        <v>166</v>
      </c>
      <c r="H50" s="28" t="s">
        <v>277</v>
      </c>
      <c r="I50" s="4" t="s">
        <v>104</v>
      </c>
      <c r="J50" s="4" t="s">
        <v>112</v>
      </c>
      <c r="K50" s="4" t="s">
        <v>74</v>
      </c>
      <c r="L50" s="30" t="s">
        <v>66</v>
      </c>
      <c r="M50" s="32"/>
      <c r="N50" s="32"/>
      <c r="O50" s="32" t="s">
        <v>142</v>
      </c>
      <c r="P50" s="32" t="s">
        <v>142</v>
      </c>
      <c r="Q50" s="4" t="s">
        <v>67</v>
      </c>
      <c r="R50" s="6" t="s">
        <v>99</v>
      </c>
      <c r="S50" s="4"/>
      <c r="T50" s="4"/>
      <c r="U50" s="4" t="s">
        <v>226</v>
      </c>
      <c r="V50" s="7" t="s">
        <v>99</v>
      </c>
      <c r="W50" s="36" t="s">
        <v>249</v>
      </c>
      <c r="X50" s="37"/>
      <c r="Y50" s="38" t="s">
        <v>142</v>
      </c>
      <c r="Z50" s="38"/>
      <c r="AA50" s="37" t="s">
        <v>99</v>
      </c>
      <c r="AB50" s="37" t="s">
        <v>99</v>
      </c>
      <c r="AC50" s="37" t="s">
        <v>99</v>
      </c>
      <c r="AD50" s="37" t="s">
        <v>99</v>
      </c>
      <c r="AE50" s="37" t="s">
        <v>99</v>
      </c>
      <c r="AF50" s="37" t="s">
        <v>69</v>
      </c>
      <c r="AG50" s="37" t="s">
        <v>86</v>
      </c>
      <c r="AH50" s="3" t="s">
        <v>46</v>
      </c>
      <c r="AI50" s="3" t="s">
        <v>46</v>
      </c>
      <c r="AJ50" s="3" t="s">
        <v>46</v>
      </c>
      <c r="AK50" s="8">
        <f>IF(OR(AH50="",AI50="",AJ50=""),"",IFERROR(IF(COUNTIF(AH50:AJ50,[1]Hoja2!$J$4)&gt;=2,3,IF(COUNTIF(AH50:AJ50,[1]Hoja2!J$2)=3,1,2)),1))</f>
        <v>2</v>
      </c>
      <c r="AL50" s="3" t="s">
        <v>122</v>
      </c>
      <c r="AM50" s="3" t="s">
        <v>159</v>
      </c>
      <c r="AN50" s="3" t="s">
        <v>87</v>
      </c>
      <c r="AO50" s="3" t="s">
        <v>264</v>
      </c>
      <c r="AP50" s="3"/>
      <c r="AQ50" s="3" t="s">
        <v>145</v>
      </c>
      <c r="AR50" s="34" t="s">
        <v>141</v>
      </c>
    </row>
    <row r="51" spans="1:44" ht="227.25" customHeight="1" thickBot="1" x14ac:dyDescent="0.3">
      <c r="A51" s="29" t="s">
        <v>262</v>
      </c>
      <c r="B51" s="3">
        <v>39</v>
      </c>
      <c r="C51" s="3" t="s">
        <v>122</v>
      </c>
      <c r="D51" s="3" t="s">
        <v>246</v>
      </c>
      <c r="E51" s="4" t="s">
        <v>291</v>
      </c>
      <c r="F51" s="4" t="s">
        <v>99</v>
      </c>
      <c r="G51" s="23" t="s">
        <v>217</v>
      </c>
      <c r="H51" s="28" t="s">
        <v>218</v>
      </c>
      <c r="I51" s="4" t="s">
        <v>104</v>
      </c>
      <c r="J51" s="4" t="s">
        <v>112</v>
      </c>
      <c r="K51" s="4" t="s">
        <v>74</v>
      </c>
      <c r="L51" s="30" t="s">
        <v>66</v>
      </c>
      <c r="M51" s="32"/>
      <c r="N51" s="32"/>
      <c r="O51" s="32" t="s">
        <v>142</v>
      </c>
      <c r="P51" s="32" t="s">
        <v>142</v>
      </c>
      <c r="Q51" s="4" t="s">
        <v>67</v>
      </c>
      <c r="R51" s="6" t="s">
        <v>99</v>
      </c>
      <c r="S51" s="4"/>
      <c r="T51" s="4"/>
      <c r="U51" s="4" t="s">
        <v>226</v>
      </c>
      <c r="V51" s="7" t="s">
        <v>99</v>
      </c>
      <c r="W51" s="36" t="s">
        <v>249</v>
      </c>
      <c r="X51" s="37"/>
      <c r="Y51" s="38" t="s">
        <v>142</v>
      </c>
      <c r="Z51" s="38"/>
      <c r="AA51" s="37" t="s">
        <v>99</v>
      </c>
      <c r="AB51" s="37" t="s">
        <v>99</v>
      </c>
      <c r="AC51" s="37" t="s">
        <v>99</v>
      </c>
      <c r="AD51" s="37" t="s">
        <v>99</v>
      </c>
      <c r="AE51" s="37" t="s">
        <v>99</v>
      </c>
      <c r="AF51" s="37" t="s">
        <v>69</v>
      </c>
      <c r="AG51" s="37" t="s">
        <v>86</v>
      </c>
      <c r="AH51" s="3" t="s">
        <v>46</v>
      </c>
      <c r="AI51" s="3" t="s">
        <v>46</v>
      </c>
      <c r="AJ51" s="3" t="s">
        <v>46</v>
      </c>
      <c r="AK51" s="8">
        <f>IF(OR(AH51="",AI51="",AJ51=""),"",IFERROR(IF(COUNTIF(AH51:AJ51,[1]Hoja2!$J$4)&gt;=2,3,IF(COUNTIF(AH51:AJ51,[1]Hoja2!J$2)=3,1,2)),1))</f>
        <v>2</v>
      </c>
      <c r="AL51" s="3" t="s">
        <v>122</v>
      </c>
      <c r="AM51" s="3" t="s">
        <v>159</v>
      </c>
      <c r="AN51" s="3" t="s">
        <v>87</v>
      </c>
      <c r="AO51" s="3" t="s">
        <v>264</v>
      </c>
      <c r="AP51" s="3"/>
      <c r="AQ51" s="3" t="s">
        <v>145</v>
      </c>
      <c r="AR51" s="34" t="s">
        <v>141</v>
      </c>
    </row>
    <row r="52" spans="1:44" ht="227.25" customHeight="1" thickBot="1" x14ac:dyDescent="0.3">
      <c r="A52" s="29" t="s">
        <v>262</v>
      </c>
      <c r="B52" s="3">
        <v>40</v>
      </c>
      <c r="C52" s="3" t="s">
        <v>122</v>
      </c>
      <c r="D52" s="3" t="s">
        <v>246</v>
      </c>
      <c r="E52" s="4" t="s">
        <v>291</v>
      </c>
      <c r="F52" s="4" t="s">
        <v>99</v>
      </c>
      <c r="G52" s="23" t="s">
        <v>219</v>
      </c>
      <c r="H52" s="28" t="s">
        <v>220</v>
      </c>
      <c r="I52" s="4" t="s">
        <v>104</v>
      </c>
      <c r="J52" s="4" t="s">
        <v>112</v>
      </c>
      <c r="K52" s="4" t="s">
        <v>74</v>
      </c>
      <c r="L52" s="30" t="s">
        <v>66</v>
      </c>
      <c r="M52" s="32"/>
      <c r="N52" s="32"/>
      <c r="O52" s="32" t="s">
        <v>142</v>
      </c>
      <c r="P52" s="32" t="s">
        <v>142</v>
      </c>
      <c r="Q52" s="4" t="s">
        <v>67</v>
      </c>
      <c r="R52" s="6" t="s">
        <v>99</v>
      </c>
      <c r="S52" s="4"/>
      <c r="T52" s="4"/>
      <c r="U52" s="4" t="s">
        <v>226</v>
      </c>
      <c r="V52" s="7" t="s">
        <v>99</v>
      </c>
      <c r="W52" s="36" t="s">
        <v>249</v>
      </c>
      <c r="X52" s="37"/>
      <c r="Y52" s="38" t="s">
        <v>142</v>
      </c>
      <c r="Z52" s="38"/>
      <c r="AA52" s="37" t="s">
        <v>99</v>
      </c>
      <c r="AB52" s="37" t="s">
        <v>99</v>
      </c>
      <c r="AC52" s="37" t="s">
        <v>99</v>
      </c>
      <c r="AD52" s="37" t="s">
        <v>99</v>
      </c>
      <c r="AE52" s="37" t="s">
        <v>99</v>
      </c>
      <c r="AF52" s="37" t="s">
        <v>69</v>
      </c>
      <c r="AG52" s="37" t="s">
        <v>86</v>
      </c>
      <c r="AH52" s="3" t="s">
        <v>46</v>
      </c>
      <c r="AI52" s="3" t="s">
        <v>46</v>
      </c>
      <c r="AJ52" s="3" t="s">
        <v>46</v>
      </c>
      <c r="AK52" s="8">
        <f>IF(OR(AH52="",AI52="",AJ52=""),"",IFERROR(IF(COUNTIF(AH52:AJ52,[1]Hoja2!$J$4)&gt;=2,3,IF(COUNTIF(AH52:AJ52,[1]Hoja2!J$2)=3,1,2)),1))</f>
        <v>2</v>
      </c>
      <c r="AL52" s="3" t="s">
        <v>122</v>
      </c>
      <c r="AM52" s="3" t="s">
        <v>159</v>
      </c>
      <c r="AN52" s="3" t="s">
        <v>87</v>
      </c>
      <c r="AO52" s="3" t="s">
        <v>264</v>
      </c>
      <c r="AP52" s="3"/>
      <c r="AQ52" s="3" t="s">
        <v>145</v>
      </c>
      <c r="AR52" s="34" t="s">
        <v>141</v>
      </c>
    </row>
    <row r="53" spans="1:44" ht="227.25" customHeight="1" thickBot="1" x14ac:dyDescent="0.3">
      <c r="A53" s="29" t="s">
        <v>262</v>
      </c>
      <c r="B53" s="3">
        <v>41</v>
      </c>
      <c r="C53" s="3" t="s">
        <v>122</v>
      </c>
      <c r="D53" s="3" t="s">
        <v>246</v>
      </c>
      <c r="E53" s="4" t="s">
        <v>291</v>
      </c>
      <c r="F53" s="4" t="s">
        <v>99</v>
      </c>
      <c r="G53" s="23" t="s">
        <v>278</v>
      </c>
      <c r="H53" s="28" t="s">
        <v>221</v>
      </c>
      <c r="I53" s="4" t="s">
        <v>104</v>
      </c>
      <c r="J53" s="4" t="s">
        <v>112</v>
      </c>
      <c r="K53" s="4" t="s">
        <v>74</v>
      </c>
      <c r="L53" s="30" t="s">
        <v>66</v>
      </c>
      <c r="M53" s="32"/>
      <c r="N53" s="32"/>
      <c r="O53" s="32" t="s">
        <v>142</v>
      </c>
      <c r="P53" s="32" t="s">
        <v>142</v>
      </c>
      <c r="Q53" s="4" t="s">
        <v>67</v>
      </c>
      <c r="R53" s="6" t="s">
        <v>99</v>
      </c>
      <c r="S53" s="4"/>
      <c r="T53" s="4"/>
      <c r="U53" s="4" t="s">
        <v>226</v>
      </c>
      <c r="V53" s="7" t="s">
        <v>99</v>
      </c>
      <c r="W53" s="36" t="s">
        <v>249</v>
      </c>
      <c r="X53" s="37"/>
      <c r="Y53" s="38" t="s">
        <v>142</v>
      </c>
      <c r="Z53" s="38"/>
      <c r="AA53" s="37" t="s">
        <v>99</v>
      </c>
      <c r="AB53" s="37" t="s">
        <v>99</v>
      </c>
      <c r="AC53" s="37" t="s">
        <v>99</v>
      </c>
      <c r="AD53" s="37" t="s">
        <v>99</v>
      </c>
      <c r="AE53" s="37" t="s">
        <v>99</v>
      </c>
      <c r="AF53" s="37" t="s">
        <v>69</v>
      </c>
      <c r="AG53" s="37" t="s">
        <v>86</v>
      </c>
      <c r="AH53" s="3" t="s">
        <v>46</v>
      </c>
      <c r="AI53" s="3" t="s">
        <v>46</v>
      </c>
      <c r="AJ53" s="3" t="s">
        <v>46</v>
      </c>
      <c r="AK53" s="8">
        <f>IF(OR(AH53="",AI53="",AJ53=""),"",IFERROR(IF(COUNTIF(AH53:AJ53,[1]Hoja2!$J$4)&gt;=2,3,IF(COUNTIF(AH53:AJ53,[1]Hoja2!J$2)=3,1,2)),1))</f>
        <v>2</v>
      </c>
      <c r="AL53" s="3" t="s">
        <v>122</v>
      </c>
      <c r="AM53" s="3" t="s">
        <v>159</v>
      </c>
      <c r="AN53" s="3" t="s">
        <v>87</v>
      </c>
      <c r="AO53" s="3" t="s">
        <v>264</v>
      </c>
      <c r="AP53" s="3"/>
      <c r="AQ53" s="3" t="s">
        <v>145</v>
      </c>
      <c r="AR53" s="34" t="s">
        <v>141</v>
      </c>
    </row>
    <row r="54" spans="1:44" ht="227.25" customHeight="1" thickBot="1" x14ac:dyDescent="0.3">
      <c r="A54" s="29" t="s">
        <v>262</v>
      </c>
      <c r="B54" s="3">
        <v>42</v>
      </c>
      <c r="C54" s="3" t="s">
        <v>122</v>
      </c>
      <c r="D54" s="3" t="s">
        <v>246</v>
      </c>
      <c r="E54" s="4" t="s">
        <v>291</v>
      </c>
      <c r="F54" s="4" t="s">
        <v>99</v>
      </c>
      <c r="G54" s="23" t="s">
        <v>222</v>
      </c>
      <c r="H54" s="28" t="s">
        <v>220</v>
      </c>
      <c r="I54" s="4" t="s">
        <v>104</v>
      </c>
      <c r="J54" s="4" t="s">
        <v>112</v>
      </c>
      <c r="K54" s="4" t="s">
        <v>74</v>
      </c>
      <c r="L54" s="30" t="s">
        <v>66</v>
      </c>
      <c r="M54" s="32"/>
      <c r="N54" s="32"/>
      <c r="O54" s="32" t="s">
        <v>142</v>
      </c>
      <c r="P54" s="32" t="s">
        <v>142</v>
      </c>
      <c r="Q54" s="4" t="s">
        <v>67</v>
      </c>
      <c r="R54" s="6" t="s">
        <v>99</v>
      </c>
      <c r="S54" s="4"/>
      <c r="T54" s="4"/>
      <c r="U54" s="4" t="s">
        <v>226</v>
      </c>
      <c r="V54" s="7" t="s">
        <v>99</v>
      </c>
      <c r="W54" s="36" t="s">
        <v>249</v>
      </c>
      <c r="X54" s="37"/>
      <c r="Y54" s="38" t="s">
        <v>142</v>
      </c>
      <c r="Z54" s="38"/>
      <c r="AA54" s="37" t="s">
        <v>99</v>
      </c>
      <c r="AB54" s="37" t="s">
        <v>99</v>
      </c>
      <c r="AC54" s="37" t="s">
        <v>99</v>
      </c>
      <c r="AD54" s="37" t="s">
        <v>99</v>
      </c>
      <c r="AE54" s="37" t="s">
        <v>99</v>
      </c>
      <c r="AF54" s="37" t="s">
        <v>69</v>
      </c>
      <c r="AG54" s="37" t="s">
        <v>86</v>
      </c>
      <c r="AH54" s="3" t="s">
        <v>46</v>
      </c>
      <c r="AI54" s="3" t="s">
        <v>46</v>
      </c>
      <c r="AJ54" s="3" t="s">
        <v>46</v>
      </c>
      <c r="AK54" s="8">
        <f>IF(OR(AH54="",AI54="",AJ54=""),"",IFERROR(IF(COUNTIF(AH54:AJ54,[1]Hoja2!$J$4)&gt;=2,3,IF(COUNTIF(AH54:AJ54,[1]Hoja2!J$2)=3,1,2)),1))</f>
        <v>2</v>
      </c>
      <c r="AL54" s="3" t="s">
        <v>122</v>
      </c>
      <c r="AM54" s="3" t="s">
        <v>159</v>
      </c>
      <c r="AN54" s="3" t="s">
        <v>87</v>
      </c>
      <c r="AO54" s="3" t="s">
        <v>264</v>
      </c>
      <c r="AP54" s="3"/>
      <c r="AQ54" s="3" t="s">
        <v>145</v>
      </c>
      <c r="AR54" s="34" t="s">
        <v>141</v>
      </c>
    </row>
    <row r="55" spans="1:44" ht="227.25" customHeight="1" thickBot="1" x14ac:dyDescent="0.3">
      <c r="A55" s="29" t="s">
        <v>262</v>
      </c>
      <c r="B55" s="3">
        <v>43</v>
      </c>
      <c r="C55" s="3" t="s">
        <v>122</v>
      </c>
      <c r="D55" s="3" t="s">
        <v>246</v>
      </c>
      <c r="E55" s="4" t="s">
        <v>291</v>
      </c>
      <c r="F55" s="4" t="s">
        <v>99</v>
      </c>
      <c r="G55" s="23" t="s">
        <v>280</v>
      </c>
      <c r="H55" s="28" t="s">
        <v>223</v>
      </c>
      <c r="I55" s="4" t="s">
        <v>104</v>
      </c>
      <c r="J55" s="4" t="s">
        <v>112</v>
      </c>
      <c r="K55" s="4" t="s">
        <v>74</v>
      </c>
      <c r="L55" s="30" t="s">
        <v>66</v>
      </c>
      <c r="M55" s="32"/>
      <c r="N55" s="32"/>
      <c r="O55" s="32" t="s">
        <v>142</v>
      </c>
      <c r="P55" s="32" t="s">
        <v>142</v>
      </c>
      <c r="Q55" s="4" t="s">
        <v>67</v>
      </c>
      <c r="R55" s="6" t="s">
        <v>99</v>
      </c>
      <c r="S55" s="4" t="s">
        <v>142</v>
      </c>
      <c r="T55" s="4"/>
      <c r="U55" s="4" t="s">
        <v>226</v>
      </c>
      <c r="V55" s="7" t="s">
        <v>99</v>
      </c>
      <c r="W55" s="36" t="s">
        <v>143</v>
      </c>
      <c r="X55" s="37"/>
      <c r="Y55" s="38" t="s">
        <v>142</v>
      </c>
      <c r="Z55" s="38"/>
      <c r="AA55" s="37" t="s">
        <v>99</v>
      </c>
      <c r="AB55" s="37" t="s">
        <v>99</v>
      </c>
      <c r="AC55" s="37" t="s">
        <v>99</v>
      </c>
      <c r="AD55" s="37" t="s">
        <v>99</v>
      </c>
      <c r="AE55" s="37" t="s">
        <v>99</v>
      </c>
      <c r="AF55" s="37" t="s">
        <v>69</v>
      </c>
      <c r="AG55" s="37" t="s">
        <v>86</v>
      </c>
      <c r="AH55" s="3" t="s">
        <v>46</v>
      </c>
      <c r="AI55" s="3" t="s">
        <v>46</v>
      </c>
      <c r="AJ55" s="3" t="s">
        <v>46</v>
      </c>
      <c r="AK55" s="8">
        <f>IF(OR(AH55="",AI55="",AJ55=""),"",IFERROR(IF(COUNTIF(AH55:AJ55,[1]Hoja2!$J$4)&gt;=2,3,IF(COUNTIF(AH55:AJ55,[1]Hoja2!J$2)=3,1,2)),1))</f>
        <v>2</v>
      </c>
      <c r="AL55" s="3" t="s">
        <v>122</v>
      </c>
      <c r="AM55" s="3" t="s">
        <v>159</v>
      </c>
      <c r="AN55" s="3" t="s">
        <v>87</v>
      </c>
      <c r="AO55" s="3" t="s">
        <v>264</v>
      </c>
      <c r="AP55" s="3"/>
      <c r="AQ55" s="3" t="s">
        <v>145</v>
      </c>
      <c r="AR55" s="34" t="s">
        <v>141</v>
      </c>
    </row>
    <row r="56" spans="1:44" ht="15.75" thickBot="1" x14ac:dyDescent="0.3">
      <c r="B56" s="168" t="s">
        <v>49</v>
      </c>
      <c r="C56" s="168"/>
      <c r="D56" s="146" t="s">
        <v>147</v>
      </c>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8"/>
    </row>
    <row r="57" spans="1:44" ht="15.75" thickBot="1" x14ac:dyDescent="0.3">
      <c r="B57" s="155" t="s">
        <v>50</v>
      </c>
      <c r="C57" s="155"/>
      <c r="D57" s="156"/>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8"/>
    </row>
    <row r="58" spans="1:44" ht="15.75" thickBot="1" x14ac:dyDescent="0.3">
      <c r="B58" s="131" t="s">
        <v>51</v>
      </c>
      <c r="C58" s="132"/>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4"/>
    </row>
    <row r="59" spans="1:44" ht="15.75" thickBot="1" x14ac:dyDescent="0.3">
      <c r="B59" s="131" t="s">
        <v>52</v>
      </c>
      <c r="C59" s="132"/>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4"/>
    </row>
    <row r="60" spans="1:44" ht="15.75" thickBot="1" x14ac:dyDescent="0.3">
      <c r="B60" s="131" t="s">
        <v>53</v>
      </c>
      <c r="C60" s="132"/>
      <c r="D60" s="149"/>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4"/>
    </row>
    <row r="61" spans="1:44" ht="15.75" thickBot="1" x14ac:dyDescent="0.3">
      <c r="B61" s="150" t="s">
        <v>144</v>
      </c>
      <c r="C61" s="151"/>
      <c r="D61" s="152"/>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4"/>
    </row>
    <row r="62" spans="1:44" x14ac:dyDescent="0.25">
      <c r="B62" s="135" t="s">
        <v>54</v>
      </c>
      <c r="C62" s="136"/>
      <c r="D62" s="141"/>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3"/>
    </row>
    <row r="63" spans="1:44" x14ac:dyDescent="0.25">
      <c r="B63" s="137"/>
      <c r="C63" s="138"/>
      <c r="D63" s="144"/>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45"/>
    </row>
    <row r="64" spans="1:44" ht="15.75" thickBot="1" x14ac:dyDescent="0.3">
      <c r="B64" s="139"/>
      <c r="C64" s="140"/>
      <c r="D64" s="146"/>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8"/>
    </row>
  </sheetData>
  <autoFilter ref="A12:AR64"/>
  <mergeCells count="48">
    <mergeCell ref="AA11:AA12"/>
    <mergeCell ref="B1:Y4"/>
    <mergeCell ref="B5:Y5"/>
    <mergeCell ref="B6:J6"/>
    <mergeCell ref="B7:J7"/>
    <mergeCell ref="B8:D8"/>
    <mergeCell ref="D56:AR56"/>
    <mergeCell ref="AB11:AB12"/>
    <mergeCell ref="AF9:AG10"/>
    <mergeCell ref="AH9:AK11"/>
    <mergeCell ref="AL9:AL12"/>
    <mergeCell ref="AM9:AM12"/>
    <mergeCell ref="AC11:AC12"/>
    <mergeCell ref="AO9:AO12"/>
    <mergeCell ref="AF11:AF12"/>
    <mergeCell ref="AG11:AG12"/>
    <mergeCell ref="B9:AE9"/>
    <mergeCell ref="M10:R11"/>
    <mergeCell ref="S10:T11"/>
    <mergeCell ref="U10:W11"/>
    <mergeCell ref="X10:AE10"/>
    <mergeCell ref="X11:Z11"/>
    <mergeCell ref="B57:C57"/>
    <mergeCell ref="D57:AR57"/>
    <mergeCell ref="AP9:AP12"/>
    <mergeCell ref="AQ9:AQ12"/>
    <mergeCell ref="AR9:AR12"/>
    <mergeCell ref="B10:B12"/>
    <mergeCell ref="C10:C12"/>
    <mergeCell ref="D10:D12"/>
    <mergeCell ref="E10:E12"/>
    <mergeCell ref="F10:F12"/>
    <mergeCell ref="G10:I11"/>
    <mergeCell ref="J10:L11"/>
    <mergeCell ref="AN9:AN12"/>
    <mergeCell ref="AD11:AD12"/>
    <mergeCell ref="AE11:AE12"/>
    <mergeCell ref="B56:C56"/>
    <mergeCell ref="B58:C58"/>
    <mergeCell ref="D58:AR58"/>
    <mergeCell ref="B62:C64"/>
    <mergeCell ref="D62:AR64"/>
    <mergeCell ref="B59:C59"/>
    <mergeCell ref="D59:AR59"/>
    <mergeCell ref="B60:C60"/>
    <mergeCell ref="D60:AR60"/>
    <mergeCell ref="B61:C61"/>
    <mergeCell ref="D61:AR61"/>
  </mergeCells>
  <conditionalFormatting sqref="AK13:AK30 AK33:AK55">
    <cfRule type="colorScale" priority="6">
      <colorScale>
        <cfvo type="num" val="1"/>
        <cfvo type="percentile" val="50"/>
        <cfvo type="num" val="3"/>
        <color rgb="FF1DB34B"/>
        <color rgb="FFFFFF00"/>
        <color rgb="FFFF0000"/>
      </colorScale>
    </cfRule>
  </conditionalFormatting>
  <conditionalFormatting sqref="AK13:AK30 AK33:AK55">
    <cfRule type="colorScale" priority="5">
      <colorScale>
        <cfvo type="num" val="1"/>
        <cfvo type="num" val="2"/>
        <cfvo type="num" val="3"/>
        <color rgb="FF92D050"/>
        <color rgb="FFFFFF00"/>
        <color rgb="FFFF0000"/>
      </colorScale>
    </cfRule>
  </conditionalFormatting>
  <conditionalFormatting sqref="AK31">
    <cfRule type="colorScale" priority="4">
      <colorScale>
        <cfvo type="num" val="1"/>
        <cfvo type="percentile" val="50"/>
        <cfvo type="num" val="3"/>
        <color rgb="FF1DB34B"/>
        <color rgb="FFFFFF00"/>
        <color rgb="FFFF0000"/>
      </colorScale>
    </cfRule>
  </conditionalFormatting>
  <conditionalFormatting sqref="AK31">
    <cfRule type="colorScale" priority="3">
      <colorScale>
        <cfvo type="num" val="1"/>
        <cfvo type="num" val="2"/>
        <cfvo type="num" val="3"/>
        <color rgb="FF92D050"/>
        <color rgb="FFFFFF00"/>
        <color rgb="FFFF0000"/>
      </colorScale>
    </cfRule>
  </conditionalFormatting>
  <conditionalFormatting sqref="AK32">
    <cfRule type="colorScale" priority="2">
      <colorScale>
        <cfvo type="num" val="1"/>
        <cfvo type="percentile" val="50"/>
        <cfvo type="num" val="3"/>
        <color rgb="FF1DB34B"/>
        <color rgb="FFFFFF00"/>
        <color rgb="FFFF0000"/>
      </colorScale>
    </cfRule>
  </conditionalFormatting>
  <conditionalFormatting sqref="AK32">
    <cfRule type="colorScale" priority="1">
      <colorScale>
        <cfvo type="num" val="1"/>
        <cfvo type="num" val="2"/>
        <cfvo type="num" val="3"/>
        <color rgb="FF92D050"/>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'C:\Users\WIN 7\Downloads\[2019-10-21 Activos de informacion DADE (1).xlsx]Hoja2'!#REF!</xm:f>
          </x14:formula1>
          <xm:sqref>AG13:AG55</xm:sqref>
        </x14:dataValidation>
        <x14:dataValidation type="list" allowBlank="1" showInputMessage="1" showErrorMessage="1">
          <x14:formula1>
            <xm:f>'C:\Users\WIN 7\Downloads\[2019-10-21 Activos de informacion DADE (1).xlsx]Hoja2'!#REF!</xm:f>
          </x14:formula1>
          <xm:sqref>AH13:AJ55</xm:sqref>
        </x14:dataValidation>
        <x14:dataValidation type="list" allowBlank="1" showInputMessage="1" showErrorMessage="1">
          <x14:formula1>
            <xm:f>'C:\Users\WIN 7\Downloads\[2019-10-21 Activos de informacion DADE (1).xlsx]Hoja2'!#REF!</xm:f>
          </x14:formula1>
          <xm:sqref>AN13:AN55</xm:sqref>
        </x14:dataValidation>
        <x14:dataValidation type="list" allowBlank="1" showInputMessage="1" showErrorMessage="1">
          <x14:formula1>
            <xm:f>'C:\Users\WIN 7\Downloads\[2019-10-21 Activos de informacion DADE (1).xlsx]Hoja2'!#REF!</xm:f>
          </x14:formula1>
          <xm:sqref>AF13:AF55</xm:sqref>
        </x14:dataValidation>
        <x14:dataValidation type="list" allowBlank="1" showInputMessage="1" showErrorMessage="1">
          <x14:formula1>
            <xm:f>'C:\Users\WIN 7\Downloads\[2019-10-21 Activos de informacion DADE (1).xlsx]Hoja2'!#REF!</xm:f>
          </x14:formula1>
          <xm:sqref>R13:R55</xm:sqref>
        </x14:dataValidation>
        <x14:dataValidation type="list" allowBlank="1" showInputMessage="1" showErrorMessage="1">
          <x14:formula1>
            <xm:f>'C:\Users\WIN 7\Downloads\[2019-10-21 Activos de informacion DADE (1).xlsx]Hoja2'!#REF!</xm:f>
          </x14:formula1>
          <xm:sqref>Q13:Q55</xm:sqref>
        </x14:dataValidation>
        <x14:dataValidation type="list" allowBlank="1" showInputMessage="1" showErrorMessage="1">
          <x14:formula1>
            <xm:f>'C:\Users\WIN 7\Downloads\[2019-10-21 Activos de informacion DADE (1).xlsx]Hoja2'!#REF!</xm:f>
          </x14:formula1>
          <xm:sqref>L13:L55</xm:sqref>
        </x14:dataValidation>
        <x14:dataValidation type="list" allowBlank="1" showInputMessage="1" showErrorMessage="1">
          <x14:formula1>
            <xm:f>'C:\Users\WIN 7\Downloads\[2019-10-21 Activos de informacion DADE (1).xlsx]Hoja2'!#REF!</xm:f>
          </x14:formula1>
          <xm:sqref>K13:K55</xm:sqref>
        </x14:dataValidation>
        <x14:dataValidation type="list" allowBlank="1" showInputMessage="1" showErrorMessage="1">
          <x14:formula1>
            <xm:f>'C:\Users\WIN 7\Downloads\[2019-10-21 Activos de informacion DADE (1).xlsx]Hoja2'!#REF!</xm:f>
          </x14:formula1>
          <xm:sqref>J13:J55</xm:sqref>
        </x14:dataValidation>
        <x14:dataValidation type="list" allowBlank="1" showInputMessage="1" showErrorMessage="1">
          <x14:formula1>
            <xm:f>'C:\Users\WIN 7\Downloads\[2019-10-21 Activos de informacion DADE (1).xlsx]Hoja2'!#REF!</xm:f>
          </x14:formula1>
          <xm:sqref>I13:I55</xm:sqref>
        </x14:dataValidation>
        <x14:dataValidation type="list" allowBlank="1" showInputMessage="1" showErrorMessage="1">
          <x14:formula1>
            <xm:f>'C:\Users\WIN 7\Downloads\[2019-10-21 Activos de informacion DADE (1).xlsx]Hoja2'!#REF!</xm:f>
          </x14:formula1>
          <xm:sqref>C13:C55</xm:sqref>
        </x14:dataValidation>
        <x14:dataValidation type="list" allowBlank="1" showInputMessage="1" showErrorMessage="1">
          <x14:formula1>
            <xm:f>'C:\Users\WIN 7\Downloads\[2019-10-21 Activos de informacion DADE (1).xlsx]Hoja2'!#REF!</xm:f>
          </x14:formula1>
          <xm:sqref>AP13:AP55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B8F1D1B0A8AC4F8610F3374FB4392A" ma:contentTypeVersion="13" ma:contentTypeDescription="Create a new document." ma:contentTypeScope="" ma:versionID="95d8575ea130779eb35939990bbe4712">
  <xsd:schema xmlns:xsd="http://www.w3.org/2001/XMLSchema" xmlns:xs="http://www.w3.org/2001/XMLSchema" xmlns:p="http://schemas.microsoft.com/office/2006/metadata/properties" xmlns:ns3="7b9ce7be-c096-4752-9603-b3232bf67417" xmlns:ns4="8b68023f-dd95-4ad0-845b-1b4b51711a6d" targetNamespace="http://schemas.microsoft.com/office/2006/metadata/properties" ma:root="true" ma:fieldsID="ca1fd2e98b7455748150004deb2beec1" ns3:_="" ns4:_="">
    <xsd:import namespace="7b9ce7be-c096-4752-9603-b3232bf67417"/>
    <xsd:import namespace="8b68023f-dd95-4ad0-845b-1b4b51711a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9ce7be-c096-4752-9603-b3232bf6741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68023f-dd95-4ad0-845b-1b4b51711a6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7BFEB5-D865-4F2A-9E72-748CEADFA931}">
  <ds:schemaRefs>
    <ds:schemaRef ds:uri="http://schemas.microsoft.com/office/2006/metadata/properties"/>
    <ds:schemaRef ds:uri="http://schemas.microsoft.com/office/2006/documentManagement/types"/>
    <ds:schemaRef ds:uri="8b68023f-dd95-4ad0-845b-1b4b51711a6d"/>
    <ds:schemaRef ds:uri="7b9ce7be-c096-4752-9603-b3232bf67417"/>
    <ds:schemaRef ds:uri="http://schemas.openxmlformats.org/package/2006/metadata/core-properties"/>
    <ds:schemaRef ds:uri="http://purl.org/dc/elements/1.1/"/>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69FDF456-77E4-4BEE-BC73-08F2111170ED}">
  <ds:schemaRefs>
    <ds:schemaRef ds:uri="http://schemas.microsoft.com/sharepoint/v3/contenttype/forms"/>
  </ds:schemaRefs>
</ds:datastoreItem>
</file>

<file path=customXml/itemProps3.xml><?xml version="1.0" encoding="utf-8"?>
<ds:datastoreItem xmlns:ds="http://schemas.openxmlformats.org/officeDocument/2006/customXml" ds:itemID="{30B25D6F-DF1F-44C5-9BEA-B3CDC99193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9ce7be-c096-4752-9603-b3232bf67417"/>
    <ds:schemaRef ds:uri="8b68023f-dd95-4ad0-845b-1b4b51711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DADE</vt:lpstr>
      <vt:lpstr>Hoja2</vt:lpstr>
      <vt:lpstr>Hoja de Trabajo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2019-06-17T17:02:17Z</dcterms:created>
  <dcterms:modified xsi:type="dcterms:W3CDTF">2020-04-30T01:40:18Z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0x010100A0B8F1D1B0A8AC4F8610F3374FB4392A</vt:lpwstr>
  </property>
</Properties>
</file>