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Asuntos Disciplinarios" sheetId="1" r:id="rId1"/>
    <sheet name="Hoja2" sheetId="2" state="hidden" r:id="rId2"/>
  </sheets>
  <externalReferences>
    <externalReference r:id="rId3"/>
    <externalReference r:id="rId4"/>
  </externalReferences>
  <definedNames>
    <definedName name="_xlnm._FilterDatabase" localSheetId="0" hidden="1">'Asuntos Disciplinarios'!$A$14:$AR$65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6" i="1" l="1"/>
  <c r="AK17" i="1"/>
  <c r="AK29" i="1" l="1"/>
  <c r="AK64" i="1"/>
  <c r="AK61" i="1"/>
  <c r="AK56" i="1"/>
  <c r="AK55" i="1"/>
  <c r="AK52" i="1" l="1"/>
  <c r="AK19" i="1"/>
  <c r="AK65" i="1" l="1"/>
  <c r="AK63" i="1"/>
  <c r="AK53" i="1"/>
  <c r="AK51" i="1"/>
  <c r="AK50" i="1"/>
  <c r="AK47" i="1"/>
  <c r="AK48" i="1"/>
  <c r="AK31" i="1"/>
  <c r="AK34" i="1"/>
  <c r="AK35" i="1"/>
  <c r="AK21" i="1"/>
  <c r="AK39" i="1" l="1"/>
  <c r="AK41" i="1"/>
  <c r="AK43" i="1"/>
  <c r="AK46" i="1"/>
  <c r="AK45" i="1"/>
  <c r="AK44" i="1"/>
  <c r="AK32" i="1"/>
  <c r="AK42" i="1"/>
  <c r="AK33" i="1"/>
  <c r="AK18" i="1" l="1"/>
  <c r="AK20" i="1"/>
  <c r="AK22" i="1"/>
  <c r="AK23" i="1"/>
  <c r="AK24" i="1"/>
  <c r="AK25" i="1"/>
  <c r="AK26" i="1"/>
  <c r="AK27" i="1"/>
  <c r="AK28" i="1"/>
  <c r="AK30" i="1"/>
  <c r="AK36" i="1"/>
  <c r="AK37" i="1"/>
  <c r="AK38" i="1"/>
  <c r="AK40" i="1"/>
  <c r="AK49" i="1"/>
  <c r="AK54" i="1"/>
  <c r="AK57" i="1"/>
  <c r="AK58" i="1"/>
  <c r="AK59" i="1"/>
  <c r="AK60" i="1"/>
  <c r="AK62" i="1"/>
  <c r="AK15" i="1"/>
</calcChain>
</file>

<file path=xl/comments1.xml><?xml version="1.0" encoding="utf-8"?>
<comments xmlns="http://schemas.openxmlformats.org/spreadsheetml/2006/main">
  <authors>
    <author>Vilma Deyanira Sanchez Ulloa</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<sst xmlns="http://schemas.openxmlformats.org/spreadsheetml/2006/main" count="2007" uniqueCount="337">
  <si>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</si>
  <si>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</si>
  <si>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</si>
  <si>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</si>
  <si>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</si>
  <si>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</si>
  <si>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</si>
  <si>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</si>
  <si>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</si>
  <si>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</si>
  <si>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</si>
  <si>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</si>
  <si>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</si>
  <si>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</si>
  <si>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</si>
  <si>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</si>
  <si>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</si>
  <si>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</si>
  <si>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</si>
  <si>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</si>
  <si>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</si>
  <si>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</si>
  <si>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</si>
  <si>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</si>
  <si>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</si>
  <si>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</si>
  <si>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</si>
  <si>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9.4. Descripción  del soporte</t>
  </si>
  <si>
    <t>Papel</t>
  </si>
  <si>
    <t>9.5. Presentación de la información (formato)</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</si>
  <si>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</si>
  <si>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</si>
  <si>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</si>
  <si>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</si>
  <si>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</si>
  <si>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</si>
  <si>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</si>
  <si>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</si>
  <si>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</si>
  <si>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</si>
  <si>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</si>
  <si>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</si>
  <si>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</si>
  <si>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</si>
  <si>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</si>
  <si>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</si>
  <si>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</si>
  <si>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</si>
  <si>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</si>
  <si>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</si>
  <si>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</si>
  <si>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</si>
  <si>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</si>
  <si>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</si>
  <si>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</si>
  <si>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</si>
  <si>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</si>
  <si>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</si>
  <si>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</si>
  <si>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</si>
  <si>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</si>
  <si>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Jefe de la Oficina
Responsable del Achivo Central</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</si>
  <si>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</si>
  <si>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</si>
  <si>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</si>
  <si>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</si>
  <si>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</si>
  <si>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</si>
  <si>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</si>
  <si>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</si>
  <si>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</si>
  <si>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</si>
  <si>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</si>
  <si>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</si>
  <si>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</si>
  <si>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</si>
  <si>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</si>
  <si>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</si>
  <si>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</si>
  <si>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</si>
  <si>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</si>
  <si>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</si>
  <si>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</si>
  <si>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</si>
  <si>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</si>
  <si>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</si>
  <si>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</si>
  <si>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</si>
  <si>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</si>
  <si>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</si>
  <si>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</si>
  <si>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</si>
  <si>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</si>
  <si>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</si>
  <si>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</si>
  <si>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</si>
  <si>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</si>
  <si>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</si>
  <si>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</si>
  <si>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</si>
  <si>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</si>
  <si>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</si>
  <si>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</si>
  <si>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</si>
  <si>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</si>
  <si>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</si>
  <si>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</si>
  <si>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</si>
  <si>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</si>
  <si>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</si>
  <si>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</si>
  <si>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</si>
  <si>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</si>
  <si>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</si>
  <si>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</si>
  <si>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</si>
  <si>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</si>
  <si>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</si>
  <si>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</si>
  <si>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</si>
  <si>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</si>
  <si>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</si>
  <si>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</si>
  <si>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</si>
  <si>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</si>
  <si>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</si>
  <si>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</si>
  <si>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</si>
  <si>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</si>
  <si>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</si>
  <si>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</si>
  <si>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</si>
  <si>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</si>
  <si>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</si>
  <si>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</si>
  <si>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</si>
  <si>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</si>
  <si>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</si>
  <si>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</si>
  <si>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</si>
  <si>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</si>
  <si>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</si>
  <si>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</si>
  <si>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</si>
  <si>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</si>
  <si>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</si>
  <si>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</si>
  <si>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</si>
  <si>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PCD-DP-001
Procedimiento Atención a Peticiones del Concejo de Bogotá, El Congreso de La República, Ediles y Juntas Administradoras Locales</t>
  </si>
  <si>
    <t xml:space="preserve">Informe </t>
  </si>
  <si>
    <t>Documento que revela el resultado y las explicaciones de la actividad de la SDIS a solicitud de los Organismos de Control</t>
  </si>
  <si>
    <t>Queja, informe o de oficio</t>
  </si>
  <si>
    <t>Acta de reparto</t>
  </si>
  <si>
    <t>Auto inhibitorio</t>
  </si>
  <si>
    <t xml:space="preserve">Auto decreta o niega pruebas </t>
  </si>
  <si>
    <t xml:space="preserve">Auto de prórroga de investigación </t>
  </si>
  <si>
    <t xml:space="preserve">Auto cierre de investigación </t>
  </si>
  <si>
    <t>Pliego de cargos</t>
  </si>
  <si>
    <t>Documento que evidencia la notificación del pliego de cargos al disciplinado</t>
  </si>
  <si>
    <t>Solicitud al consultorio jurídico para nombrar defensor</t>
  </si>
  <si>
    <t>Recurso de queja</t>
  </si>
  <si>
    <t>Alegatos de conclusión</t>
  </si>
  <si>
    <t>Fallo de primera instancia</t>
  </si>
  <si>
    <t>Actas de audiencia</t>
  </si>
  <si>
    <t>Pruebas aportadas o practicadas</t>
  </si>
  <si>
    <t xml:space="preserve">INFORMES 
</t>
  </si>
  <si>
    <t xml:space="preserve">PROCESOS DISCIPLINARIOS
</t>
  </si>
  <si>
    <t>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</si>
  <si>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Informes a otras Entidades de Control y Vigilancia</t>
  </si>
  <si>
    <t>Hace referencia a los informes relacionados con todas las actividades de las dependencias y no solo lo relativo al seguimiento a la planeación.</t>
  </si>
  <si>
    <t>9.1. Físico</t>
  </si>
  <si>
    <t>9.2 Análogo</t>
  </si>
  <si>
    <t>9.3. Digital</t>
  </si>
  <si>
    <t>9.4. Electrónico</t>
  </si>
  <si>
    <t>12.1. Nivel de confidencialidad</t>
  </si>
  <si>
    <t>*Oficina de Asuntos Disciplinarios
Archivo Central</t>
  </si>
  <si>
    <t>Documento que acciona o pone en movimiento el aparato disciplinario, contempladas en el artículo 69 del C. D. U., y constituye un supuesto de reclamación, denuncia o crítica de la actuación administrativa.</t>
  </si>
  <si>
    <t>Proceso Disciplinario Ordinario o Verbal</t>
  </si>
  <si>
    <t>Documento que contiene información necesaria para evaluar el inicio o no de la actuación disciplinaria</t>
  </si>
  <si>
    <t>Documento que evidencia la asignación de expedientes al abogado de la oficina de asuntos disciplinarios</t>
  </si>
  <si>
    <t>NA</t>
  </si>
  <si>
    <t>Decisión que no hace tránsito a cosa juzgada, a través de la cual el operador disciplinario se abstiene de adelantar una actuación disciplinaria, por encontrar, entre otros aspectos, que la queja es manifiestamente temeraria, se refiere a hechos</t>
  </si>
  <si>
    <t>Documento que contiene la decisión de abstenerse de iniciar actuación disciplinaria</t>
  </si>
  <si>
    <t>Ley 734 de 2002. Art.150 paragrafo 1 y Art. 69 y sus respectivas modificaciones</t>
  </si>
  <si>
    <t>Documento que enmarca la etapa dentro del procedimiento ordinario, emitido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t>
  </si>
  <si>
    <t>Ley 734 de 2002. Art.152 -160 A</t>
  </si>
  <si>
    <t>Documento que contiene la decisión de iniciar la indagación preliminar contra Servidores públicos o en averiguación de responsables</t>
  </si>
  <si>
    <t>Documento que contiene la decisión de iniciar la investigación disciplinaria contra Servidores Públicos determinados</t>
  </si>
  <si>
    <t>Ley 734 de 2002. Art.150</t>
  </si>
  <si>
    <t>Documento que enmarca la etapa opcional de indagación preliminar, cuya finalidad es verificar la ocurrencia de la conducta, determinando si es constitutiva de falta disciplinaria; o identificando e individualizando al autor de la misma</t>
  </si>
  <si>
    <t>Ley 734 de 2002. Titulo 5. Capítulo Segundo</t>
  </si>
  <si>
    <t xml:space="preserve">Proceso Disciplinario Ordinario </t>
  </si>
  <si>
    <t xml:space="preserve">Documento que contiene la citación </t>
  </si>
  <si>
    <t xml:space="preserve"> </t>
  </si>
  <si>
    <t>Documento que contiene la asignación de cada expediente a los abogados</t>
  </si>
  <si>
    <t>Ley 734 de 2002, Ley 1474 de 2011  y sus respectivas modificaciones</t>
  </si>
  <si>
    <t>Evidencias recaudadas dentro del proceso que conducen a demostrar la existencia o no de la falta disciplinaria.</t>
  </si>
  <si>
    <t>Ley 734 de 2002- Art 128 a 142,  Ley 1474 de 2011  y sus respectivas modificaciones</t>
  </si>
  <si>
    <t xml:space="preserve">Cualquier medio que acredita la certeza de un hecho y constituye presupuesto esencial de una decisión disciplinaria. En materia disciplinaria son medios de prueba la confesión, el testimonio, la peritación, la inspección o visita especial y los documentos, practicados conforme a las normas del Código de Procedimiento Penal. </t>
  </si>
  <si>
    <t>Documento que contiene la decisión respecto de la practica o no de pruebas dentro del proceso</t>
  </si>
  <si>
    <t>Ley 734 de 2002- Art 73 y 156,  Ley 1474 de 2011  y sus respectivas modificaciones</t>
  </si>
  <si>
    <t>Ley 734 de 2002- Art 165,  Ley 1474 de 2011  y sus respectivas modificaciones</t>
  </si>
  <si>
    <t>Documento por el cual la oficina de asuntos disciplinarios designa un defensor de oficio al funcionario investigado para continuar el proceso.</t>
  </si>
  <si>
    <t>Ley 734 de 2002- Art 17,  Ley 1474 de 2011  y sus respectivas modificaciones</t>
  </si>
  <si>
    <t>Documento que contiene la solicitud de asignación de un defensor de oficio, al consultorio Jurídico de las Universidades</t>
  </si>
  <si>
    <t>Ley 734 de 2002- Art 17 y 93,  Ley 1474 de 2011  y sus respectivas modificaciones</t>
  </si>
  <si>
    <t>Ley 734 de 2002,  Ley 1474 de 2011  y sus respectivas modificaciones</t>
  </si>
  <si>
    <t xml:space="preserve">Documento en el cual se ordena el cumplimiento de la decisión tomada por el superior </t>
  </si>
  <si>
    <t>Ley 734 de 2002-Art 117,  Ley 1474 de 2011  y sus respectivas modificaciones</t>
  </si>
  <si>
    <t>Documento que contiene  la decisión final frente al proceso disciplinario.</t>
  </si>
  <si>
    <t>Constancia de ejecutoria</t>
  </si>
  <si>
    <t>2310430-PR-029
Control Disciplinario Ordinario</t>
  </si>
  <si>
    <t>2310430-PR-030
Control Disciplinario Verbal</t>
  </si>
  <si>
    <t>Documento que contiente la notificación a sujetos procesales</t>
  </si>
  <si>
    <t xml:space="preserve">Documento en el cual se decreta o niega las pruebas conducentes, pertinentes y útiles que permiten   esclarecer los hechos objeto de Indagación o Investigación  Disciplinaria. </t>
  </si>
  <si>
    <t>Procedimiento  Disciplinario Ordinario</t>
  </si>
  <si>
    <t>Documento mediante el cual el Jefe de la Oficina de Asuntos Disciplinarios decide terminar la actuación disciplinaria y archivar definitivamente el expediente al considerar que no hay mérito para continuar con el Proceso Disciplinario Ordinario.</t>
  </si>
  <si>
    <t>Documento que contiene la decisón de archivo definitivo de las diligencias.</t>
  </si>
  <si>
    <t xml:space="preserve">Documento que contiene la  decisión de prorrogar del término de la investigación </t>
  </si>
  <si>
    <t>Documento mediante el cual la Oficina de Asuntos Disciplinarios de la SDIS, decide cerrar la etapa de investigación disciplinaria porque se ha recaudado prueba que permite la formulación de cargo o ha vencido el término de Investigación.</t>
  </si>
  <si>
    <t>Documento mediante el cual se decide prorrogar el término de la investigación porque con las pruebas allegadas al expediente no es posible adoptar la decisión de cargos o archivo de la actuación.</t>
  </si>
  <si>
    <t>Documento que contiene la decisión que culmina con la etapa de Investigación Disciplinaria</t>
  </si>
  <si>
    <t>Ley 1474 de 2011  y sus respectivas modificaciones</t>
  </si>
  <si>
    <t>Documento que contiene el recurso apelación.</t>
  </si>
  <si>
    <t>Ley 734 de 2002,  Ley 1474 de 2011, normas complementarias  y sus respectivas modificaciones</t>
  </si>
  <si>
    <t xml:space="preserve">Documento mediante el cual se decide si se concede, declara desierto o rechaza el recurso interpuesto y se ordena la remisión a Segunda instancia para que resuelva el mismo. </t>
  </si>
  <si>
    <t xml:space="preserve">Documento que contiene la decisión de conceder, declarar desierto o rechazar el recurso de apelación. </t>
  </si>
  <si>
    <t>Ley 734 de 2002,  Ley 1474 de 2011, demás normas complementarias yy sus respectivas modificaciones</t>
  </si>
  <si>
    <t xml:space="preserve">Documento que genera la oficina de asuntos disciplinarios para informar a los sujetos procesales y a la Procuraduría y Personería del inicio de la Indagación Preliminar o la Investigación Disciplinaria en su contra. </t>
  </si>
  <si>
    <t>Auto de obedézcase y cúmplase</t>
  </si>
  <si>
    <t>Documento que genera la oficina de asuntos disciplinarios para informar a los sujetos procesales o al quejoso la decisión de conceder, declarar desierto o rechazar el recurso interpuesto</t>
  </si>
  <si>
    <t>Documento que contiene la información de la decisión sobre el recurso de apelación.</t>
  </si>
  <si>
    <t xml:space="preserve">Ley 734 de 2002, normas complementarias y sus respectivas modificaciones. </t>
  </si>
  <si>
    <t xml:space="preserve">
Documento que contiene la solicitud del quejoso o sujeto procesal ante la segunda instancia para que este conozca del recurso de apelación, cuyo otorgamiento fue negado por el inferior.</t>
  </si>
  <si>
    <t xml:space="preserve">Documento mediante el cual la primera instancia envía al superior funcional las copias pertinentes para que decida el recurso. </t>
  </si>
  <si>
    <t xml:space="preserve">Documento que contiene la remisión de copias al superior para que este decida el recurso de queja. </t>
  </si>
  <si>
    <t xml:space="preserve">
Es la decisión que adopta la Oficina de Asuntos Disciplinarios a partir de la evaluación de la investigación y constituye la acusación directa que se hace en contra del disciplinado y  se da inicio a la etapa de juzgamiento del proceso. </t>
  </si>
  <si>
    <t xml:space="preserve">Documento que contiene la decisión de imputar cargos al disciplinado. </t>
  </si>
  <si>
    <t xml:space="preserve">Documento que da a conocer la decisión de imputación de cargos,  directa y efectivamente a los sujetos procesales. </t>
  </si>
  <si>
    <t>Notificación de Pliego de Cargos</t>
  </si>
  <si>
    <t xml:space="preserve">Documento mediante el cual la Oficina de Asuntos Disciplinarios ordena designar un defensor de oficio al disciplinado, por cuanto no fue posible hacer la notificación personal al mismo. </t>
  </si>
  <si>
    <t>Documento mediante el cual el defensor o  disciplinado solicita a la oficina de asuntos disciplinarios la expedición de copias documentales del expediente</t>
  </si>
  <si>
    <t>Documento mediante el cual el defensor o el disciplinado solicitan a la Oficina de Asuntos Disciplinarios la expedición de copias documentales del expediente</t>
  </si>
  <si>
    <t xml:space="preserve">Documento que contiene los argumentos de defensa del sujeto procesal. </t>
  </si>
  <si>
    <t xml:space="preserve">
Documento que evidencia la oportunidad procesal en la que el disciplinado o su apoderado le manifiestan al operador disciplinario sus apreciaciones acerca de la forma en que debe dictarse el fallo.</t>
  </si>
  <si>
    <t>Documento que contiene los argumentos del funcionario investigado o su apoderado y manifiesta al operador disciplinario sus apreciaciones acerca del fallo.</t>
  </si>
  <si>
    <t>Procedimiento Disciplinario Ordinario</t>
  </si>
  <si>
    <t xml:space="preserve">Documento mediante el cual la Oficina de Asuntos Disciplinarios ordena reconocer personería jurídica al apoderado del disciplinado para que lo represente en el proceso. </t>
  </si>
  <si>
    <t xml:space="preserve">Documento que contiene el reconocimiento de personería jurídica al apoderado. </t>
  </si>
  <si>
    <t xml:space="preserve">Documento que contiene el recurso reposición. </t>
  </si>
  <si>
    <t>Documento mediante el cual se decide si se concede, declara desierto o rechaza el recurso interpuesto.</t>
  </si>
  <si>
    <t xml:space="preserve">Documento que contiene la decisión de conceder, declarar desierto o rechazar el recurso de reposición. </t>
  </si>
  <si>
    <t xml:space="preserve">Documento en el que consta la fecha en que queda en firme la decisión de archivo. </t>
  </si>
  <si>
    <t xml:space="preserve">Documento que contiene la fecha en que quedó en firme la decisión.  </t>
  </si>
  <si>
    <t xml:space="preserve">Documento mediante el cual la oficina de asuntos disciplinarios, entera a defensor de oficio o al apoderado de la decisión del  pliego de cargos. </t>
  </si>
  <si>
    <t>Documento que contiene la notificación al defensor de oficio o apoderado</t>
  </si>
  <si>
    <t xml:space="preserve">
Decisión final que se toma dentro del proceso disciplinario, una vez agotadas o cumplidas todas sus etapas procesales, en la cual se define o resuelve de fondo la responsabilidad del investigado, declarando probados o desvirtuados los cargos. </t>
  </si>
  <si>
    <t xml:space="preserve">Documento mediante el cual se le informa al nominador de la Entidad, el fallo sancionatorio con el fin de que expida el acto administrativo de ejecución sanción y el Acto Administrativo de cumplimiento de la sanción. </t>
  </si>
  <si>
    <t>Documento que contiene la comunicación al Nominador de ejecución sanción</t>
  </si>
  <si>
    <t xml:space="preserve">
Decisión por medio del cual el operador disciplinario califica el procedimiento a seguir, ante la presencia de alguna de las causales del artículo 175 de la Ley 734 de 2002 y en consecuencia cita al servidor público para que responda respecto de una presunta falta disciplinaria, en una audiencia pública.</t>
  </si>
  <si>
    <t xml:space="preserve">Procedimiento Disciplinario Verbal
</t>
  </si>
  <si>
    <t>Ley 734 de 2002-Art 175 y ss, Ley 1474 de 2011  y sus respectivas modificaciones</t>
  </si>
  <si>
    <t xml:space="preserve">Documento que contiene la decisión de citar al servidor publico a responder disciplinariamente por una falta disciplinaria. </t>
  </si>
  <si>
    <t xml:space="preserve">
Actuación procesal a través de la cual se hace efectivo el principio de publicidad y se entera al disciplinado de la citación a responder disciplinariamente. </t>
  </si>
  <si>
    <t>Documento que contiene  Notificación de del Auto de Citación de Audiencia</t>
  </si>
  <si>
    <t>Documento mediante el cual la oficina de asuntos disciplinarios, registra de manera sucinta las actuaciones surtidas dentro de la audiencia pública.</t>
  </si>
  <si>
    <t xml:space="preserve">Documento que contiene el registro de  las actuaciones administrativas surtidas en audiencia. </t>
  </si>
  <si>
    <t xml:space="preserve">Documentos o medios  que aportan evidencia de los hechos objeto del proceso en curso, practicados o presentados en la audiencia.  </t>
  </si>
  <si>
    <t xml:space="preserve">Documentos que contienen las pruebas. </t>
  </si>
  <si>
    <t>Auto de apertura de indagación preliminar</t>
  </si>
  <si>
    <t>Auto de Investigación Disciplinaria</t>
  </si>
  <si>
    <t>Citación al investigado</t>
  </si>
  <si>
    <t>Notificación Personal, Por Edicto</t>
  </si>
  <si>
    <t xml:space="preserve">Pruebas: (citación testigo, citación quejoso, ratificación y ampliación de la queja, testimonio, versión libre, acta visita administrativa, solicitud de documentos, pruebas anexas </t>
  </si>
  <si>
    <t>Auto de archivo o apertura investigación disciplinaria</t>
  </si>
  <si>
    <t>Auto que resuelve recurso</t>
  </si>
  <si>
    <t>Auto nombramiento defensor</t>
  </si>
  <si>
    <t>Solicitud de fotocopias del expediente por el denfensor</t>
  </si>
  <si>
    <t>Comunicado de presentación del defensor</t>
  </si>
  <si>
    <t>Notificación sobre el pliego de cargos</t>
  </si>
  <si>
    <t>Auto decreta pruebas descargos</t>
  </si>
  <si>
    <t>Recursos de apelación y reposición</t>
  </si>
  <si>
    <t>Auto que concede o no recurso</t>
  </si>
  <si>
    <t xml:space="preserve">Oficio para remitir a segunda instancia </t>
  </si>
  <si>
    <t xml:space="preserve">Escrito recurso de apelación </t>
  </si>
  <si>
    <t xml:space="preserve">Documento que acciona o pone en movimiento el aparato disciplinario, contempladas en el artículo 69 del C. D. U., y constituye un supuesto de reclamación, denuncia o crítica de la actuación administrativa.
</t>
  </si>
  <si>
    <t>Acto administrativo (que ordena la ejecución de la decisión)</t>
  </si>
  <si>
    <t xml:space="preserve">Notificación personal </t>
  </si>
  <si>
    <t>Solicitud de reposición</t>
  </si>
  <si>
    <t>Citación a audiencia</t>
  </si>
  <si>
    <t>Notificación de la Audiencia</t>
  </si>
  <si>
    <t>Fallo</t>
  </si>
  <si>
    <t>Recurso de reposición o apelación</t>
  </si>
  <si>
    <t>Auto de Abstenerse</t>
  </si>
  <si>
    <t>Fallo de segunda instancia</t>
  </si>
  <si>
    <t xml:space="preserve">
Decisión final que se toma dentro del proceso disciplinario por una Instancia en la que un funcionario de mayor jerarquía al que adoptó una decisión realiza un nuevo
examen del asunto, pudiendo confirmar, revocar o modificar la decisión objeto de los recursos de apelación y queja, o el grado de
consulta en el caso de la suspensión provisional.</t>
  </si>
  <si>
    <t>Procedimiento Segunda Instancia de Procesos Disciplinarios</t>
  </si>
  <si>
    <t>Comunicación Oficial Externa</t>
  </si>
  <si>
    <t xml:space="preserve">Auto de apertura </t>
  </si>
  <si>
    <t xml:space="preserve">Compilación probatoria (pruebas:   Declaraciones, documentos, videos , CD ) </t>
  </si>
  <si>
    <t xml:space="preserve">Recolección de evidencias en cualquier medio que acredita la certeza de un hecho y constituye presupuesto esencial de una decisión disciplinaria. En materia disciplinaria son medios de prueba la confesión, el testimonio, la peritación, la inspección o visita especial y los documentos, practicados conforme a las normas del Código de Procedimiento Penal. </t>
  </si>
  <si>
    <t xml:space="preserve">
Oportunidad procesal en la que el disciplinado o su apoderado le manifiestan al operador disciplinario sus apreciaciones acerca de la forma en que debe dictarse el fallo.</t>
  </si>
  <si>
    <t>Decisión de segunda instancia</t>
  </si>
  <si>
    <t>Fallo de la Instancia superior sobre el asunto al resolver.</t>
  </si>
  <si>
    <t>Documento que contiene la decisión de la Instancia superior sobre el asunto a cargo.</t>
  </si>
  <si>
    <t>Documento que presenta la defensa en la cual el disciplinado se pronuncia y ejerce su defensa frente a los cargos objeto de acusación, solicitando además la práctica de pruebas.</t>
  </si>
  <si>
    <t>Documento que contiene la solicitud del sujeto procesal o del quejoso para que el superior modifique la decisión que rechaza el recurso de apelación</t>
  </si>
  <si>
    <t>Documento que contiene el recurso apelación y/o reposición</t>
  </si>
  <si>
    <t>PROCESO GESTIÓN DOCUMENTAL
FORMATO CUADRO DE CARACTERIZACIÓN DOCUMENTAL - REGISTRO DE ACTIVO DE INFORMACIÓN</t>
  </si>
  <si>
    <t>Código:</t>
  </si>
  <si>
    <t>Versión: 0</t>
  </si>
  <si>
    <t xml:space="preserve">Fecha: </t>
  </si>
  <si>
    <t>Página: 1 de 1</t>
  </si>
  <si>
    <t xml:space="preserve">Decreto 607 de 2006. "Por el cual se determina el Objeto, la Estructura Organizacional y Funciones de la Secretaría Distrital de Integración Social". Artículo  8º. Oficina de Asuntos Disciplinarios.
Ley 734 de 2002. Art.150 paragrafo 1 y Art. 69
Proceso Gestión de Talento Humano/Documentos Asociados/Documentos Externos/Procedimiento Control Disciplinario Ordinario
</t>
  </si>
  <si>
    <t xml:space="preserve">Documento que evidencia la actuación procesal a través de la cual se hace efectivo el principio de publicidad de las actuaciones
administrativas, dándose a conocer la Indagación Preliminar o la Investigación Disciplinaria a los sujetos procesales, personalmente,  por edicto.
NOTIFICACIÓN PERSONAL. Es la forma de dar a conocer las decisiones tomadas, directamente y efectivamente a los sujetos
procesales.
NOTIFICACIÓN POR EDICTO. Medio subsidiario para notificar las decisiones que no se pudieren realizar personalmente,
consistenteen la fijación del
contenido de la decisión en la secretaría del despacho. </t>
  </si>
  <si>
    <t xml:space="preserve">
Documento mediante el cual  sujeto procesal solicita ante la primera instancia modificar la decisión de cierre de Investigación Disciplinaria. 
</t>
  </si>
  <si>
    <t xml:space="preserve">
NOTIFICACIÓN PERSONAL. Es la forma de dar a conocer las decisiones tomadas, directamente y efectivamente a los sujetos
procesales.</t>
  </si>
  <si>
    <t xml:space="preserve">
Documento mediante el cual  sujeto procesal solicita ante la primera instancia modificar la decisión de cierre de Investigación Disciplinaria. 
</t>
  </si>
  <si>
    <t xml:space="preserve">
Documento mediante el cual el quejoso o el sujeto procesal solicita ante la segunda instancia disciplinaria modificar o revocar el fallo de primera instancia.
</t>
  </si>
  <si>
    <t xml:space="preserve">Decreto 607 de 2006. "Por el cual se determina el Objeto, la Estructura Organizacional y Funciones de la Secretaría Distrital de Integración Social". Artículo  8º. Oficina de Asuntos Disciplinarios.
Ley 734 de 2002. Art.150 paragrafo 1 y Art. 69
Proceso Gestión de Talento Humano/Documentos Asociados/Documentos Externos/Segunda Instancia de Procesos Disciplinarios
</t>
  </si>
  <si>
    <t>2310430-PR-079
Segunda Instancia de Procesos Disciplinarios
Nota:  Este procedimiento está a cargo de la Oficina Asesora Jurídica</t>
  </si>
  <si>
    <t>Decreto 607 de 2006. "Por el cual se determina el Objeto, la Estructura Organizacional y Funciones de la Secretaría Distrital de Integración Social". Artículo  8º. Oficina de Asuntos Disciplinarios.
Ley 734 de 2002. Art.150 paragrafo 1 y Art. 69
Proceso Gestión de Talento Humano/Documentos Asociados/Documentos Externos/Procedimiento Control Disciplinario Verbal</t>
  </si>
  <si>
    <t xml:space="preserve">Decreto 607 de 2006. "Por el cual se determina el Objeto, la Estructura Organizacional y Funciones de la Secretaría Distrital de Integración Social". Artículo  8º. Oficina de Asuntos Disciplinarios.
Ley 734 de 2002. Art.150 paragrafo 1 y Art. 69
Proceso Gestión de Talento Humano/Documentos Asociados/Documentos Externos/Procedimiento Control Disciplinario Verbal
</t>
  </si>
  <si>
    <t>UNIDAD ADMINISTRATIVA: OFICINA DE ASUNTOS DISCIPLINARIOS</t>
  </si>
  <si>
    <r>
      <rPr>
        <sz val="10"/>
        <color indexed="8"/>
        <rFont val="Arial"/>
        <family val="2"/>
      </rPr>
      <t>PROPIETARIO DE LOS ACTIVOS DE INFORMACIÓN</t>
    </r>
    <r>
      <rPr>
        <b/>
        <sz val="10"/>
        <color indexed="8"/>
        <rFont val="Arial"/>
        <family val="2"/>
      </rPr>
      <t>: JEFE(A) OFICINA ASUNTOS DISCIPLINARIOS</t>
    </r>
  </si>
  <si>
    <r>
      <t>FECHA DE ELABORACIÓN / VALIDACIÓN:</t>
    </r>
    <r>
      <rPr>
        <b/>
        <sz val="10"/>
        <color indexed="8"/>
        <rFont val="Arial"/>
        <family val="2"/>
      </rPr>
      <t xml:space="preserve"> 24/10/2019</t>
    </r>
  </si>
  <si>
    <t>Deyanira Sánchez Ulloa - Contratista Subdirección Administrativa y Financiera</t>
  </si>
  <si>
    <t>Bogotá D.C., 9 de octubre de 2019</t>
  </si>
  <si>
    <t xml:space="preserve">Firma: </t>
  </si>
  <si>
    <t>Luz Emilia Gutierrez Gil</t>
  </si>
  <si>
    <t>Jefe Oficina Asuntos Disciplinarios</t>
  </si>
  <si>
    <t>Se realizó acompañamiento por parte de:
Vanessa Arrieta - Contratista Oficina de Asuntos Disciplinarios
Clara Patricia Peña Pachon - Referente Gestión Documental Oficina de Asuntos Disciplinarios</t>
  </si>
  <si>
    <r>
      <t xml:space="preserve">El presente documento fue aprobado mediante Acta No. </t>
    </r>
    <r>
      <rPr>
        <b/>
        <sz val="10"/>
        <color indexed="8"/>
        <rFont val="Arial"/>
        <family val="2"/>
      </rPr>
      <t>51</t>
    </r>
    <r>
      <rPr>
        <sz val="10"/>
        <color indexed="8"/>
        <rFont val="Arial"/>
        <family val="2"/>
      </rPr>
      <t xml:space="preserve">  del 29 de octubre de 2019 (Aprobación de instrumentos de gestión de información: Inventario de Activos de Información e Índice de Información Clasificada y Reservada)</t>
    </r>
  </si>
  <si>
    <t>Fecha solicitud de publicación:</t>
  </si>
  <si>
    <t>20 de noviembre de 2019</t>
  </si>
  <si>
    <t xml:space="preserve">Decreto 607 de 2006. "Por el cual se determina el Objeto, la Estructura Organizacional y Funciones de la Secretaría Distrital de Integración Social". Artículo  8º. Oficina de Asuntos Disciplinarios.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IC-PRO-3
PROCESO DE DIRECCIONAMIENTO POLÍTICO 
</t>
  </si>
  <si>
    <t>Comunicación al consultorio jurídico a través de la oficina de correo (1 día), solicitando un defensor de oficio.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</si>
</sst>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name val="Arial"/>
      <family val="2"/>
    </font>
    <font>
      <sz val="9"/>
      <color theme="1"/>
      <name val="Arial"/>
      <family val="2"/>
    </font>
    <font>
      <sz val="9"/>
      <name val="Arial"/>
      <family val="2"/>
    </font>
    <font>
      <sz val="11"/>
      <color theme="0"/>
      <name val="Arial"/>
      <family val="2"/>
    </font>
    <font>
      <sz val="11"/>
      <name val="Calibri"/>
      <family val="2"/>
      <scheme val="minor"/>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72">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6" borderId="1"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5" borderId="0" xfId="0" applyFont="1" applyFill="1" applyAlignment="1">
      <alignment horizontal="center" vertical="center"/>
    </xf>
    <xf numFmtId="0" fontId="0" fillId="0" borderId="0" xfId="0" applyFont="1"/>
    <xf numFmtId="0" fontId="0" fillId="0" borderId="0" xfId="0" applyFont="1" applyAlignment="1">
      <alignment horizontal="center"/>
    </xf>
    <xf numFmtId="0" fontId="0" fillId="4" borderId="0" xfId="0" applyFont="1" applyFill="1"/>
    <xf numFmtId="0" fontId="0" fillId="5" borderId="0" xfId="0" applyFill="1" applyAlignment="1">
      <alignment horizontal="left"/>
    </xf>
    <xf numFmtId="0" fontId="0" fillId="5"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5" fillId="0" borderId="0" xfId="0" applyFont="1" applyAlignment="1">
      <alignment horizontal="center" vertic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2"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textRotation="90" wrapText="1"/>
      <protection locked="0"/>
    </xf>
    <xf numFmtId="0" fontId="11" fillId="4" borderId="3" xfId="0" applyNumberFormat="1"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3" xfId="0" applyFont="1" applyFill="1" applyBorder="1" applyAlignment="1" applyProtection="1">
      <alignment vertical="center" textRotation="255" wrapText="1"/>
      <protection locked="0"/>
    </xf>
    <xf numFmtId="0" fontId="11" fillId="4" borderId="3" xfId="0" applyNumberFormat="1" applyFont="1" applyFill="1" applyBorder="1" applyAlignment="1" applyProtection="1">
      <alignment horizontal="justify" vertical="center" wrapText="1"/>
      <protection locked="0"/>
    </xf>
    <xf numFmtId="0" fontId="11" fillId="4" borderId="3" xfId="1" applyFont="1" applyFill="1" applyBorder="1" applyAlignment="1">
      <alignment horizontal="center" vertical="center"/>
    </xf>
    <xf numFmtId="0" fontId="11" fillId="4" borderId="3" xfId="0" applyFont="1" applyFill="1" applyBorder="1" applyAlignment="1" applyProtection="1">
      <alignment horizontal="justify" vertical="center" wrapText="1"/>
      <protection locked="0"/>
    </xf>
    <xf numFmtId="0" fontId="11" fillId="4" borderId="3" xfId="2" applyFont="1" applyFill="1" applyBorder="1" applyAlignment="1">
      <alignment horizontal="center" vertical="center" wrapText="1"/>
    </xf>
    <xf numFmtId="0" fontId="11" fillId="4" borderId="3" xfId="0" applyFont="1" applyFill="1" applyBorder="1" applyAlignment="1">
      <alignment horizontal="justify" vertical="center" wrapText="1"/>
    </xf>
    <xf numFmtId="0" fontId="0" fillId="0" borderId="0" xfId="0" applyAlignment="1">
      <alignment horizontal="center"/>
    </xf>
    <xf numFmtId="0" fontId="11" fillId="4" borderId="3" xfId="0" applyFont="1" applyFill="1" applyBorder="1" applyAlignment="1" applyProtection="1">
      <alignment horizontal="center" vertical="top" wrapText="1"/>
      <protection locked="0"/>
    </xf>
    <xf numFmtId="0" fontId="11" fillId="4" borderId="3" xfId="0" applyFont="1" applyFill="1" applyBorder="1" applyAlignment="1">
      <alignment horizontal="center" vertical="center" wrapText="1"/>
    </xf>
    <xf numFmtId="2" fontId="11" fillId="4" borderId="3" xfId="0" applyNumberFormat="1" applyFont="1" applyFill="1" applyBorder="1" applyAlignment="1" applyProtection="1">
      <alignment horizontal="center" vertical="center" wrapText="1"/>
      <protection locked="0"/>
    </xf>
    <xf numFmtId="0" fontId="15" fillId="4" borderId="3" xfId="0" applyFont="1" applyFill="1" applyBorder="1" applyAlignment="1">
      <alignmen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xf>
    <xf numFmtId="0" fontId="4" fillId="0" borderId="3" xfId="0" applyFont="1" applyBorder="1" applyAlignment="1">
      <alignment horizontal="left"/>
    </xf>
    <xf numFmtId="0" fontId="0" fillId="5" borderId="3" xfId="0" applyFont="1" applyFill="1" applyBorder="1" applyAlignment="1">
      <alignment horizontal="left"/>
    </xf>
    <xf numFmtId="0" fontId="0" fillId="4" borderId="3" xfId="0" applyFill="1" applyBorder="1" applyAlignment="1">
      <alignment horizontal="center" vertical="center"/>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lignment horizontal="center" vertical="center"/>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67444</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rrieta\Downloads\10040_Activos%20de%20Informaci&#243;n_Oficina%20Asesora%20de%20Asuntos%20Disciplinari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2">
          <cell r="J2" t="str">
            <v>Alta</v>
          </cell>
        </row>
        <row r="3">
          <cell r="J3" t="str">
            <v>Baja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75"/>
  <sheetViews>
    <sheetView tabSelected="1" zoomScale="95" zoomScaleNormal="95" workbookViewId="0"/>
  </sheetViews>
  <sheetFormatPr baseColWidth="10" defaultRowHeight="15" x14ac:dyDescent="0.25"/>
  <cols>
    <col min="1" max="1" width="4.42578125" style="15" customWidth="1"/>
    <col min="2" max="2" width="11.42578125" style="15" customWidth="1"/>
    <col min="3" max="3" width="26.5703125" style="15" customWidth="1"/>
    <col min="4" max="4" width="33" style="15" customWidth="1"/>
    <col min="5" max="5" width="21.140625" style="16" customWidth="1"/>
    <col min="6" max="6" width="25.85546875" style="15" customWidth="1"/>
    <col min="7" max="7" width="21.28515625" style="15" customWidth="1"/>
    <col min="8" max="8" width="30.7109375" style="15" customWidth="1"/>
    <col min="9" max="9" width="11.42578125" style="15" customWidth="1"/>
    <col min="10" max="10" width="15.140625" style="15" customWidth="1"/>
    <col min="11" max="11" width="14.7109375" style="15" customWidth="1"/>
    <col min="12" max="12" width="16.5703125" style="15" customWidth="1"/>
    <col min="13" max="16" width="4.28515625" style="15" customWidth="1"/>
    <col min="17" max="17" width="17.7109375" style="15" customWidth="1"/>
    <col min="18" max="18" width="18.85546875" style="15" customWidth="1"/>
    <col min="19" max="19" width="5" style="15" customWidth="1"/>
    <col min="20" max="20" width="4.28515625" style="15" customWidth="1"/>
    <col min="21" max="22" width="35.7109375" style="15" customWidth="1"/>
    <col min="23" max="23" width="30.7109375" style="15" customWidth="1"/>
    <col min="24" max="26" width="5.7109375" style="16" customWidth="1"/>
    <col min="27" max="27" width="30.7109375" style="15" customWidth="1"/>
    <col min="28" max="28" width="38.85546875" style="15" customWidth="1"/>
    <col min="29" max="31" width="33.42578125" style="15" customWidth="1"/>
    <col min="32" max="32" width="25.28515625" style="15" customWidth="1"/>
    <col min="33" max="33" width="17.85546875" style="15" customWidth="1"/>
    <col min="34" max="37" width="10.7109375" style="15" customWidth="1"/>
    <col min="38" max="39" width="16" style="15" customWidth="1"/>
    <col min="40" max="40" width="11.42578125" style="15"/>
    <col min="41" max="41" width="23.85546875" style="15" customWidth="1"/>
    <col min="42" max="42" width="19.5703125" style="15" customWidth="1"/>
    <col min="43" max="43" width="16.7109375" style="15" customWidth="1"/>
    <col min="44" max="44" width="15.28515625" style="15" customWidth="1"/>
    <col min="45" max="16384" width="11.42578125" style="15"/>
  </cols>
  <sheetData>
    <row r="1" spans="1:44" s="18" customFormat="1" x14ac:dyDescent="0.25">
      <c r="C1" s="19"/>
      <c r="D1" s="20"/>
      <c r="E1" s="21"/>
      <c r="F1" s="21"/>
      <c r="G1" s="21"/>
      <c r="H1" s="22"/>
      <c r="I1" s="21"/>
      <c r="J1" s="21"/>
      <c r="K1" s="21"/>
      <c r="L1" s="21"/>
      <c r="M1" s="21"/>
      <c r="N1" s="23"/>
      <c r="O1" s="21"/>
      <c r="P1" s="21"/>
      <c r="Q1" s="21"/>
      <c r="R1" s="21"/>
      <c r="S1" s="21"/>
      <c r="T1" s="21"/>
      <c r="U1" s="21"/>
      <c r="V1" s="21"/>
      <c r="W1" s="21"/>
      <c r="X1" s="21"/>
      <c r="Y1" s="21"/>
      <c r="Z1" s="21"/>
      <c r="AA1" s="21"/>
      <c r="AB1" s="21"/>
      <c r="AC1" s="21"/>
      <c r="AD1" s="21"/>
      <c r="AE1" s="21"/>
      <c r="AF1" s="21"/>
      <c r="AG1" s="21"/>
      <c r="AH1" s="21"/>
      <c r="AI1" s="21"/>
      <c r="AJ1" s="24"/>
      <c r="AK1" s="21"/>
      <c r="AL1" s="24"/>
      <c r="AM1" s="21"/>
      <c r="AN1" s="21"/>
      <c r="AO1" s="21"/>
      <c r="AP1" s="21"/>
      <c r="AQ1" s="21"/>
      <c r="AR1" s="21"/>
    </row>
    <row r="2" spans="1:44" s="19" customFormat="1" x14ac:dyDescent="0.25">
      <c r="B2" s="64"/>
      <c r="C2" s="64"/>
      <c r="D2" s="65" t="s">
        <v>308</v>
      </c>
      <c r="E2" s="66"/>
      <c r="F2" s="66"/>
      <c r="G2" s="66"/>
      <c r="H2" s="66"/>
      <c r="I2" s="66"/>
      <c r="J2" s="66"/>
      <c r="K2" s="66"/>
      <c r="L2" s="66"/>
      <c r="M2" s="66"/>
      <c r="N2" s="66"/>
      <c r="O2" s="66"/>
      <c r="P2" s="66"/>
      <c r="Q2" s="67" t="s">
        <v>309</v>
      </c>
      <c r="R2" s="67"/>
    </row>
    <row r="3" spans="1:44" s="25" customFormat="1" ht="12" customHeight="1" x14ac:dyDescent="0.2">
      <c r="B3" s="64"/>
      <c r="C3" s="64"/>
      <c r="D3" s="66"/>
      <c r="E3" s="66"/>
      <c r="F3" s="66"/>
      <c r="G3" s="66"/>
      <c r="H3" s="66"/>
      <c r="I3" s="66"/>
      <c r="J3" s="66"/>
      <c r="K3" s="66"/>
      <c r="L3" s="66"/>
      <c r="M3" s="66"/>
      <c r="N3" s="66"/>
      <c r="O3" s="66"/>
      <c r="P3" s="66"/>
      <c r="Q3" s="68" t="s">
        <v>310</v>
      </c>
      <c r="R3" s="68"/>
    </row>
    <row r="4" spans="1:44" s="25" customFormat="1" ht="12.75" x14ac:dyDescent="0.2">
      <c r="B4" s="64"/>
      <c r="C4" s="64"/>
      <c r="D4" s="66"/>
      <c r="E4" s="66"/>
      <c r="F4" s="66"/>
      <c r="G4" s="66"/>
      <c r="H4" s="66"/>
      <c r="I4" s="66"/>
      <c r="J4" s="66"/>
      <c r="K4" s="66"/>
      <c r="L4" s="66"/>
      <c r="M4" s="66"/>
      <c r="N4" s="66"/>
      <c r="O4" s="66"/>
      <c r="P4" s="66"/>
      <c r="Q4" s="69" t="s">
        <v>311</v>
      </c>
      <c r="R4" s="69"/>
      <c r="S4" s="3"/>
      <c r="T4" s="3"/>
      <c r="U4" s="3"/>
      <c r="V4" s="3"/>
    </row>
    <row r="5" spans="1:44" s="25" customFormat="1" ht="12.75" x14ac:dyDescent="0.2">
      <c r="B5" s="64"/>
      <c r="C5" s="64"/>
      <c r="D5" s="66"/>
      <c r="E5" s="66"/>
      <c r="F5" s="66"/>
      <c r="G5" s="66"/>
      <c r="H5" s="66"/>
      <c r="I5" s="66"/>
      <c r="J5" s="66"/>
      <c r="K5" s="66"/>
      <c r="L5" s="66"/>
      <c r="M5" s="66"/>
      <c r="N5" s="66"/>
      <c r="O5" s="66"/>
      <c r="P5" s="66"/>
      <c r="Q5" s="68" t="s">
        <v>312</v>
      </c>
      <c r="R5" s="68"/>
      <c r="S5" s="3"/>
      <c r="T5" s="3"/>
      <c r="U5" s="3"/>
      <c r="V5" s="3"/>
      <c r="AJ5" s="14"/>
    </row>
    <row r="6" spans="1:44" s="25" customFormat="1" x14ac:dyDescent="0.2">
      <c r="A6" s="26"/>
      <c r="B6" s="27"/>
      <c r="C6" s="27"/>
      <c r="D6" s="28"/>
      <c r="E6" s="28"/>
      <c r="F6" s="28"/>
      <c r="G6" s="28"/>
      <c r="H6" s="28"/>
      <c r="I6" s="28"/>
      <c r="J6" s="28"/>
      <c r="K6" s="28"/>
      <c r="L6" s="28"/>
      <c r="M6" s="28"/>
      <c r="N6" s="28"/>
      <c r="O6" s="28"/>
      <c r="P6" s="28"/>
      <c r="Q6" s="29"/>
      <c r="R6" s="29"/>
      <c r="S6" s="3"/>
      <c r="T6" s="3"/>
      <c r="U6" s="3"/>
      <c r="V6" s="3"/>
      <c r="AJ6" s="14"/>
    </row>
    <row r="7" spans="1:44" s="25" customFormat="1" x14ac:dyDescent="0.25">
      <c r="B7" s="61" t="s">
        <v>323</v>
      </c>
      <c r="C7" s="61"/>
      <c r="D7" s="61"/>
      <c r="E7" s="61"/>
      <c r="F7" s="61"/>
      <c r="G7" s="61"/>
      <c r="H7" s="61"/>
      <c r="I7" s="61"/>
      <c r="J7" s="61"/>
      <c r="K7" s="61"/>
      <c r="L7" s="61"/>
      <c r="M7" s="61"/>
      <c r="N7" s="61"/>
      <c r="O7" s="61"/>
      <c r="P7" s="61"/>
      <c r="Q7" s="61"/>
      <c r="R7" s="61"/>
      <c r="S7" s="4"/>
      <c r="T7" s="4"/>
      <c r="U7" s="4"/>
      <c r="V7" s="4"/>
      <c r="AL7" s="14"/>
    </row>
    <row r="8" spans="1:44" s="30" customFormat="1" ht="12.75" x14ac:dyDescent="0.2">
      <c r="B8" s="62" t="s">
        <v>324</v>
      </c>
      <c r="C8" s="62"/>
      <c r="D8" s="62"/>
      <c r="E8" s="62"/>
      <c r="F8" s="62"/>
      <c r="G8" s="62"/>
      <c r="H8" s="62"/>
      <c r="I8" s="62"/>
      <c r="J8" s="62"/>
      <c r="K8" s="62"/>
      <c r="L8" s="62"/>
      <c r="M8" s="62"/>
      <c r="N8" s="62"/>
      <c r="O8" s="62"/>
      <c r="P8" s="62"/>
      <c r="Q8" s="62"/>
      <c r="R8" s="62"/>
      <c r="S8" s="1"/>
      <c r="T8" s="1"/>
      <c r="U8" s="1"/>
      <c r="V8" s="1"/>
      <c r="AL8" s="31"/>
    </row>
    <row r="9" spans="1:44" s="25" customFormat="1" ht="12.75" x14ac:dyDescent="0.2">
      <c r="B9" s="61" t="s">
        <v>325</v>
      </c>
      <c r="C9" s="61"/>
      <c r="D9" s="61"/>
      <c r="E9" s="61"/>
      <c r="F9" s="61"/>
      <c r="G9" s="61"/>
      <c r="H9" s="61"/>
      <c r="I9" s="61"/>
      <c r="J9" s="61"/>
      <c r="K9" s="61"/>
      <c r="L9" s="61"/>
      <c r="M9" s="61"/>
      <c r="N9" s="61"/>
      <c r="O9" s="61"/>
      <c r="P9" s="61"/>
      <c r="Q9" s="61"/>
      <c r="R9" s="61"/>
      <c r="S9" s="2"/>
      <c r="T9" s="2"/>
      <c r="U9" s="2"/>
      <c r="V9" s="2"/>
      <c r="AL9" s="14"/>
    </row>
    <row r="11" spans="1:44" ht="15.75" customHeight="1" x14ac:dyDescent="0.25">
      <c r="B11" s="71" t="s">
        <v>0</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0" t="s">
        <v>46</v>
      </c>
      <c r="AG11" s="70"/>
      <c r="AH11" s="70" t="s">
        <v>50</v>
      </c>
      <c r="AI11" s="70"/>
      <c r="AJ11" s="70"/>
      <c r="AK11" s="70"/>
      <c r="AL11" s="70" t="s">
        <v>56</v>
      </c>
      <c r="AM11" s="70" t="s">
        <v>57</v>
      </c>
      <c r="AN11" s="70" t="s">
        <v>58</v>
      </c>
      <c r="AO11" s="70" t="s">
        <v>60</v>
      </c>
      <c r="AP11" s="70" t="s">
        <v>62</v>
      </c>
      <c r="AQ11" s="70" t="s">
        <v>64</v>
      </c>
      <c r="AR11" s="70" t="s">
        <v>66</v>
      </c>
    </row>
    <row r="12" spans="1:44" ht="44.25" customHeight="1" x14ac:dyDescent="0.25">
      <c r="B12" s="70" t="s">
        <v>1</v>
      </c>
      <c r="C12" s="70" t="s">
        <v>7</v>
      </c>
      <c r="D12" s="70" t="s">
        <v>9</v>
      </c>
      <c r="E12" s="70" t="s">
        <v>10</v>
      </c>
      <c r="F12" s="70" t="s">
        <v>11</v>
      </c>
      <c r="G12" s="70" t="s">
        <v>13</v>
      </c>
      <c r="H12" s="70"/>
      <c r="I12" s="70"/>
      <c r="J12" s="70" t="s">
        <v>18</v>
      </c>
      <c r="K12" s="70"/>
      <c r="L12" s="70"/>
      <c r="M12" s="70" t="s">
        <v>25</v>
      </c>
      <c r="N12" s="70"/>
      <c r="O12" s="70"/>
      <c r="P12" s="70"/>
      <c r="Q12" s="70"/>
      <c r="R12" s="70"/>
      <c r="S12" s="70" t="s">
        <v>30</v>
      </c>
      <c r="T12" s="70"/>
      <c r="U12" s="70" t="s">
        <v>33</v>
      </c>
      <c r="V12" s="70"/>
      <c r="W12" s="70"/>
      <c r="X12" s="70" t="s">
        <v>37</v>
      </c>
      <c r="Y12" s="70"/>
      <c r="Z12" s="70"/>
      <c r="AA12" s="70"/>
      <c r="AB12" s="70"/>
      <c r="AC12" s="70"/>
      <c r="AD12" s="70"/>
      <c r="AE12" s="70"/>
      <c r="AF12" s="70"/>
      <c r="AG12" s="70"/>
      <c r="AH12" s="70"/>
      <c r="AI12" s="70"/>
      <c r="AJ12" s="70"/>
      <c r="AK12" s="70"/>
      <c r="AL12" s="70"/>
      <c r="AM12" s="70"/>
      <c r="AN12" s="70"/>
      <c r="AO12" s="70"/>
      <c r="AP12" s="70"/>
      <c r="AQ12" s="70"/>
      <c r="AR12" s="70"/>
    </row>
    <row r="13" spans="1:44" ht="59.25" customHeight="1" x14ac:dyDescent="0.25">
      <c r="B13" s="70"/>
      <c r="C13" s="70"/>
      <c r="D13" s="70"/>
      <c r="E13" s="70"/>
      <c r="F13" s="70"/>
      <c r="G13" s="70"/>
      <c r="H13" s="70"/>
      <c r="I13" s="70"/>
      <c r="J13" s="70"/>
      <c r="K13" s="70"/>
      <c r="L13" s="70"/>
      <c r="M13" s="70"/>
      <c r="N13" s="70"/>
      <c r="O13" s="70"/>
      <c r="P13" s="70"/>
      <c r="Q13" s="70"/>
      <c r="R13" s="70"/>
      <c r="S13" s="70"/>
      <c r="T13" s="70"/>
      <c r="U13" s="70"/>
      <c r="V13" s="70"/>
      <c r="W13" s="70"/>
      <c r="X13" s="70" t="s">
        <v>174</v>
      </c>
      <c r="Y13" s="70"/>
      <c r="Z13" s="70"/>
      <c r="AA13" s="70" t="s">
        <v>41</v>
      </c>
      <c r="AB13" s="70" t="s">
        <v>42</v>
      </c>
      <c r="AC13" s="70" t="s">
        <v>43</v>
      </c>
      <c r="AD13" s="70" t="s">
        <v>44</v>
      </c>
      <c r="AE13" s="70" t="s">
        <v>45</v>
      </c>
      <c r="AF13" s="70" t="s">
        <v>47</v>
      </c>
      <c r="AG13" s="70" t="s">
        <v>49</v>
      </c>
      <c r="AH13" s="70"/>
      <c r="AI13" s="70"/>
      <c r="AJ13" s="70"/>
      <c r="AK13" s="70"/>
      <c r="AL13" s="70"/>
      <c r="AM13" s="70"/>
      <c r="AN13" s="70"/>
      <c r="AO13" s="70"/>
      <c r="AP13" s="70"/>
      <c r="AQ13" s="70"/>
      <c r="AR13" s="70"/>
    </row>
    <row r="14" spans="1:44" ht="156.75" customHeight="1" x14ac:dyDescent="0.25">
      <c r="B14" s="70"/>
      <c r="C14" s="70"/>
      <c r="D14" s="70"/>
      <c r="E14" s="70"/>
      <c r="F14" s="70"/>
      <c r="G14" s="32" t="s">
        <v>14</v>
      </c>
      <c r="H14" s="32" t="s">
        <v>15</v>
      </c>
      <c r="I14" s="32" t="s">
        <v>16</v>
      </c>
      <c r="J14" s="32" t="s">
        <v>19</v>
      </c>
      <c r="K14" s="32" t="s">
        <v>21</v>
      </c>
      <c r="L14" s="32" t="s">
        <v>23</v>
      </c>
      <c r="M14" s="33" t="s">
        <v>170</v>
      </c>
      <c r="N14" s="33" t="s">
        <v>171</v>
      </c>
      <c r="O14" s="33" t="s">
        <v>172</v>
      </c>
      <c r="P14" s="33" t="s">
        <v>173</v>
      </c>
      <c r="Q14" s="32" t="s">
        <v>27</v>
      </c>
      <c r="R14" s="32" t="s">
        <v>29</v>
      </c>
      <c r="S14" s="33" t="s">
        <v>31</v>
      </c>
      <c r="T14" s="33" t="s">
        <v>32</v>
      </c>
      <c r="U14" s="32" t="s">
        <v>34</v>
      </c>
      <c r="V14" s="32" t="s">
        <v>35</v>
      </c>
      <c r="W14" s="32" t="s">
        <v>36</v>
      </c>
      <c r="X14" s="33" t="s">
        <v>38</v>
      </c>
      <c r="Y14" s="33" t="s">
        <v>39</v>
      </c>
      <c r="Z14" s="33" t="s">
        <v>40</v>
      </c>
      <c r="AA14" s="70"/>
      <c r="AB14" s="70"/>
      <c r="AC14" s="70"/>
      <c r="AD14" s="70"/>
      <c r="AE14" s="70"/>
      <c r="AF14" s="70"/>
      <c r="AG14" s="70"/>
      <c r="AH14" s="33" t="s">
        <v>51</v>
      </c>
      <c r="AI14" s="33" t="s">
        <v>53</v>
      </c>
      <c r="AJ14" s="33" t="s">
        <v>54</v>
      </c>
      <c r="AK14" s="33" t="s">
        <v>55</v>
      </c>
      <c r="AL14" s="70"/>
      <c r="AM14" s="70"/>
      <c r="AN14" s="70"/>
      <c r="AO14" s="70"/>
      <c r="AP14" s="70"/>
      <c r="AQ14" s="70"/>
      <c r="AR14" s="70"/>
    </row>
    <row r="15" spans="1:44" s="17" customFormat="1" ht="239.25" customHeight="1" x14ac:dyDescent="0.25">
      <c r="B15" s="34">
        <v>1</v>
      </c>
      <c r="C15" s="34" t="s">
        <v>120</v>
      </c>
      <c r="D15" s="43" t="s">
        <v>335</v>
      </c>
      <c r="E15" s="44" t="s">
        <v>148</v>
      </c>
      <c r="F15" s="35" t="s">
        <v>147</v>
      </c>
      <c r="G15" s="44" t="s">
        <v>149</v>
      </c>
      <c r="H15" s="41" t="s">
        <v>150</v>
      </c>
      <c r="I15" s="35" t="s">
        <v>17</v>
      </c>
      <c r="J15" s="35" t="s">
        <v>125</v>
      </c>
      <c r="K15" s="35" t="s">
        <v>22</v>
      </c>
      <c r="L15" s="35" t="s">
        <v>24</v>
      </c>
      <c r="M15" s="36" t="s">
        <v>26</v>
      </c>
      <c r="N15" s="36"/>
      <c r="O15" s="36" t="s">
        <v>26</v>
      </c>
      <c r="P15" s="36" t="s">
        <v>26</v>
      </c>
      <c r="Q15" s="35" t="s">
        <v>28</v>
      </c>
      <c r="R15" s="44" t="s">
        <v>12</v>
      </c>
      <c r="S15" s="35" t="s">
        <v>26</v>
      </c>
      <c r="T15" s="35"/>
      <c r="U15" s="35" t="s">
        <v>165</v>
      </c>
      <c r="V15" s="44" t="s">
        <v>168</v>
      </c>
      <c r="W15" s="37" t="s">
        <v>169</v>
      </c>
      <c r="X15" s="34" t="s">
        <v>26</v>
      </c>
      <c r="Y15" s="37"/>
      <c r="Z15" s="37"/>
      <c r="AA15" s="34" t="s">
        <v>147</v>
      </c>
      <c r="AB15" s="34" t="s">
        <v>147</v>
      </c>
      <c r="AC15" s="34" t="s">
        <v>147</v>
      </c>
      <c r="AD15" s="34" t="s">
        <v>147</v>
      </c>
      <c r="AE15" s="34" t="s">
        <v>147</v>
      </c>
      <c r="AF15" s="34" t="s">
        <v>48</v>
      </c>
      <c r="AG15" s="34" t="s">
        <v>147</v>
      </c>
      <c r="AH15" s="34" t="s">
        <v>52</v>
      </c>
      <c r="AI15" s="34" t="s">
        <v>52</v>
      </c>
      <c r="AJ15" s="34" t="s">
        <v>52</v>
      </c>
      <c r="AK15" s="38">
        <f>IF(OR(AH15="",AI15="",AJ15=""),"",IFERROR(IF(COUNTIF(AH15:AJ15,Hoja2!$J$2)&gt;=2,3,IF(COUNTIF(AH15:AJ15,Hoja2!$J$3)=3,1,2)),1))</f>
        <v>1</v>
      </c>
      <c r="AL15" s="45" t="s">
        <v>175</v>
      </c>
      <c r="AM15" s="45" t="s">
        <v>120</v>
      </c>
      <c r="AN15" s="34" t="s">
        <v>59</v>
      </c>
      <c r="AO15" s="34" t="s">
        <v>61</v>
      </c>
      <c r="AP15" s="34" t="s">
        <v>63</v>
      </c>
      <c r="AQ15" s="34" t="s">
        <v>65</v>
      </c>
      <c r="AR15" s="34"/>
    </row>
    <row r="16" spans="1:44" s="17" customFormat="1" ht="239.25" customHeight="1" x14ac:dyDescent="0.25">
      <c r="B16" s="34">
        <v>2</v>
      </c>
      <c r="C16" s="35" t="s">
        <v>147</v>
      </c>
      <c r="D16" s="35" t="s">
        <v>147</v>
      </c>
      <c r="E16" s="35" t="s">
        <v>147</v>
      </c>
      <c r="F16" s="35" t="s">
        <v>147</v>
      </c>
      <c r="G16" s="44" t="s">
        <v>297</v>
      </c>
      <c r="H16" s="35" t="s">
        <v>147</v>
      </c>
      <c r="I16" s="35" t="s">
        <v>17</v>
      </c>
      <c r="J16" s="35" t="s">
        <v>125</v>
      </c>
      <c r="K16" s="35" t="s">
        <v>22</v>
      </c>
      <c r="L16" s="35" t="s">
        <v>24</v>
      </c>
      <c r="M16" s="36" t="s">
        <v>26</v>
      </c>
      <c r="N16" s="36"/>
      <c r="O16" s="36" t="s">
        <v>26</v>
      </c>
      <c r="P16" s="36" t="s">
        <v>26</v>
      </c>
      <c r="Q16" s="35" t="s">
        <v>28</v>
      </c>
      <c r="R16" s="44" t="s">
        <v>12</v>
      </c>
      <c r="S16" s="35" t="s">
        <v>26</v>
      </c>
      <c r="T16" s="35"/>
      <c r="U16" s="44" t="s">
        <v>12</v>
      </c>
      <c r="V16" s="44" t="s">
        <v>12</v>
      </c>
      <c r="W16" s="44" t="s">
        <v>12</v>
      </c>
      <c r="X16" s="34" t="s">
        <v>26</v>
      </c>
      <c r="Y16" s="37"/>
      <c r="Z16" s="37"/>
      <c r="AA16" s="34" t="s">
        <v>147</v>
      </c>
      <c r="AB16" s="34" t="s">
        <v>147</v>
      </c>
      <c r="AC16" s="34" t="s">
        <v>147</v>
      </c>
      <c r="AD16" s="34" t="s">
        <v>147</v>
      </c>
      <c r="AE16" s="34" t="s">
        <v>147</v>
      </c>
      <c r="AF16" s="34" t="s">
        <v>48</v>
      </c>
      <c r="AG16" s="34" t="s">
        <v>147</v>
      </c>
      <c r="AH16" s="34" t="s">
        <v>52</v>
      </c>
      <c r="AI16" s="34" t="s">
        <v>52</v>
      </c>
      <c r="AJ16" s="34" t="s">
        <v>52</v>
      </c>
      <c r="AK16" s="38">
        <f>IF(OR(AH16="",AI16="",AJ16=""),"",IFERROR(IF(COUNTIF(AH16:AJ16,Hoja2!$J$2)&gt;=2,3,IF(COUNTIF(AH16:AJ16,Hoja2!$J$3)=3,1,2)),1))</f>
        <v>1</v>
      </c>
      <c r="AL16" s="44" t="s">
        <v>12</v>
      </c>
      <c r="AM16" s="44" t="s">
        <v>12</v>
      </c>
      <c r="AN16" s="34" t="s">
        <v>59</v>
      </c>
      <c r="AO16" s="44" t="s">
        <v>12</v>
      </c>
      <c r="AP16" s="44" t="s">
        <v>12</v>
      </c>
      <c r="AQ16" s="44" t="s">
        <v>12</v>
      </c>
      <c r="AR16" s="34"/>
    </row>
    <row r="17" spans="2:44" s="17" customFormat="1" ht="239.25" customHeight="1" x14ac:dyDescent="0.25">
      <c r="B17" s="34">
        <v>3</v>
      </c>
      <c r="C17" s="34" t="s">
        <v>120</v>
      </c>
      <c r="D17" s="35" t="s">
        <v>313</v>
      </c>
      <c r="E17" s="44" t="s">
        <v>211</v>
      </c>
      <c r="F17" s="35" t="s">
        <v>147</v>
      </c>
      <c r="G17" s="44" t="s">
        <v>151</v>
      </c>
      <c r="H17" s="39" t="s">
        <v>285</v>
      </c>
      <c r="I17" s="35" t="s">
        <v>17</v>
      </c>
      <c r="J17" s="35" t="s">
        <v>125</v>
      </c>
      <c r="K17" s="35" t="s">
        <v>22</v>
      </c>
      <c r="L17" s="35" t="s">
        <v>24</v>
      </c>
      <c r="M17" s="36" t="s">
        <v>26</v>
      </c>
      <c r="N17" s="36"/>
      <c r="O17" s="36" t="s">
        <v>26</v>
      </c>
      <c r="P17" s="36" t="s">
        <v>26</v>
      </c>
      <c r="Q17" s="35" t="s">
        <v>28</v>
      </c>
      <c r="R17" s="44" t="s">
        <v>147</v>
      </c>
      <c r="S17" s="35" t="s">
        <v>26</v>
      </c>
      <c r="T17" s="35"/>
      <c r="U17" s="35" t="s">
        <v>166</v>
      </c>
      <c r="V17" s="44" t="s">
        <v>246</v>
      </c>
      <c r="W17" s="41" t="s">
        <v>178</v>
      </c>
      <c r="X17" s="34"/>
      <c r="Y17" s="34"/>
      <c r="Z17" s="34" t="s">
        <v>26</v>
      </c>
      <c r="AA17" s="34" t="s">
        <v>147</v>
      </c>
      <c r="AB17" s="34" t="s">
        <v>195</v>
      </c>
      <c r="AC17" s="34" t="s">
        <v>147</v>
      </c>
      <c r="AD17" s="34" t="s">
        <v>147</v>
      </c>
      <c r="AE17" s="34" t="s">
        <v>167</v>
      </c>
      <c r="AF17" s="34" t="s">
        <v>77</v>
      </c>
      <c r="AG17" s="34" t="s">
        <v>92</v>
      </c>
      <c r="AH17" s="34" t="s">
        <v>52</v>
      </c>
      <c r="AI17" s="34" t="s">
        <v>52</v>
      </c>
      <c r="AJ17" s="34" t="s">
        <v>52</v>
      </c>
      <c r="AK17" s="38">
        <f>IF(OR(AH17="",AI17="",AJ17=""),"",IFERROR(IF(COUNTIF(AH17:AJ17,Hoja2!$J$2)&gt;=2,3,IF(COUNTIF(AH17:AJ17,Hoja2!$J$3)=3,1,2)),1))</f>
        <v>1</v>
      </c>
      <c r="AL17" s="45" t="s">
        <v>175</v>
      </c>
      <c r="AM17" s="45" t="s">
        <v>120</v>
      </c>
      <c r="AN17" s="34" t="s">
        <v>59</v>
      </c>
      <c r="AO17" s="34" t="s">
        <v>61</v>
      </c>
      <c r="AP17" s="34" t="s">
        <v>63</v>
      </c>
      <c r="AQ17" s="34" t="s">
        <v>65</v>
      </c>
      <c r="AR17" s="34"/>
    </row>
    <row r="18" spans="2:44" s="17" customFormat="1" ht="239.25" customHeight="1" x14ac:dyDescent="0.25">
      <c r="B18" s="34">
        <v>4</v>
      </c>
      <c r="C18" s="34" t="s">
        <v>120</v>
      </c>
      <c r="D18" s="35" t="s">
        <v>313</v>
      </c>
      <c r="E18" s="44" t="s">
        <v>211</v>
      </c>
      <c r="F18" s="35" t="s">
        <v>193</v>
      </c>
      <c r="G18" s="44" t="s">
        <v>152</v>
      </c>
      <c r="H18" s="39" t="s">
        <v>179</v>
      </c>
      <c r="I18" s="35" t="s">
        <v>17</v>
      </c>
      <c r="J18" s="35" t="s">
        <v>125</v>
      </c>
      <c r="K18" s="35" t="s">
        <v>22</v>
      </c>
      <c r="L18" s="35" t="s">
        <v>24</v>
      </c>
      <c r="M18" s="36" t="s">
        <v>26</v>
      </c>
      <c r="N18" s="36"/>
      <c r="O18" s="36" t="s">
        <v>26</v>
      </c>
      <c r="P18" s="36" t="s">
        <v>26</v>
      </c>
      <c r="Q18" s="35" t="s">
        <v>28</v>
      </c>
      <c r="R18" s="44" t="s">
        <v>147</v>
      </c>
      <c r="S18" s="35" t="s">
        <v>26</v>
      </c>
      <c r="T18" s="35"/>
      <c r="U18" s="35" t="s">
        <v>166</v>
      </c>
      <c r="V18" s="44" t="s">
        <v>246</v>
      </c>
      <c r="W18" s="41" t="s">
        <v>194</v>
      </c>
      <c r="X18" s="34"/>
      <c r="Y18" s="34"/>
      <c r="Z18" s="34" t="s">
        <v>26</v>
      </c>
      <c r="AA18" s="34" t="s">
        <v>147</v>
      </c>
      <c r="AB18" s="34" t="s">
        <v>195</v>
      </c>
      <c r="AC18" s="34" t="s">
        <v>147</v>
      </c>
      <c r="AD18" s="34" t="s">
        <v>147</v>
      </c>
      <c r="AE18" s="34" t="s">
        <v>180</v>
      </c>
      <c r="AF18" s="34" t="s">
        <v>48</v>
      </c>
      <c r="AG18" s="34" t="s">
        <v>147</v>
      </c>
      <c r="AH18" s="34" t="s">
        <v>52</v>
      </c>
      <c r="AI18" s="34" t="s">
        <v>93</v>
      </c>
      <c r="AJ18" s="34" t="s">
        <v>93</v>
      </c>
      <c r="AK18" s="38">
        <f>IF(OR(AH18="",AI18="",AJ18=""),"",IFERROR(IF(COUNTIF(AH18:AJ18,Hoja2!$J$2)&gt;=2,3,IF(COUNTIF(AH18:AJ18,Hoja2!$J$3)=3,1,2)),1))</f>
        <v>3</v>
      </c>
      <c r="AL18" s="45" t="s">
        <v>175</v>
      </c>
      <c r="AM18" s="45" t="s">
        <v>120</v>
      </c>
      <c r="AN18" s="34" t="s">
        <v>59</v>
      </c>
      <c r="AO18" s="34" t="s">
        <v>61</v>
      </c>
      <c r="AP18" s="34" t="s">
        <v>63</v>
      </c>
      <c r="AQ18" s="34" t="s">
        <v>65</v>
      </c>
      <c r="AR18" s="34"/>
    </row>
    <row r="19" spans="2:44" s="17" customFormat="1" ht="239.25" customHeight="1" x14ac:dyDescent="0.25">
      <c r="B19" s="34">
        <v>5</v>
      </c>
      <c r="C19" s="34" t="s">
        <v>120</v>
      </c>
      <c r="D19" s="35" t="s">
        <v>313</v>
      </c>
      <c r="E19" s="44" t="s">
        <v>211</v>
      </c>
      <c r="F19" s="35" t="s">
        <v>147</v>
      </c>
      <c r="G19" s="40" t="s">
        <v>293</v>
      </c>
      <c r="H19" s="39" t="s">
        <v>181</v>
      </c>
      <c r="I19" s="35" t="s">
        <v>17</v>
      </c>
      <c r="J19" s="35" t="s">
        <v>125</v>
      </c>
      <c r="K19" s="35" t="s">
        <v>22</v>
      </c>
      <c r="L19" s="35" t="s">
        <v>24</v>
      </c>
      <c r="M19" s="36" t="s">
        <v>26</v>
      </c>
      <c r="N19" s="36"/>
      <c r="O19" s="36" t="s">
        <v>26</v>
      </c>
      <c r="P19" s="36" t="s">
        <v>26</v>
      </c>
      <c r="Q19" s="35" t="s">
        <v>28</v>
      </c>
      <c r="R19" s="44" t="s">
        <v>147</v>
      </c>
      <c r="S19" s="35" t="s">
        <v>26</v>
      </c>
      <c r="T19" s="35"/>
      <c r="U19" s="35" t="s">
        <v>166</v>
      </c>
      <c r="V19" s="44" t="s">
        <v>246</v>
      </c>
      <c r="W19" s="41" t="s">
        <v>182</v>
      </c>
      <c r="X19" s="34"/>
      <c r="Y19" s="34"/>
      <c r="Z19" s="34" t="s">
        <v>26</v>
      </c>
      <c r="AA19" s="34" t="s">
        <v>147</v>
      </c>
      <c r="AB19" s="34" t="s">
        <v>183</v>
      </c>
      <c r="AC19" s="34" t="s">
        <v>147</v>
      </c>
      <c r="AD19" s="34" t="s">
        <v>147</v>
      </c>
      <c r="AE19" s="34" t="s">
        <v>167</v>
      </c>
      <c r="AF19" s="34" t="s">
        <v>77</v>
      </c>
      <c r="AG19" s="34" t="s">
        <v>92</v>
      </c>
      <c r="AH19" s="34" t="s">
        <v>93</v>
      </c>
      <c r="AI19" s="34" t="s">
        <v>93</v>
      </c>
      <c r="AJ19" s="34" t="s">
        <v>93</v>
      </c>
      <c r="AK19" s="38">
        <f>IF(OR(AH19="",AI19="",AJ19=""),"",IFERROR(IF(COUNTIF(AH19:AJ19,Hoja2!$J$2)&gt;=2,3,IF(COUNTIF(AH19:AJ19,Hoja2!$J$3)=3,1,2)),1))</f>
        <v>3</v>
      </c>
      <c r="AL19" s="45" t="s">
        <v>175</v>
      </c>
      <c r="AM19" s="45" t="s">
        <v>120</v>
      </c>
      <c r="AN19" s="34" t="s">
        <v>59</v>
      </c>
      <c r="AO19" s="34" t="s">
        <v>61</v>
      </c>
      <c r="AP19" s="34" t="s">
        <v>63</v>
      </c>
      <c r="AQ19" s="34" t="s">
        <v>65</v>
      </c>
      <c r="AR19" s="34"/>
    </row>
    <row r="20" spans="2:44" s="17" customFormat="1" ht="239.25" customHeight="1" x14ac:dyDescent="0.25">
      <c r="B20" s="34">
        <v>6</v>
      </c>
      <c r="C20" s="34" t="s">
        <v>120</v>
      </c>
      <c r="D20" s="35" t="s">
        <v>313</v>
      </c>
      <c r="E20" s="44" t="s">
        <v>211</v>
      </c>
      <c r="F20" s="35" t="s">
        <v>147</v>
      </c>
      <c r="G20" s="40" t="s">
        <v>153</v>
      </c>
      <c r="H20" s="39" t="s">
        <v>181</v>
      </c>
      <c r="I20" s="35" t="s">
        <v>17</v>
      </c>
      <c r="J20" s="35" t="s">
        <v>125</v>
      </c>
      <c r="K20" s="35" t="s">
        <v>22</v>
      </c>
      <c r="L20" s="35" t="s">
        <v>24</v>
      </c>
      <c r="M20" s="36" t="s">
        <v>26</v>
      </c>
      <c r="N20" s="36"/>
      <c r="O20" s="36" t="s">
        <v>26</v>
      </c>
      <c r="P20" s="36" t="s">
        <v>26</v>
      </c>
      <c r="Q20" s="35" t="s">
        <v>28</v>
      </c>
      <c r="R20" s="44" t="s">
        <v>147</v>
      </c>
      <c r="S20" s="35" t="s">
        <v>26</v>
      </c>
      <c r="T20" s="35"/>
      <c r="U20" s="35" t="s">
        <v>166</v>
      </c>
      <c r="V20" s="44" t="s">
        <v>246</v>
      </c>
      <c r="W20" s="41" t="s">
        <v>182</v>
      </c>
      <c r="X20" s="34"/>
      <c r="Y20" s="34"/>
      <c r="Z20" s="34" t="s">
        <v>26</v>
      </c>
      <c r="AA20" s="34" t="s">
        <v>147</v>
      </c>
      <c r="AB20" s="34" t="s">
        <v>183</v>
      </c>
      <c r="AC20" s="34" t="s">
        <v>147</v>
      </c>
      <c r="AD20" s="34" t="s">
        <v>147</v>
      </c>
      <c r="AE20" s="34" t="s">
        <v>167</v>
      </c>
      <c r="AF20" s="34" t="s">
        <v>77</v>
      </c>
      <c r="AG20" s="34" t="s">
        <v>92</v>
      </c>
      <c r="AH20" s="34" t="s">
        <v>93</v>
      </c>
      <c r="AI20" s="34" t="s">
        <v>93</v>
      </c>
      <c r="AJ20" s="34" t="s">
        <v>93</v>
      </c>
      <c r="AK20" s="38">
        <f>IF(OR(AH20="",AI20="",AJ20=""),"",IFERROR(IF(COUNTIF(AH20:AJ20,Hoja2!$J$2)&gt;=2,3,IF(COUNTIF(AH20:AJ20,Hoja2!$J$3)=3,1,2)),1))</f>
        <v>3</v>
      </c>
      <c r="AL20" s="45" t="s">
        <v>175</v>
      </c>
      <c r="AM20" s="45" t="s">
        <v>120</v>
      </c>
      <c r="AN20" s="34" t="s">
        <v>59</v>
      </c>
      <c r="AO20" s="34" t="s">
        <v>61</v>
      </c>
      <c r="AP20" s="34" t="s">
        <v>63</v>
      </c>
      <c r="AQ20" s="34" t="s">
        <v>65</v>
      </c>
      <c r="AR20" s="34"/>
    </row>
    <row r="21" spans="2:44" s="17" customFormat="1" ht="239.25" customHeight="1" x14ac:dyDescent="0.25">
      <c r="B21" s="34">
        <v>7</v>
      </c>
      <c r="C21" s="35" t="s">
        <v>120</v>
      </c>
      <c r="D21" s="35" t="s">
        <v>313</v>
      </c>
      <c r="E21" s="44" t="s">
        <v>211</v>
      </c>
      <c r="F21" s="35" t="s">
        <v>147</v>
      </c>
      <c r="G21" s="40" t="s">
        <v>269</v>
      </c>
      <c r="H21" s="39" t="s">
        <v>189</v>
      </c>
      <c r="I21" s="35" t="s">
        <v>17</v>
      </c>
      <c r="J21" s="35" t="s">
        <v>125</v>
      </c>
      <c r="K21" s="35" t="s">
        <v>22</v>
      </c>
      <c r="L21" s="35" t="s">
        <v>24</v>
      </c>
      <c r="M21" s="36" t="s">
        <v>26</v>
      </c>
      <c r="N21" s="36"/>
      <c r="O21" s="36" t="s">
        <v>26</v>
      </c>
      <c r="P21" s="36" t="s">
        <v>26</v>
      </c>
      <c r="Q21" s="35" t="s">
        <v>28</v>
      </c>
      <c r="R21" s="44" t="s">
        <v>147</v>
      </c>
      <c r="S21" s="35" t="s">
        <v>26</v>
      </c>
      <c r="T21" s="35"/>
      <c r="U21" s="35" t="s">
        <v>166</v>
      </c>
      <c r="V21" s="44" t="s">
        <v>191</v>
      </c>
      <c r="W21" s="41" t="s">
        <v>186</v>
      </c>
      <c r="X21" s="35"/>
      <c r="Y21" s="35"/>
      <c r="Z21" s="34" t="s">
        <v>26</v>
      </c>
      <c r="AA21" s="35" t="s">
        <v>147</v>
      </c>
      <c r="AB21" s="35" t="s">
        <v>188</v>
      </c>
      <c r="AC21" s="35" t="s">
        <v>147</v>
      </c>
      <c r="AD21" s="35" t="s">
        <v>147</v>
      </c>
      <c r="AE21" s="35" t="s">
        <v>167</v>
      </c>
      <c r="AF21" s="35" t="s">
        <v>48</v>
      </c>
      <c r="AG21" s="35" t="s">
        <v>92</v>
      </c>
      <c r="AH21" s="35" t="s">
        <v>93</v>
      </c>
      <c r="AI21" s="35" t="s">
        <v>93</v>
      </c>
      <c r="AJ21" s="35" t="s">
        <v>93</v>
      </c>
      <c r="AK21" s="38">
        <f>IF(OR(AH21="",AI21="",AJ21=""),"",IFERROR(IF(COUNTIF(AH21:AJ21,[1]Hoja2!$J$2)&gt;=2,3,IF(COUNTIF(AH21:AJ21,[1]Hoja2!$J$3)=3,1,2)),1))</f>
        <v>3</v>
      </c>
      <c r="AL21" s="45" t="s">
        <v>175</v>
      </c>
      <c r="AM21" s="45" t="s">
        <v>120</v>
      </c>
      <c r="AN21" s="35" t="s">
        <v>59</v>
      </c>
      <c r="AO21" s="35" t="s">
        <v>61</v>
      </c>
      <c r="AP21" s="35" t="s">
        <v>63</v>
      </c>
      <c r="AQ21" s="35" t="s">
        <v>65</v>
      </c>
      <c r="AR21" s="35"/>
    </row>
    <row r="22" spans="2:44" s="17" customFormat="1" ht="239.25" customHeight="1" x14ac:dyDescent="0.25">
      <c r="B22" s="34">
        <v>8</v>
      </c>
      <c r="C22" s="34" t="s">
        <v>120</v>
      </c>
      <c r="D22" s="35" t="s">
        <v>313</v>
      </c>
      <c r="E22" s="44" t="s">
        <v>211</v>
      </c>
      <c r="F22" s="35" t="s">
        <v>147</v>
      </c>
      <c r="G22" s="40" t="s">
        <v>270</v>
      </c>
      <c r="H22" s="39" t="s">
        <v>184</v>
      </c>
      <c r="I22" s="35" t="s">
        <v>17</v>
      </c>
      <c r="J22" s="35" t="s">
        <v>125</v>
      </c>
      <c r="K22" s="35" t="s">
        <v>22</v>
      </c>
      <c r="L22" s="35" t="s">
        <v>24</v>
      </c>
      <c r="M22" s="36" t="s">
        <v>26</v>
      </c>
      <c r="N22" s="36"/>
      <c r="O22" s="36" t="s">
        <v>26</v>
      </c>
      <c r="P22" s="36" t="s">
        <v>26</v>
      </c>
      <c r="Q22" s="35" t="s">
        <v>28</v>
      </c>
      <c r="R22" s="44" t="s">
        <v>147</v>
      </c>
      <c r="S22" s="35" t="s">
        <v>26</v>
      </c>
      <c r="T22" s="35"/>
      <c r="U22" s="35" t="s">
        <v>166</v>
      </c>
      <c r="V22" s="44" t="s">
        <v>177</v>
      </c>
      <c r="W22" s="41" t="s">
        <v>187</v>
      </c>
      <c r="X22" s="34"/>
      <c r="Y22" s="34"/>
      <c r="Z22" s="34" t="s">
        <v>26</v>
      </c>
      <c r="AA22" s="34" t="s">
        <v>147</v>
      </c>
      <c r="AB22" s="34" t="s">
        <v>185</v>
      </c>
      <c r="AC22" s="34" t="s">
        <v>147</v>
      </c>
      <c r="AD22" s="34" t="s">
        <v>147</v>
      </c>
      <c r="AE22" s="34" t="s">
        <v>167</v>
      </c>
      <c r="AF22" s="34" t="s">
        <v>77</v>
      </c>
      <c r="AG22" s="34" t="s">
        <v>92</v>
      </c>
      <c r="AH22" s="34" t="s">
        <v>93</v>
      </c>
      <c r="AI22" s="34" t="s">
        <v>93</v>
      </c>
      <c r="AJ22" s="34" t="s">
        <v>93</v>
      </c>
      <c r="AK22" s="38">
        <f>IF(OR(AH22="",AI22="",AJ22=""),"",IFERROR(IF(COUNTIF(AH22:AJ22,Hoja2!$J$2)&gt;=2,3,IF(COUNTIF(AH22:AJ22,Hoja2!$J$3)=3,1,2)),1))</f>
        <v>3</v>
      </c>
      <c r="AL22" s="45" t="s">
        <v>175</v>
      </c>
      <c r="AM22" s="45" t="s">
        <v>120</v>
      </c>
      <c r="AN22" s="34" t="s">
        <v>59</v>
      </c>
      <c r="AO22" s="34" t="s">
        <v>61</v>
      </c>
      <c r="AP22" s="34" t="s">
        <v>63</v>
      </c>
      <c r="AQ22" s="34" t="s">
        <v>65</v>
      </c>
      <c r="AR22" s="34"/>
    </row>
    <row r="23" spans="2:44" s="17" customFormat="1" ht="239.25" customHeight="1" x14ac:dyDescent="0.25">
      <c r="B23" s="34">
        <v>9</v>
      </c>
      <c r="C23" s="34" t="s">
        <v>120</v>
      </c>
      <c r="D23" s="43" t="s">
        <v>313</v>
      </c>
      <c r="E23" s="44" t="s">
        <v>211</v>
      </c>
      <c r="F23" s="35" t="s">
        <v>147</v>
      </c>
      <c r="G23" s="40" t="s">
        <v>271</v>
      </c>
      <c r="H23" s="39" t="s">
        <v>228</v>
      </c>
      <c r="I23" s="35" t="s">
        <v>17</v>
      </c>
      <c r="J23" s="35" t="s">
        <v>125</v>
      </c>
      <c r="K23" s="35" t="s">
        <v>22</v>
      </c>
      <c r="L23" s="35" t="s">
        <v>24</v>
      </c>
      <c r="M23" s="36" t="s">
        <v>26</v>
      </c>
      <c r="N23" s="36"/>
      <c r="O23" s="36" t="s">
        <v>26</v>
      </c>
      <c r="P23" s="36" t="s">
        <v>26</v>
      </c>
      <c r="Q23" s="35" t="s">
        <v>28</v>
      </c>
      <c r="R23" s="44" t="s">
        <v>147</v>
      </c>
      <c r="S23" s="35" t="s">
        <v>26</v>
      </c>
      <c r="T23" s="35"/>
      <c r="U23" s="35" t="s">
        <v>166</v>
      </c>
      <c r="V23" s="44" t="s">
        <v>191</v>
      </c>
      <c r="W23" s="41" t="s">
        <v>192</v>
      </c>
      <c r="X23" s="34"/>
      <c r="Y23" s="34"/>
      <c r="Z23" s="34" t="s">
        <v>26</v>
      </c>
      <c r="AA23" s="34" t="s">
        <v>147</v>
      </c>
      <c r="AB23" s="34" t="s">
        <v>190</v>
      </c>
      <c r="AC23" s="34" t="s">
        <v>147</v>
      </c>
      <c r="AD23" s="34" t="s">
        <v>147</v>
      </c>
      <c r="AE23" s="34" t="s">
        <v>167</v>
      </c>
      <c r="AF23" s="34" t="s">
        <v>48</v>
      </c>
      <c r="AG23" s="34" t="s">
        <v>92</v>
      </c>
      <c r="AH23" s="34" t="s">
        <v>93</v>
      </c>
      <c r="AI23" s="34" t="s">
        <v>93</v>
      </c>
      <c r="AJ23" s="34" t="s">
        <v>93</v>
      </c>
      <c r="AK23" s="38">
        <f>IF(OR(AH23="",AI23="",AJ23=""),"",IFERROR(IF(COUNTIF(AH23:AJ23,Hoja2!$J$2)&gt;=2,3,IF(COUNTIF(AH23:AJ23,Hoja2!$J$3)=3,1,2)),1))</f>
        <v>3</v>
      </c>
      <c r="AL23" s="45" t="s">
        <v>175</v>
      </c>
      <c r="AM23" s="45" t="s">
        <v>120</v>
      </c>
      <c r="AN23" s="34" t="s">
        <v>59</v>
      </c>
      <c r="AO23" s="34" t="s">
        <v>61</v>
      </c>
      <c r="AP23" s="34" t="s">
        <v>63</v>
      </c>
      <c r="AQ23" s="34" t="s">
        <v>65</v>
      </c>
      <c r="AR23" s="34"/>
    </row>
    <row r="24" spans="2:44" s="17" customFormat="1" ht="239.25" customHeight="1" x14ac:dyDescent="0.25">
      <c r="B24" s="34">
        <v>10</v>
      </c>
      <c r="C24" s="34" t="s">
        <v>120</v>
      </c>
      <c r="D24" s="35" t="s">
        <v>313</v>
      </c>
      <c r="E24" s="44" t="s">
        <v>211</v>
      </c>
      <c r="F24" s="35" t="s">
        <v>147</v>
      </c>
      <c r="G24" s="40" t="s">
        <v>272</v>
      </c>
      <c r="H24" s="39" t="s">
        <v>314</v>
      </c>
      <c r="I24" s="35" t="s">
        <v>17</v>
      </c>
      <c r="J24" s="35" t="s">
        <v>125</v>
      </c>
      <c r="K24" s="35" t="s">
        <v>22</v>
      </c>
      <c r="L24" s="35" t="s">
        <v>24</v>
      </c>
      <c r="M24" s="36" t="s">
        <v>26</v>
      </c>
      <c r="N24" s="36"/>
      <c r="O24" s="36" t="s">
        <v>26</v>
      </c>
      <c r="P24" s="36" t="s">
        <v>26</v>
      </c>
      <c r="Q24" s="35" t="s">
        <v>28</v>
      </c>
      <c r="R24" s="44" t="s">
        <v>147</v>
      </c>
      <c r="S24" s="35" t="s">
        <v>26</v>
      </c>
      <c r="T24" s="35"/>
      <c r="U24" s="35" t="s">
        <v>166</v>
      </c>
      <c r="V24" s="44" t="s">
        <v>215</v>
      </c>
      <c r="W24" s="41" t="s">
        <v>213</v>
      </c>
      <c r="X24" s="34"/>
      <c r="Y24" s="34"/>
      <c r="Z24" s="34" t="s">
        <v>26</v>
      </c>
      <c r="AA24" s="34" t="s">
        <v>147</v>
      </c>
      <c r="AB24" s="34" t="s">
        <v>195</v>
      </c>
      <c r="AC24" s="34" t="s">
        <v>147</v>
      </c>
      <c r="AD24" s="34" t="s">
        <v>147</v>
      </c>
      <c r="AE24" s="34" t="s">
        <v>167</v>
      </c>
      <c r="AF24" s="34" t="s">
        <v>77</v>
      </c>
      <c r="AG24" s="34" t="s">
        <v>92</v>
      </c>
      <c r="AH24" s="34" t="s">
        <v>93</v>
      </c>
      <c r="AI24" s="34" t="s">
        <v>93</v>
      </c>
      <c r="AJ24" s="34" t="s">
        <v>93</v>
      </c>
      <c r="AK24" s="38">
        <f>IF(OR(AH24="",AI24="",AJ24=""),"",IFERROR(IF(COUNTIF(AH24:AJ24,Hoja2!$J$2)&gt;=2,3,IF(COUNTIF(AH24:AJ24,Hoja2!$J$3)=3,1,2)),1))</f>
        <v>3</v>
      </c>
      <c r="AL24" s="45" t="s">
        <v>175</v>
      </c>
      <c r="AM24" s="45" t="s">
        <v>120</v>
      </c>
      <c r="AN24" s="34" t="s">
        <v>59</v>
      </c>
      <c r="AO24" s="34" t="s">
        <v>61</v>
      </c>
      <c r="AP24" s="34" t="s">
        <v>63</v>
      </c>
      <c r="AQ24" s="34" t="s">
        <v>65</v>
      </c>
      <c r="AR24" s="34"/>
    </row>
    <row r="25" spans="2:44" s="17" customFormat="1" ht="239.25" customHeight="1" x14ac:dyDescent="0.25">
      <c r="B25" s="34">
        <v>11</v>
      </c>
      <c r="C25" s="34" t="s">
        <v>120</v>
      </c>
      <c r="D25" s="35" t="s">
        <v>313</v>
      </c>
      <c r="E25" s="44" t="s">
        <v>211</v>
      </c>
      <c r="F25" s="35" t="s">
        <v>147</v>
      </c>
      <c r="G25" s="40" t="s">
        <v>154</v>
      </c>
      <c r="H25" s="39" t="s">
        <v>214</v>
      </c>
      <c r="I25" s="35" t="s">
        <v>17</v>
      </c>
      <c r="J25" s="35" t="s">
        <v>125</v>
      </c>
      <c r="K25" s="35" t="s">
        <v>22</v>
      </c>
      <c r="L25" s="35" t="s">
        <v>24</v>
      </c>
      <c r="M25" s="36" t="s">
        <v>26</v>
      </c>
      <c r="N25" s="36"/>
      <c r="O25" s="36" t="s">
        <v>26</v>
      </c>
      <c r="P25" s="36" t="s">
        <v>26</v>
      </c>
      <c r="Q25" s="35" t="s">
        <v>28</v>
      </c>
      <c r="R25" s="44" t="s">
        <v>147</v>
      </c>
      <c r="S25" s="35" t="s">
        <v>26</v>
      </c>
      <c r="T25" s="35"/>
      <c r="U25" s="35" t="s">
        <v>166</v>
      </c>
      <c r="V25" s="44" t="s">
        <v>215</v>
      </c>
      <c r="W25" s="41" t="s">
        <v>199</v>
      </c>
      <c r="X25" s="34"/>
      <c r="Y25" s="34"/>
      <c r="Z25" s="34" t="s">
        <v>26</v>
      </c>
      <c r="AA25" s="34" t="s">
        <v>147</v>
      </c>
      <c r="AB25" s="34" t="s">
        <v>195</v>
      </c>
      <c r="AC25" s="34" t="s">
        <v>147</v>
      </c>
      <c r="AD25" s="34" t="s">
        <v>147</v>
      </c>
      <c r="AE25" s="34" t="s">
        <v>167</v>
      </c>
      <c r="AF25" s="34" t="s">
        <v>77</v>
      </c>
      <c r="AG25" s="34" t="s">
        <v>92</v>
      </c>
      <c r="AH25" s="34" t="s">
        <v>93</v>
      </c>
      <c r="AI25" s="34" t="s">
        <v>93</v>
      </c>
      <c r="AJ25" s="34" t="s">
        <v>93</v>
      </c>
      <c r="AK25" s="38">
        <f>IF(OR(AH25="",AI25="",AJ25=""),"",IFERROR(IF(COUNTIF(AH25:AJ25,Hoja2!$J$2)&gt;=2,3,IF(COUNTIF(AH25:AJ25,Hoja2!$J$3)=3,1,2)),1))</f>
        <v>3</v>
      </c>
      <c r="AL25" s="45" t="s">
        <v>175</v>
      </c>
      <c r="AM25" s="45" t="s">
        <v>120</v>
      </c>
      <c r="AN25" s="34" t="s">
        <v>59</v>
      </c>
      <c r="AO25" s="34" t="s">
        <v>61</v>
      </c>
      <c r="AP25" s="34" t="s">
        <v>63</v>
      </c>
      <c r="AQ25" s="34" t="s">
        <v>65</v>
      </c>
      <c r="AR25" s="34"/>
    </row>
    <row r="26" spans="2:44" s="17" customFormat="1" ht="239.25" customHeight="1" x14ac:dyDescent="0.25">
      <c r="B26" s="34">
        <v>12</v>
      </c>
      <c r="C26" s="34" t="s">
        <v>120</v>
      </c>
      <c r="D26" s="35" t="s">
        <v>313</v>
      </c>
      <c r="E26" s="44" t="s">
        <v>211</v>
      </c>
      <c r="F26" s="35" t="s">
        <v>147</v>
      </c>
      <c r="G26" s="40" t="s">
        <v>273</v>
      </c>
      <c r="H26" s="39" t="s">
        <v>198</v>
      </c>
      <c r="I26" s="35" t="s">
        <v>17</v>
      </c>
      <c r="J26" s="35" t="s">
        <v>125</v>
      </c>
      <c r="K26" s="35" t="s">
        <v>22</v>
      </c>
      <c r="L26" s="35" t="s">
        <v>24</v>
      </c>
      <c r="M26" s="36" t="s">
        <v>26</v>
      </c>
      <c r="N26" s="36"/>
      <c r="O26" s="36" t="s">
        <v>26</v>
      </c>
      <c r="P26" s="36" t="s">
        <v>26</v>
      </c>
      <c r="Q26" s="35" t="s">
        <v>28</v>
      </c>
      <c r="R26" s="44" t="s">
        <v>147</v>
      </c>
      <c r="S26" s="35" t="s">
        <v>26</v>
      </c>
      <c r="T26" s="35" t="s">
        <v>26</v>
      </c>
      <c r="U26" s="35" t="s">
        <v>166</v>
      </c>
      <c r="V26" s="44" t="s">
        <v>215</v>
      </c>
      <c r="W26" s="41" t="s">
        <v>196</v>
      </c>
      <c r="X26" s="34"/>
      <c r="Y26" s="34"/>
      <c r="Z26" s="34" t="s">
        <v>26</v>
      </c>
      <c r="AA26" s="34" t="s">
        <v>147</v>
      </c>
      <c r="AB26" s="34" t="s">
        <v>197</v>
      </c>
      <c r="AC26" s="34" t="s">
        <v>147</v>
      </c>
      <c r="AD26" s="34" t="s">
        <v>147</v>
      </c>
      <c r="AE26" s="34" t="s">
        <v>167</v>
      </c>
      <c r="AF26" s="34" t="s">
        <v>77</v>
      </c>
      <c r="AG26" s="34" t="s">
        <v>92</v>
      </c>
      <c r="AH26" s="34" t="s">
        <v>93</v>
      </c>
      <c r="AI26" s="34" t="s">
        <v>93</v>
      </c>
      <c r="AJ26" s="34" t="s">
        <v>93</v>
      </c>
      <c r="AK26" s="38">
        <f>IF(OR(AH26="",AI26="",AJ26=""),"",IFERROR(IF(COUNTIF(AH26:AJ26,Hoja2!$J$2)&gt;=2,3,IF(COUNTIF(AH26:AJ26,Hoja2!$J$3)=3,1,2)),1))</f>
        <v>3</v>
      </c>
      <c r="AL26" s="45" t="s">
        <v>175</v>
      </c>
      <c r="AM26" s="45" t="s">
        <v>120</v>
      </c>
      <c r="AN26" s="34" t="s">
        <v>59</v>
      </c>
      <c r="AO26" s="34" t="s">
        <v>61</v>
      </c>
      <c r="AP26" s="34" t="s">
        <v>63</v>
      </c>
      <c r="AQ26" s="34" t="s">
        <v>65</v>
      </c>
      <c r="AR26" s="34"/>
    </row>
    <row r="27" spans="2:44" s="17" customFormat="1" ht="239.25" customHeight="1" x14ac:dyDescent="0.25">
      <c r="B27" s="34">
        <v>13</v>
      </c>
      <c r="C27" s="34" t="s">
        <v>120</v>
      </c>
      <c r="D27" s="35" t="s">
        <v>313</v>
      </c>
      <c r="E27" s="44" t="s">
        <v>211</v>
      </c>
      <c r="F27" s="35" t="s">
        <v>147</v>
      </c>
      <c r="G27" s="40" t="s">
        <v>274</v>
      </c>
      <c r="H27" s="39" t="s">
        <v>216</v>
      </c>
      <c r="I27" s="35" t="s">
        <v>17</v>
      </c>
      <c r="J27" s="35" t="s">
        <v>125</v>
      </c>
      <c r="K27" s="35" t="s">
        <v>22</v>
      </c>
      <c r="L27" s="35" t="s">
        <v>24</v>
      </c>
      <c r="M27" s="36" t="s">
        <v>26</v>
      </c>
      <c r="N27" s="36"/>
      <c r="O27" s="36" t="s">
        <v>26</v>
      </c>
      <c r="P27" s="36" t="s">
        <v>26</v>
      </c>
      <c r="Q27" s="35" t="s">
        <v>28</v>
      </c>
      <c r="R27" s="44" t="s">
        <v>147</v>
      </c>
      <c r="S27" s="35" t="s">
        <v>26</v>
      </c>
      <c r="T27" s="35"/>
      <c r="U27" s="35" t="s">
        <v>166</v>
      </c>
      <c r="V27" s="44" t="s">
        <v>215</v>
      </c>
      <c r="W27" s="41" t="s">
        <v>217</v>
      </c>
      <c r="X27" s="34"/>
      <c r="Y27" s="34"/>
      <c r="Z27" s="34" t="s">
        <v>26</v>
      </c>
      <c r="AA27" s="34" t="s">
        <v>147</v>
      </c>
      <c r="AB27" s="34" t="s">
        <v>200</v>
      </c>
      <c r="AC27" s="34" t="s">
        <v>147</v>
      </c>
      <c r="AD27" s="34" t="s">
        <v>147</v>
      </c>
      <c r="AE27" s="34" t="s">
        <v>167</v>
      </c>
      <c r="AF27" s="34" t="s">
        <v>77</v>
      </c>
      <c r="AG27" s="34" t="s">
        <v>92</v>
      </c>
      <c r="AH27" s="34" t="s">
        <v>93</v>
      </c>
      <c r="AI27" s="34" t="s">
        <v>93</v>
      </c>
      <c r="AJ27" s="34" t="s">
        <v>93</v>
      </c>
      <c r="AK27" s="38">
        <f>IF(OR(AH27="",AI27="",AJ27=""),"",IFERROR(IF(COUNTIF(AH27:AJ27,Hoja2!$J$2)&gt;=2,3,IF(COUNTIF(AH27:AJ27,Hoja2!$J$3)=3,1,2)),1))</f>
        <v>3</v>
      </c>
      <c r="AL27" s="45" t="s">
        <v>175</v>
      </c>
      <c r="AM27" s="45" t="s">
        <v>120</v>
      </c>
      <c r="AN27" s="34" t="s">
        <v>59</v>
      </c>
      <c r="AO27" s="34" t="s">
        <v>61</v>
      </c>
      <c r="AP27" s="34" t="s">
        <v>63</v>
      </c>
      <c r="AQ27" s="34" t="s">
        <v>65</v>
      </c>
      <c r="AR27" s="34"/>
    </row>
    <row r="28" spans="2:44" s="17" customFormat="1" ht="239.25" customHeight="1" x14ac:dyDescent="0.25">
      <c r="B28" s="34">
        <v>14</v>
      </c>
      <c r="C28" s="34" t="s">
        <v>120</v>
      </c>
      <c r="D28" s="35" t="s">
        <v>313</v>
      </c>
      <c r="E28" s="44" t="s">
        <v>211</v>
      </c>
      <c r="F28" s="35" t="s">
        <v>147</v>
      </c>
      <c r="G28" s="40" t="s">
        <v>155</v>
      </c>
      <c r="H28" s="39" t="s">
        <v>220</v>
      </c>
      <c r="I28" s="35" t="s">
        <v>17</v>
      </c>
      <c r="J28" s="35" t="s">
        <v>125</v>
      </c>
      <c r="K28" s="35" t="s">
        <v>22</v>
      </c>
      <c r="L28" s="35" t="s">
        <v>24</v>
      </c>
      <c r="M28" s="36" t="s">
        <v>26</v>
      </c>
      <c r="N28" s="36"/>
      <c r="O28" s="36" t="s">
        <v>26</v>
      </c>
      <c r="P28" s="36" t="s">
        <v>26</v>
      </c>
      <c r="Q28" s="35" t="s">
        <v>28</v>
      </c>
      <c r="R28" s="44" t="s">
        <v>147</v>
      </c>
      <c r="S28" s="35" t="s">
        <v>26</v>
      </c>
      <c r="T28" s="35"/>
      <c r="U28" s="35" t="s">
        <v>166</v>
      </c>
      <c r="V28" s="44" t="s">
        <v>215</v>
      </c>
      <c r="W28" s="39" t="s">
        <v>218</v>
      </c>
      <c r="X28" s="34"/>
      <c r="Y28" s="34"/>
      <c r="Z28" s="34" t="s">
        <v>26</v>
      </c>
      <c r="AA28" s="34" t="s">
        <v>147</v>
      </c>
      <c r="AB28" s="34" t="s">
        <v>195</v>
      </c>
      <c r="AC28" s="34" t="s">
        <v>147</v>
      </c>
      <c r="AD28" s="34" t="s">
        <v>147</v>
      </c>
      <c r="AE28" s="34" t="s">
        <v>167</v>
      </c>
      <c r="AF28" s="34" t="s">
        <v>48</v>
      </c>
      <c r="AG28" s="34" t="s">
        <v>92</v>
      </c>
      <c r="AH28" s="34" t="s">
        <v>93</v>
      </c>
      <c r="AI28" s="34" t="s">
        <v>93</v>
      </c>
      <c r="AJ28" s="34" t="s">
        <v>93</v>
      </c>
      <c r="AK28" s="38">
        <f>IF(OR(AH28="",AI28="",AJ28=""),"",IFERROR(IF(COUNTIF(AH28:AJ28,Hoja2!$J$2)&gt;=2,3,IF(COUNTIF(AH28:AJ28,Hoja2!$J$3)=3,1,2)),1))</f>
        <v>3</v>
      </c>
      <c r="AL28" s="45" t="s">
        <v>175</v>
      </c>
      <c r="AM28" s="45" t="s">
        <v>120</v>
      </c>
      <c r="AN28" s="34" t="s">
        <v>59</v>
      </c>
      <c r="AO28" s="34" t="s">
        <v>61</v>
      </c>
      <c r="AP28" s="34" t="s">
        <v>63</v>
      </c>
      <c r="AQ28" s="34" t="s">
        <v>65</v>
      </c>
      <c r="AR28" s="34"/>
    </row>
    <row r="29" spans="2:44" s="17" customFormat="1" ht="239.25" customHeight="1" x14ac:dyDescent="0.25">
      <c r="B29" s="34">
        <v>15</v>
      </c>
      <c r="C29" s="34" t="s">
        <v>120</v>
      </c>
      <c r="D29" s="35" t="s">
        <v>313</v>
      </c>
      <c r="E29" s="44" t="s">
        <v>211</v>
      </c>
      <c r="F29" s="35" t="s">
        <v>147</v>
      </c>
      <c r="G29" s="40" t="s">
        <v>272</v>
      </c>
      <c r="H29" s="39" t="s">
        <v>314</v>
      </c>
      <c r="I29" s="35" t="s">
        <v>17</v>
      </c>
      <c r="J29" s="35" t="s">
        <v>125</v>
      </c>
      <c r="K29" s="35" t="s">
        <v>22</v>
      </c>
      <c r="L29" s="35" t="s">
        <v>24</v>
      </c>
      <c r="M29" s="36" t="s">
        <v>26</v>
      </c>
      <c r="N29" s="36"/>
      <c r="O29" s="36" t="s">
        <v>26</v>
      </c>
      <c r="P29" s="36" t="s">
        <v>26</v>
      </c>
      <c r="Q29" s="35" t="s">
        <v>28</v>
      </c>
      <c r="R29" s="44" t="s">
        <v>147</v>
      </c>
      <c r="S29" s="35" t="s">
        <v>26</v>
      </c>
      <c r="T29" s="35"/>
      <c r="U29" s="35" t="s">
        <v>166</v>
      </c>
      <c r="V29" s="44" t="s">
        <v>215</v>
      </c>
      <c r="W29" s="41" t="s">
        <v>213</v>
      </c>
      <c r="X29" s="34"/>
      <c r="Y29" s="34"/>
      <c r="Z29" s="34" t="s">
        <v>26</v>
      </c>
      <c r="AA29" s="34" t="s">
        <v>147</v>
      </c>
      <c r="AB29" s="34" t="s">
        <v>195</v>
      </c>
      <c r="AC29" s="34" t="s">
        <v>147</v>
      </c>
      <c r="AD29" s="34" t="s">
        <v>147</v>
      </c>
      <c r="AE29" s="34" t="s">
        <v>167</v>
      </c>
      <c r="AF29" s="34" t="s">
        <v>77</v>
      </c>
      <c r="AG29" s="34" t="s">
        <v>92</v>
      </c>
      <c r="AH29" s="34" t="s">
        <v>93</v>
      </c>
      <c r="AI29" s="34" t="s">
        <v>93</v>
      </c>
      <c r="AJ29" s="34" t="s">
        <v>93</v>
      </c>
      <c r="AK29" s="38">
        <f>IF(OR(AH29="",AI29="",AJ29=""),"",IFERROR(IF(COUNTIF(AH29:AJ29,Hoja2!$J$2)&gt;=2,3,IF(COUNTIF(AH29:AJ29,Hoja2!$J$3)=3,1,2)),1))</f>
        <v>3</v>
      </c>
      <c r="AL29" s="45" t="s">
        <v>175</v>
      </c>
      <c r="AM29" s="45" t="s">
        <v>120</v>
      </c>
      <c r="AN29" s="34" t="s">
        <v>59</v>
      </c>
      <c r="AO29" s="34" t="s">
        <v>61</v>
      </c>
      <c r="AP29" s="34" t="s">
        <v>63</v>
      </c>
      <c r="AQ29" s="34" t="s">
        <v>65</v>
      </c>
      <c r="AR29" s="34"/>
    </row>
    <row r="30" spans="2:44" s="17" customFormat="1" ht="239.25" customHeight="1" x14ac:dyDescent="0.25">
      <c r="B30" s="34">
        <v>16</v>
      </c>
      <c r="C30" s="34" t="s">
        <v>120</v>
      </c>
      <c r="D30" s="35" t="s">
        <v>313</v>
      </c>
      <c r="E30" s="44" t="s">
        <v>211</v>
      </c>
      <c r="F30" s="35" t="s">
        <v>147</v>
      </c>
      <c r="G30" s="40" t="s">
        <v>156</v>
      </c>
      <c r="H30" s="39" t="s">
        <v>219</v>
      </c>
      <c r="I30" s="35" t="s">
        <v>17</v>
      </c>
      <c r="J30" s="35" t="s">
        <v>125</v>
      </c>
      <c r="K30" s="35" t="s">
        <v>22</v>
      </c>
      <c r="L30" s="35" t="s">
        <v>24</v>
      </c>
      <c r="M30" s="36" t="s">
        <v>26</v>
      </c>
      <c r="N30" s="36"/>
      <c r="O30" s="36" t="s">
        <v>26</v>
      </c>
      <c r="P30" s="36" t="s">
        <v>26</v>
      </c>
      <c r="Q30" s="35" t="s">
        <v>28</v>
      </c>
      <c r="R30" s="44" t="s">
        <v>147</v>
      </c>
      <c r="S30" s="35" t="s">
        <v>26</v>
      </c>
      <c r="T30" s="35"/>
      <c r="U30" s="35" t="s">
        <v>166</v>
      </c>
      <c r="V30" s="44" t="s">
        <v>215</v>
      </c>
      <c r="W30" s="39" t="s">
        <v>221</v>
      </c>
      <c r="X30" s="34"/>
      <c r="Y30" s="34"/>
      <c r="Z30" s="34" t="s">
        <v>26</v>
      </c>
      <c r="AA30" s="34" t="s">
        <v>147</v>
      </c>
      <c r="AB30" s="34" t="s">
        <v>222</v>
      </c>
      <c r="AC30" s="34" t="s">
        <v>147</v>
      </c>
      <c r="AD30" s="34" t="s">
        <v>147</v>
      </c>
      <c r="AE30" s="34" t="s">
        <v>167</v>
      </c>
      <c r="AF30" s="34" t="s">
        <v>48</v>
      </c>
      <c r="AG30" s="34" t="s">
        <v>92</v>
      </c>
      <c r="AH30" s="34" t="s">
        <v>93</v>
      </c>
      <c r="AI30" s="34" t="s">
        <v>93</v>
      </c>
      <c r="AJ30" s="34" t="s">
        <v>93</v>
      </c>
      <c r="AK30" s="38">
        <f>IF(OR(AH30="",AI30="",AJ30=""),"",IFERROR(IF(COUNTIF(AH30:AJ30,Hoja2!$J$2)&gt;=2,3,IF(COUNTIF(AH30:AJ30,Hoja2!$J$3)=3,1,2)),1))</f>
        <v>3</v>
      </c>
      <c r="AL30" s="45" t="s">
        <v>175</v>
      </c>
      <c r="AM30" s="45" t="s">
        <v>120</v>
      </c>
      <c r="AN30" s="34" t="s">
        <v>59</v>
      </c>
      <c r="AO30" s="34" t="s">
        <v>61</v>
      </c>
      <c r="AP30" s="34" t="s">
        <v>63</v>
      </c>
      <c r="AQ30" s="34" t="s">
        <v>65</v>
      </c>
      <c r="AR30" s="34"/>
    </row>
    <row r="31" spans="2:44" s="17" customFormat="1" ht="239.25" customHeight="1" x14ac:dyDescent="0.25">
      <c r="B31" s="34">
        <v>17</v>
      </c>
      <c r="C31" s="34" t="s">
        <v>120</v>
      </c>
      <c r="D31" s="35" t="s">
        <v>313</v>
      </c>
      <c r="E31" s="44" t="s">
        <v>211</v>
      </c>
      <c r="F31" s="35" t="s">
        <v>147</v>
      </c>
      <c r="G31" s="40" t="s">
        <v>288</v>
      </c>
      <c r="H31" s="39" t="s">
        <v>315</v>
      </c>
      <c r="I31" s="35" t="s">
        <v>17</v>
      </c>
      <c r="J31" s="35" t="s">
        <v>125</v>
      </c>
      <c r="K31" s="35" t="s">
        <v>22</v>
      </c>
      <c r="L31" s="35" t="s">
        <v>24</v>
      </c>
      <c r="M31" s="36" t="s">
        <v>26</v>
      </c>
      <c r="N31" s="36"/>
      <c r="O31" s="36" t="s">
        <v>26</v>
      </c>
      <c r="P31" s="36" t="s">
        <v>26</v>
      </c>
      <c r="Q31" s="35" t="s">
        <v>28</v>
      </c>
      <c r="R31" s="44" t="s">
        <v>147</v>
      </c>
      <c r="S31" s="35" t="s">
        <v>26</v>
      </c>
      <c r="T31" s="35"/>
      <c r="U31" s="35" t="s">
        <v>166</v>
      </c>
      <c r="V31" s="44" t="s">
        <v>215</v>
      </c>
      <c r="W31" s="41" t="s">
        <v>249</v>
      </c>
      <c r="X31" s="34"/>
      <c r="Y31" s="34"/>
      <c r="Z31" s="34" t="s">
        <v>26</v>
      </c>
      <c r="AA31" s="34" t="s">
        <v>147</v>
      </c>
      <c r="AB31" s="34" t="s">
        <v>224</v>
      </c>
      <c r="AC31" s="34" t="s">
        <v>147</v>
      </c>
      <c r="AD31" s="34" t="s">
        <v>147</v>
      </c>
      <c r="AE31" s="34" t="s">
        <v>167</v>
      </c>
      <c r="AF31" s="34" t="s">
        <v>48</v>
      </c>
      <c r="AG31" s="34" t="s">
        <v>92</v>
      </c>
      <c r="AH31" s="34" t="s">
        <v>93</v>
      </c>
      <c r="AI31" s="34" t="s">
        <v>93</v>
      </c>
      <c r="AJ31" s="34" t="s">
        <v>93</v>
      </c>
      <c r="AK31" s="38">
        <f>IF(OR(AH31="",AI31="",AJ31=""),"",IFERROR(IF(COUNTIF(AH31:AJ31,Hoja2!$J$2)&gt;=2,3,IF(COUNTIF(AH31:AJ31,Hoja2!$J$3)=3,1,2)),1))</f>
        <v>3</v>
      </c>
      <c r="AL31" s="45" t="s">
        <v>175</v>
      </c>
      <c r="AM31" s="45" t="s">
        <v>120</v>
      </c>
      <c r="AN31" s="34" t="s">
        <v>59</v>
      </c>
      <c r="AO31" s="34" t="s">
        <v>61</v>
      </c>
      <c r="AP31" s="34" t="s">
        <v>63</v>
      </c>
      <c r="AQ31" s="34" t="s">
        <v>65</v>
      </c>
      <c r="AR31" s="34"/>
    </row>
    <row r="32" spans="2:44" s="17" customFormat="1" ht="239.25" customHeight="1" x14ac:dyDescent="0.25">
      <c r="B32" s="34">
        <v>18</v>
      </c>
      <c r="C32" s="34" t="s">
        <v>120</v>
      </c>
      <c r="D32" s="35" t="s">
        <v>313</v>
      </c>
      <c r="E32" s="44" t="s">
        <v>211</v>
      </c>
      <c r="F32" s="35" t="s">
        <v>147</v>
      </c>
      <c r="G32" s="40" t="s">
        <v>275</v>
      </c>
      <c r="H32" s="39" t="s">
        <v>225</v>
      </c>
      <c r="I32" s="35" t="s">
        <v>17</v>
      </c>
      <c r="J32" s="35" t="s">
        <v>125</v>
      </c>
      <c r="K32" s="35" t="s">
        <v>22</v>
      </c>
      <c r="L32" s="35" t="s">
        <v>24</v>
      </c>
      <c r="M32" s="36" t="s">
        <v>26</v>
      </c>
      <c r="N32" s="36"/>
      <c r="O32" s="36" t="s">
        <v>26</v>
      </c>
      <c r="P32" s="36" t="s">
        <v>26</v>
      </c>
      <c r="Q32" s="35" t="s">
        <v>28</v>
      </c>
      <c r="R32" s="44" t="s">
        <v>147</v>
      </c>
      <c r="S32" s="35" t="s">
        <v>26</v>
      </c>
      <c r="T32" s="35"/>
      <c r="U32" s="35" t="s">
        <v>166</v>
      </c>
      <c r="V32" s="44" t="s">
        <v>215</v>
      </c>
      <c r="W32" s="39" t="s">
        <v>226</v>
      </c>
      <c r="X32" s="34"/>
      <c r="Y32" s="34"/>
      <c r="Z32" s="34" t="s">
        <v>26</v>
      </c>
      <c r="AA32" s="34" t="s">
        <v>147</v>
      </c>
      <c r="AB32" s="34" t="s">
        <v>227</v>
      </c>
      <c r="AC32" s="34" t="s">
        <v>147</v>
      </c>
      <c r="AD32" s="34" t="s">
        <v>147</v>
      </c>
      <c r="AE32" s="34" t="s">
        <v>167</v>
      </c>
      <c r="AF32" s="34" t="s">
        <v>77</v>
      </c>
      <c r="AG32" s="34" t="s">
        <v>92</v>
      </c>
      <c r="AH32" s="34" t="s">
        <v>93</v>
      </c>
      <c r="AI32" s="34" t="s">
        <v>93</v>
      </c>
      <c r="AJ32" s="34" t="s">
        <v>93</v>
      </c>
      <c r="AK32" s="38">
        <f>IF(OR(AH32="",AI32="",AJ32=""),"",IFERROR(IF(COUNTIF(AH32:AJ32,Hoja2!$J$2)&gt;=2,3,IF(COUNTIF(AH32:AJ32,Hoja2!$J$3)=3,1,2)),1))</f>
        <v>3</v>
      </c>
      <c r="AL32" s="45" t="s">
        <v>175</v>
      </c>
      <c r="AM32" s="45" t="s">
        <v>120</v>
      </c>
      <c r="AN32" s="34" t="s">
        <v>59</v>
      </c>
      <c r="AO32" s="34" t="s">
        <v>61</v>
      </c>
      <c r="AP32" s="34" t="s">
        <v>63</v>
      </c>
      <c r="AQ32" s="34" t="s">
        <v>65</v>
      </c>
      <c r="AR32" s="34"/>
    </row>
    <row r="33" spans="2:44" s="17" customFormat="1" ht="239.25" customHeight="1" x14ac:dyDescent="0.25">
      <c r="B33" s="34">
        <v>19</v>
      </c>
      <c r="C33" s="34" t="s">
        <v>120</v>
      </c>
      <c r="D33" s="35" t="s">
        <v>313</v>
      </c>
      <c r="E33" s="44" t="s">
        <v>211</v>
      </c>
      <c r="F33" s="35" t="s">
        <v>147</v>
      </c>
      <c r="G33" s="40" t="s">
        <v>287</v>
      </c>
      <c r="H33" s="39" t="s">
        <v>316</v>
      </c>
      <c r="I33" s="35" t="s">
        <v>17</v>
      </c>
      <c r="J33" s="35" t="s">
        <v>125</v>
      </c>
      <c r="K33" s="35" t="s">
        <v>22</v>
      </c>
      <c r="L33" s="35" t="s">
        <v>24</v>
      </c>
      <c r="M33" s="36" t="s">
        <v>26</v>
      </c>
      <c r="N33" s="36"/>
      <c r="O33" s="36" t="s">
        <v>26</v>
      </c>
      <c r="P33" s="36" t="s">
        <v>26</v>
      </c>
      <c r="Q33" s="35" t="s">
        <v>28</v>
      </c>
      <c r="R33" s="44" t="s">
        <v>147</v>
      </c>
      <c r="S33" s="35" t="s">
        <v>26</v>
      </c>
      <c r="T33" s="35"/>
      <c r="U33" s="35" t="s">
        <v>166</v>
      </c>
      <c r="V33" s="44" t="s">
        <v>215</v>
      </c>
      <c r="W33" s="41" t="s">
        <v>213</v>
      </c>
      <c r="X33" s="34"/>
      <c r="Y33" s="34"/>
      <c r="Z33" s="34" t="s">
        <v>26</v>
      </c>
      <c r="AA33" s="34" t="s">
        <v>147</v>
      </c>
      <c r="AB33" s="34" t="s">
        <v>195</v>
      </c>
      <c r="AC33" s="34" t="s">
        <v>147</v>
      </c>
      <c r="AD33" s="34" t="s">
        <v>147</v>
      </c>
      <c r="AE33" s="34" t="s">
        <v>167</v>
      </c>
      <c r="AF33" s="34" t="s">
        <v>77</v>
      </c>
      <c r="AG33" s="34" t="s">
        <v>92</v>
      </c>
      <c r="AH33" s="34" t="s">
        <v>93</v>
      </c>
      <c r="AI33" s="34" t="s">
        <v>93</v>
      </c>
      <c r="AJ33" s="34" t="s">
        <v>93</v>
      </c>
      <c r="AK33" s="38">
        <f>IF(OR(AH33="",AI33="",AJ33=""),"",IFERROR(IF(COUNTIF(AH33:AJ33,Hoja2!$J$2)&gt;=2,3,IF(COUNTIF(AH33:AJ33,Hoja2!$J$3)=3,1,2)),1))</f>
        <v>3</v>
      </c>
      <c r="AL33" s="45" t="s">
        <v>175</v>
      </c>
      <c r="AM33" s="45" t="s">
        <v>120</v>
      </c>
      <c r="AN33" s="34" t="s">
        <v>59</v>
      </c>
      <c r="AO33" s="34" t="s">
        <v>61</v>
      </c>
      <c r="AP33" s="34" t="s">
        <v>63</v>
      </c>
      <c r="AQ33" s="34" t="s">
        <v>65</v>
      </c>
      <c r="AR33" s="34"/>
    </row>
    <row r="34" spans="2:44" s="17" customFormat="1" ht="239.25" customHeight="1" x14ac:dyDescent="0.25">
      <c r="B34" s="34">
        <v>20</v>
      </c>
      <c r="C34" s="34" t="s">
        <v>120</v>
      </c>
      <c r="D34" s="35" t="s">
        <v>313</v>
      </c>
      <c r="E34" s="44" t="s">
        <v>211</v>
      </c>
      <c r="F34" s="35" t="s">
        <v>147</v>
      </c>
      <c r="G34" s="40" t="s">
        <v>157</v>
      </c>
      <c r="H34" s="39" t="s">
        <v>236</v>
      </c>
      <c r="I34" s="35" t="s">
        <v>17</v>
      </c>
      <c r="J34" s="35" t="s">
        <v>125</v>
      </c>
      <c r="K34" s="35" t="s">
        <v>22</v>
      </c>
      <c r="L34" s="35" t="s">
        <v>24</v>
      </c>
      <c r="M34" s="36" t="s">
        <v>26</v>
      </c>
      <c r="N34" s="36"/>
      <c r="O34" s="36" t="s">
        <v>26</v>
      </c>
      <c r="P34" s="36" t="s">
        <v>26</v>
      </c>
      <c r="Q34" s="35" t="s">
        <v>28</v>
      </c>
      <c r="R34" s="44" t="s">
        <v>147</v>
      </c>
      <c r="S34" s="35" t="s">
        <v>26</v>
      </c>
      <c r="T34" s="35"/>
      <c r="U34" s="35" t="s">
        <v>166</v>
      </c>
      <c r="V34" s="44" t="s">
        <v>215</v>
      </c>
      <c r="W34" s="41" t="s">
        <v>237</v>
      </c>
      <c r="X34" s="34"/>
      <c r="Y34" s="34"/>
      <c r="Z34" s="34" t="s">
        <v>26</v>
      </c>
      <c r="AA34" s="34" t="s">
        <v>147</v>
      </c>
      <c r="AB34" s="34" t="s">
        <v>195</v>
      </c>
      <c r="AC34" s="34" t="s">
        <v>147</v>
      </c>
      <c r="AD34" s="34" t="s">
        <v>147</v>
      </c>
      <c r="AE34" s="34" t="s">
        <v>167</v>
      </c>
      <c r="AF34" s="34" t="s">
        <v>77</v>
      </c>
      <c r="AG34" s="34" t="s">
        <v>92</v>
      </c>
      <c r="AH34" s="34" t="s">
        <v>93</v>
      </c>
      <c r="AI34" s="34" t="s">
        <v>93</v>
      </c>
      <c r="AJ34" s="34" t="s">
        <v>93</v>
      </c>
      <c r="AK34" s="38">
        <f>IF(OR(AH34="",AI34="",AJ34=""),"",IFERROR(IF(COUNTIF(AH34:AJ34,Hoja2!$J$2)&gt;=2,3,IF(COUNTIF(AH34:AJ34,Hoja2!$J$3)=3,1,2)),1))</f>
        <v>3</v>
      </c>
      <c r="AL34" s="45" t="s">
        <v>175</v>
      </c>
      <c r="AM34" s="45" t="s">
        <v>120</v>
      </c>
      <c r="AN34" s="34" t="s">
        <v>59</v>
      </c>
      <c r="AO34" s="34" t="s">
        <v>61</v>
      </c>
      <c r="AP34" s="34" t="s">
        <v>63</v>
      </c>
      <c r="AQ34" s="34" t="s">
        <v>65</v>
      </c>
      <c r="AR34" s="34"/>
    </row>
    <row r="35" spans="2:44" s="17" customFormat="1" ht="239.25" customHeight="1" x14ac:dyDescent="0.25">
      <c r="B35" s="34">
        <v>21</v>
      </c>
      <c r="C35" s="34" t="s">
        <v>120</v>
      </c>
      <c r="D35" s="35" t="s">
        <v>313</v>
      </c>
      <c r="E35" s="44" t="s">
        <v>211</v>
      </c>
      <c r="F35" s="35" t="s">
        <v>147</v>
      </c>
      <c r="G35" s="40" t="s">
        <v>239</v>
      </c>
      <c r="H35" s="39" t="s">
        <v>238</v>
      </c>
      <c r="I35" s="35" t="s">
        <v>17</v>
      </c>
      <c r="J35" s="35" t="s">
        <v>125</v>
      </c>
      <c r="K35" s="35" t="s">
        <v>22</v>
      </c>
      <c r="L35" s="35" t="s">
        <v>24</v>
      </c>
      <c r="M35" s="36" t="s">
        <v>26</v>
      </c>
      <c r="N35" s="36"/>
      <c r="O35" s="36" t="s">
        <v>26</v>
      </c>
      <c r="P35" s="36" t="s">
        <v>26</v>
      </c>
      <c r="Q35" s="35" t="s">
        <v>28</v>
      </c>
      <c r="R35" s="44" t="s">
        <v>147</v>
      </c>
      <c r="S35" s="35" t="s">
        <v>26</v>
      </c>
      <c r="T35" s="35"/>
      <c r="U35" s="35" t="s">
        <v>166</v>
      </c>
      <c r="V35" s="44" t="s">
        <v>215</v>
      </c>
      <c r="W35" s="41" t="s">
        <v>158</v>
      </c>
      <c r="X35" s="34"/>
      <c r="Y35" s="34"/>
      <c r="Z35" s="34" t="s">
        <v>26</v>
      </c>
      <c r="AA35" s="34" t="s">
        <v>147</v>
      </c>
      <c r="AB35" s="34" t="s">
        <v>201</v>
      </c>
      <c r="AC35" s="34" t="s">
        <v>147</v>
      </c>
      <c r="AD35" s="34" t="s">
        <v>147</v>
      </c>
      <c r="AE35" s="34" t="s">
        <v>147</v>
      </c>
      <c r="AF35" s="34" t="s">
        <v>77</v>
      </c>
      <c r="AG35" s="34" t="s">
        <v>92</v>
      </c>
      <c r="AH35" s="34" t="s">
        <v>93</v>
      </c>
      <c r="AI35" s="34" t="s">
        <v>93</v>
      </c>
      <c r="AJ35" s="34" t="s">
        <v>93</v>
      </c>
      <c r="AK35" s="38">
        <f>IF(OR(AH35="",AI35="",AJ35=""),"",IFERROR(IF(COUNTIF(AH35:AJ35,Hoja2!$J$2)&gt;=2,3,IF(COUNTIF(AH35:AJ35,Hoja2!$J$3)=3,1,2)),1))</f>
        <v>3</v>
      </c>
      <c r="AL35" s="45" t="s">
        <v>175</v>
      </c>
      <c r="AM35" s="45" t="s">
        <v>120</v>
      </c>
      <c r="AN35" s="34" t="s">
        <v>59</v>
      </c>
      <c r="AO35" s="34" t="s">
        <v>61</v>
      </c>
      <c r="AP35" s="34" t="s">
        <v>63</v>
      </c>
      <c r="AQ35" s="34" t="s">
        <v>65</v>
      </c>
      <c r="AR35" s="34"/>
    </row>
    <row r="36" spans="2:44" s="17" customFormat="1" ht="239.25" customHeight="1" x14ac:dyDescent="0.25">
      <c r="B36" s="34">
        <v>22</v>
      </c>
      <c r="C36" s="34" t="s">
        <v>120</v>
      </c>
      <c r="D36" s="35" t="s">
        <v>313</v>
      </c>
      <c r="E36" s="44" t="s">
        <v>211</v>
      </c>
      <c r="F36" s="35" t="s">
        <v>147</v>
      </c>
      <c r="G36" s="40" t="s">
        <v>276</v>
      </c>
      <c r="H36" s="39" t="s">
        <v>240</v>
      </c>
      <c r="I36" s="35" t="s">
        <v>17</v>
      </c>
      <c r="J36" s="35" t="s">
        <v>125</v>
      </c>
      <c r="K36" s="35" t="s">
        <v>22</v>
      </c>
      <c r="L36" s="35" t="s">
        <v>24</v>
      </c>
      <c r="M36" s="36" t="s">
        <v>26</v>
      </c>
      <c r="N36" s="36"/>
      <c r="O36" s="36" t="s">
        <v>26</v>
      </c>
      <c r="P36" s="36" t="s">
        <v>26</v>
      </c>
      <c r="Q36" s="35" t="s">
        <v>28</v>
      </c>
      <c r="R36" s="44" t="s">
        <v>147</v>
      </c>
      <c r="S36" s="35" t="s">
        <v>26</v>
      </c>
      <c r="T36" s="35"/>
      <c r="U36" s="35" t="s">
        <v>166</v>
      </c>
      <c r="V36" s="44" t="s">
        <v>215</v>
      </c>
      <c r="W36" s="39" t="s">
        <v>202</v>
      </c>
      <c r="X36" s="34"/>
      <c r="Y36" s="34"/>
      <c r="Z36" s="34" t="s">
        <v>26</v>
      </c>
      <c r="AA36" s="34" t="s">
        <v>147</v>
      </c>
      <c r="AB36" s="34" t="s">
        <v>203</v>
      </c>
      <c r="AC36" s="34" t="s">
        <v>147</v>
      </c>
      <c r="AD36" s="34" t="s">
        <v>147</v>
      </c>
      <c r="AE36" s="34" t="s">
        <v>147</v>
      </c>
      <c r="AF36" s="34" t="s">
        <v>77</v>
      </c>
      <c r="AG36" s="34" t="s">
        <v>92</v>
      </c>
      <c r="AH36" s="34" t="s">
        <v>93</v>
      </c>
      <c r="AI36" s="34" t="s">
        <v>93</v>
      </c>
      <c r="AJ36" s="34" t="s">
        <v>93</v>
      </c>
      <c r="AK36" s="38">
        <f>IF(OR(AH36="",AI36="",AJ36=""),"",IFERROR(IF(COUNTIF(AH36:AJ36,Hoja2!$J$2)&gt;=2,3,IF(COUNTIF(AH36:AJ36,Hoja2!$J$3)=3,1,2)),1))</f>
        <v>3</v>
      </c>
      <c r="AL36" s="45" t="s">
        <v>175</v>
      </c>
      <c r="AM36" s="45" t="s">
        <v>120</v>
      </c>
      <c r="AN36" s="34" t="s">
        <v>59</v>
      </c>
      <c r="AO36" s="34" t="s">
        <v>61</v>
      </c>
      <c r="AP36" s="34" t="s">
        <v>63</v>
      </c>
      <c r="AQ36" s="34" t="s">
        <v>65</v>
      </c>
      <c r="AR36" s="34"/>
    </row>
    <row r="37" spans="2:44" s="17" customFormat="1" ht="239.25" customHeight="1" x14ac:dyDescent="0.25">
      <c r="B37" s="34">
        <v>23</v>
      </c>
      <c r="C37" s="34" t="s">
        <v>120</v>
      </c>
      <c r="D37" s="35" t="s">
        <v>313</v>
      </c>
      <c r="E37" s="44" t="s">
        <v>211</v>
      </c>
      <c r="F37" s="35" t="s">
        <v>147</v>
      </c>
      <c r="G37" s="40" t="s">
        <v>159</v>
      </c>
      <c r="H37" s="39" t="s">
        <v>336</v>
      </c>
      <c r="I37" s="35" t="s">
        <v>17</v>
      </c>
      <c r="J37" s="35" t="s">
        <v>125</v>
      </c>
      <c r="K37" s="35" t="s">
        <v>22</v>
      </c>
      <c r="L37" s="35" t="s">
        <v>24</v>
      </c>
      <c r="M37" s="36" t="s">
        <v>26</v>
      </c>
      <c r="N37" s="36"/>
      <c r="O37" s="36" t="s">
        <v>26</v>
      </c>
      <c r="P37" s="36" t="s">
        <v>26</v>
      </c>
      <c r="Q37" s="35" t="s">
        <v>28</v>
      </c>
      <c r="R37" s="44" t="s">
        <v>147</v>
      </c>
      <c r="S37" s="35" t="s">
        <v>26</v>
      </c>
      <c r="T37" s="35"/>
      <c r="U37" s="35" t="s">
        <v>166</v>
      </c>
      <c r="V37" s="44" t="s">
        <v>215</v>
      </c>
      <c r="W37" s="41" t="s">
        <v>204</v>
      </c>
      <c r="X37" s="34"/>
      <c r="Y37" s="34"/>
      <c r="Z37" s="34" t="s">
        <v>26</v>
      </c>
      <c r="AA37" s="34" t="s">
        <v>147</v>
      </c>
      <c r="AB37" s="34" t="s">
        <v>205</v>
      </c>
      <c r="AC37" s="34" t="s">
        <v>147</v>
      </c>
      <c r="AD37" s="34" t="s">
        <v>147</v>
      </c>
      <c r="AE37" s="34" t="s">
        <v>147</v>
      </c>
      <c r="AF37" s="34" t="s">
        <v>48</v>
      </c>
      <c r="AG37" s="34" t="s">
        <v>92</v>
      </c>
      <c r="AH37" s="34" t="s">
        <v>93</v>
      </c>
      <c r="AI37" s="34" t="s">
        <v>93</v>
      </c>
      <c r="AJ37" s="34" t="s">
        <v>93</v>
      </c>
      <c r="AK37" s="38">
        <f>IF(OR(AH37="",AI37="",AJ37=""),"",IFERROR(IF(COUNTIF(AH37:AJ37,Hoja2!$J$2)&gt;=2,3,IF(COUNTIF(AH37:AJ37,Hoja2!$J$3)=3,1,2)),1))</f>
        <v>3</v>
      </c>
      <c r="AL37" s="45" t="s">
        <v>175</v>
      </c>
      <c r="AM37" s="45" t="s">
        <v>120</v>
      </c>
      <c r="AN37" s="34" t="s">
        <v>59</v>
      </c>
      <c r="AO37" s="34" t="s">
        <v>61</v>
      </c>
      <c r="AP37" s="34" t="s">
        <v>63</v>
      </c>
      <c r="AQ37" s="34" t="s">
        <v>65</v>
      </c>
      <c r="AR37" s="34"/>
    </row>
    <row r="38" spans="2:44" s="17" customFormat="1" ht="239.25" customHeight="1" x14ac:dyDescent="0.25">
      <c r="B38" s="34">
        <v>24</v>
      </c>
      <c r="C38" s="34" t="s">
        <v>120</v>
      </c>
      <c r="D38" s="35" t="s">
        <v>313</v>
      </c>
      <c r="E38" s="44" t="s">
        <v>211</v>
      </c>
      <c r="F38" s="35" t="s">
        <v>147</v>
      </c>
      <c r="G38" s="40" t="s">
        <v>277</v>
      </c>
      <c r="H38" s="39" t="s">
        <v>242</v>
      </c>
      <c r="I38" s="35" t="s">
        <v>17</v>
      </c>
      <c r="J38" s="35" t="s">
        <v>125</v>
      </c>
      <c r="K38" s="35" t="s">
        <v>22</v>
      </c>
      <c r="L38" s="35" t="s">
        <v>24</v>
      </c>
      <c r="M38" s="36" t="s">
        <v>26</v>
      </c>
      <c r="N38" s="36"/>
      <c r="O38" s="36" t="s">
        <v>26</v>
      </c>
      <c r="P38" s="36" t="s">
        <v>26</v>
      </c>
      <c r="Q38" s="35" t="s">
        <v>28</v>
      </c>
      <c r="R38" s="44" t="s">
        <v>147</v>
      </c>
      <c r="S38" s="35" t="s">
        <v>26</v>
      </c>
      <c r="T38" s="35"/>
      <c r="U38" s="35" t="s">
        <v>166</v>
      </c>
      <c r="V38" s="44" t="s">
        <v>215</v>
      </c>
      <c r="W38" s="41" t="s">
        <v>241</v>
      </c>
      <c r="X38" s="34"/>
      <c r="Y38" s="34"/>
      <c r="Z38" s="34" t="s">
        <v>26</v>
      </c>
      <c r="AA38" s="34" t="s">
        <v>147</v>
      </c>
      <c r="AB38" s="34" t="s">
        <v>203</v>
      </c>
      <c r="AC38" s="34" t="s">
        <v>147</v>
      </c>
      <c r="AD38" s="34" t="s">
        <v>147</v>
      </c>
      <c r="AE38" s="34" t="s">
        <v>147</v>
      </c>
      <c r="AF38" s="34" t="s">
        <v>77</v>
      </c>
      <c r="AG38" s="34" t="s">
        <v>92</v>
      </c>
      <c r="AH38" s="34" t="s">
        <v>93</v>
      </c>
      <c r="AI38" s="34" t="s">
        <v>93</v>
      </c>
      <c r="AJ38" s="34" t="s">
        <v>93</v>
      </c>
      <c r="AK38" s="38">
        <f>IF(OR(AH38="",AI38="",AJ38=""),"",IFERROR(IF(COUNTIF(AH38:AJ38,Hoja2!$J$2)&gt;=2,3,IF(COUNTIF(AH38:AJ38,Hoja2!$J$3)=3,1,2)),1))</f>
        <v>3</v>
      </c>
      <c r="AL38" s="45" t="s">
        <v>175</v>
      </c>
      <c r="AM38" s="45" t="s">
        <v>120</v>
      </c>
      <c r="AN38" s="34" t="s">
        <v>59</v>
      </c>
      <c r="AO38" s="34" t="s">
        <v>61</v>
      </c>
      <c r="AP38" s="34" t="s">
        <v>63</v>
      </c>
      <c r="AQ38" s="34" t="s">
        <v>65</v>
      </c>
      <c r="AR38" s="34"/>
    </row>
    <row r="39" spans="2:44" s="17" customFormat="1" ht="239.25" customHeight="1" x14ac:dyDescent="0.25">
      <c r="B39" s="34">
        <v>25</v>
      </c>
      <c r="C39" s="34" t="s">
        <v>120</v>
      </c>
      <c r="D39" s="35" t="s">
        <v>313</v>
      </c>
      <c r="E39" s="44" t="s">
        <v>211</v>
      </c>
      <c r="F39" s="35" t="s">
        <v>147</v>
      </c>
      <c r="G39" s="40" t="s">
        <v>278</v>
      </c>
      <c r="H39" s="39" t="s">
        <v>247</v>
      </c>
      <c r="I39" s="35" t="s">
        <v>17</v>
      </c>
      <c r="J39" s="35" t="s">
        <v>125</v>
      </c>
      <c r="K39" s="35" t="s">
        <v>22</v>
      </c>
      <c r="L39" s="35" t="s">
        <v>24</v>
      </c>
      <c r="M39" s="36" t="s">
        <v>26</v>
      </c>
      <c r="N39" s="36"/>
      <c r="O39" s="36" t="s">
        <v>26</v>
      </c>
      <c r="P39" s="36" t="s">
        <v>26</v>
      </c>
      <c r="Q39" s="35" t="s">
        <v>28</v>
      </c>
      <c r="R39" s="44" t="s">
        <v>147</v>
      </c>
      <c r="S39" s="35" t="s">
        <v>26</v>
      </c>
      <c r="T39" s="35"/>
      <c r="U39" s="35" t="s">
        <v>166</v>
      </c>
      <c r="V39" s="44" t="s">
        <v>215</v>
      </c>
      <c r="W39" s="39" t="s">
        <v>248</v>
      </c>
      <c r="X39" s="34"/>
      <c r="Y39" s="34"/>
      <c r="Z39" s="34" t="s">
        <v>26</v>
      </c>
      <c r="AA39" s="34" t="s">
        <v>147</v>
      </c>
      <c r="AB39" s="34" t="s">
        <v>203</v>
      </c>
      <c r="AC39" s="34" t="s">
        <v>147</v>
      </c>
      <c r="AD39" s="34" t="s">
        <v>147</v>
      </c>
      <c r="AE39" s="34" t="s">
        <v>147</v>
      </c>
      <c r="AF39" s="34" t="s">
        <v>77</v>
      </c>
      <c r="AG39" s="34" t="s">
        <v>92</v>
      </c>
      <c r="AH39" s="34" t="s">
        <v>93</v>
      </c>
      <c r="AI39" s="34" t="s">
        <v>93</v>
      </c>
      <c r="AJ39" s="34" t="s">
        <v>93</v>
      </c>
      <c r="AK39" s="38">
        <f>IF(OR(AH39="",AI39="",AJ39=""),"",IFERROR(IF(COUNTIF(AH39:AJ39,Hoja2!$J$2)&gt;=2,3,IF(COUNTIF(AH39:AJ39,Hoja2!$J$3)=3,1,2)),1))</f>
        <v>3</v>
      </c>
      <c r="AL39" s="45" t="s">
        <v>175</v>
      </c>
      <c r="AM39" s="45" t="s">
        <v>120</v>
      </c>
      <c r="AN39" s="34" t="s">
        <v>59</v>
      </c>
      <c r="AO39" s="34" t="s">
        <v>61</v>
      </c>
      <c r="AP39" s="34" t="s">
        <v>63</v>
      </c>
      <c r="AQ39" s="34" t="s">
        <v>65</v>
      </c>
      <c r="AR39" s="34"/>
    </row>
    <row r="40" spans="2:44" s="17" customFormat="1" ht="239.25" customHeight="1" x14ac:dyDescent="0.25">
      <c r="B40" s="34">
        <v>26</v>
      </c>
      <c r="C40" s="34" t="s">
        <v>120</v>
      </c>
      <c r="D40" s="35" t="s">
        <v>313</v>
      </c>
      <c r="E40" s="44" t="s">
        <v>211</v>
      </c>
      <c r="F40" s="35" t="s">
        <v>147</v>
      </c>
      <c r="G40" s="40" t="s">
        <v>279</v>
      </c>
      <c r="H40" s="39" t="s">
        <v>254</v>
      </c>
      <c r="I40" s="35" t="s">
        <v>17</v>
      </c>
      <c r="J40" s="35" t="s">
        <v>125</v>
      </c>
      <c r="K40" s="35" t="s">
        <v>22</v>
      </c>
      <c r="L40" s="35" t="s">
        <v>24</v>
      </c>
      <c r="M40" s="36" t="s">
        <v>26</v>
      </c>
      <c r="N40" s="36"/>
      <c r="O40" s="36" t="s">
        <v>26</v>
      </c>
      <c r="P40" s="36" t="s">
        <v>26</v>
      </c>
      <c r="Q40" s="35" t="s">
        <v>28</v>
      </c>
      <c r="R40" s="44" t="s">
        <v>147</v>
      </c>
      <c r="S40" s="35" t="s">
        <v>26</v>
      </c>
      <c r="T40" s="35"/>
      <c r="U40" s="35" t="s">
        <v>166</v>
      </c>
      <c r="V40" s="44" t="s">
        <v>215</v>
      </c>
      <c r="W40" s="39" t="s">
        <v>255</v>
      </c>
      <c r="X40" s="34"/>
      <c r="Y40" s="34"/>
      <c r="Z40" s="34" t="s">
        <v>26</v>
      </c>
      <c r="AA40" s="34" t="s">
        <v>147</v>
      </c>
      <c r="AB40" s="34" t="s">
        <v>201</v>
      </c>
      <c r="AC40" s="34" t="s">
        <v>147</v>
      </c>
      <c r="AD40" s="34" t="s">
        <v>147</v>
      </c>
      <c r="AE40" s="34" t="s">
        <v>147</v>
      </c>
      <c r="AF40" s="34" t="s">
        <v>77</v>
      </c>
      <c r="AG40" s="34" t="s">
        <v>92</v>
      </c>
      <c r="AH40" s="34" t="s">
        <v>93</v>
      </c>
      <c r="AI40" s="34" t="s">
        <v>93</v>
      </c>
      <c r="AJ40" s="34" t="s">
        <v>93</v>
      </c>
      <c r="AK40" s="38">
        <f>IF(OR(AH40="",AI40="",AJ40=""),"",IFERROR(IF(COUNTIF(AH40:AJ40,Hoja2!$J$2)&gt;=2,3,IF(COUNTIF(AH40:AJ40,Hoja2!$J$3)=3,1,2)),1))</f>
        <v>3</v>
      </c>
      <c r="AL40" s="45" t="s">
        <v>175</v>
      </c>
      <c r="AM40" s="45" t="s">
        <v>120</v>
      </c>
      <c r="AN40" s="34" t="s">
        <v>59</v>
      </c>
      <c r="AO40" s="34" t="s">
        <v>61</v>
      </c>
      <c r="AP40" s="34" t="s">
        <v>63</v>
      </c>
      <c r="AQ40" s="34" t="s">
        <v>65</v>
      </c>
      <c r="AR40" s="34"/>
    </row>
    <row r="41" spans="2:44" s="17" customFormat="1" ht="239.25" customHeight="1" x14ac:dyDescent="0.25">
      <c r="B41" s="34">
        <v>27</v>
      </c>
      <c r="C41" s="34" t="s">
        <v>120</v>
      </c>
      <c r="D41" s="35" t="s">
        <v>313</v>
      </c>
      <c r="E41" s="44" t="s">
        <v>211</v>
      </c>
      <c r="F41" s="35" t="s">
        <v>147</v>
      </c>
      <c r="G41" s="40" t="s">
        <v>280</v>
      </c>
      <c r="H41" s="46" t="s">
        <v>305</v>
      </c>
      <c r="I41" s="35" t="s">
        <v>17</v>
      </c>
      <c r="J41" s="35" t="s">
        <v>125</v>
      </c>
      <c r="K41" s="35" t="s">
        <v>22</v>
      </c>
      <c r="L41" s="35" t="s">
        <v>24</v>
      </c>
      <c r="M41" s="36" t="s">
        <v>26</v>
      </c>
      <c r="N41" s="36"/>
      <c r="O41" s="36" t="s">
        <v>26</v>
      </c>
      <c r="P41" s="36" t="s">
        <v>26</v>
      </c>
      <c r="Q41" s="35" t="s">
        <v>28</v>
      </c>
      <c r="R41" s="44" t="s">
        <v>147</v>
      </c>
      <c r="S41" s="35" t="s">
        <v>26</v>
      </c>
      <c r="T41" s="35"/>
      <c r="U41" s="35" t="s">
        <v>166</v>
      </c>
      <c r="V41" s="44" t="s">
        <v>215</v>
      </c>
      <c r="W41" s="39" t="s">
        <v>243</v>
      </c>
      <c r="X41" s="34"/>
      <c r="Y41" s="34"/>
      <c r="Z41" s="34" t="s">
        <v>26</v>
      </c>
      <c r="AA41" s="34" t="s">
        <v>147</v>
      </c>
      <c r="AB41" s="34" t="s">
        <v>206</v>
      </c>
      <c r="AC41" s="34" t="s">
        <v>147</v>
      </c>
      <c r="AD41" s="34" t="s">
        <v>147</v>
      </c>
      <c r="AE41" s="34" t="s">
        <v>147</v>
      </c>
      <c r="AF41" s="34" t="s">
        <v>77</v>
      </c>
      <c r="AG41" s="34" t="s">
        <v>92</v>
      </c>
      <c r="AH41" s="34" t="s">
        <v>93</v>
      </c>
      <c r="AI41" s="34" t="s">
        <v>93</v>
      </c>
      <c r="AJ41" s="34" t="s">
        <v>93</v>
      </c>
      <c r="AK41" s="38">
        <f>IF(OR(AH41="",AI41="",AJ41=""),"",IFERROR(IF(COUNTIF(AH41:AJ41,Hoja2!$J$2)&gt;=2,3,IF(COUNTIF(AH41:AJ41,Hoja2!$J$3)=3,1,2)),1))</f>
        <v>3</v>
      </c>
      <c r="AL41" s="45" t="s">
        <v>175</v>
      </c>
      <c r="AM41" s="45" t="s">
        <v>120</v>
      </c>
      <c r="AN41" s="34" t="s">
        <v>59</v>
      </c>
      <c r="AO41" s="34" t="s">
        <v>61</v>
      </c>
      <c r="AP41" s="34" t="s">
        <v>63</v>
      </c>
      <c r="AQ41" s="34" t="s">
        <v>65</v>
      </c>
      <c r="AR41" s="34"/>
    </row>
    <row r="42" spans="2:44" s="17" customFormat="1" ht="239.25" customHeight="1" x14ac:dyDescent="0.25">
      <c r="B42" s="34">
        <v>28</v>
      </c>
      <c r="C42" s="34" t="s">
        <v>120</v>
      </c>
      <c r="D42" s="35" t="s">
        <v>313</v>
      </c>
      <c r="E42" s="44" t="s">
        <v>211</v>
      </c>
      <c r="F42" s="35" t="s">
        <v>147</v>
      </c>
      <c r="G42" s="40" t="s">
        <v>281</v>
      </c>
      <c r="H42" s="39" t="s">
        <v>317</v>
      </c>
      <c r="I42" s="35" t="s">
        <v>17</v>
      </c>
      <c r="J42" s="35" t="s">
        <v>125</v>
      </c>
      <c r="K42" s="35" t="s">
        <v>22</v>
      </c>
      <c r="L42" s="35" t="s">
        <v>24</v>
      </c>
      <c r="M42" s="36" t="s">
        <v>26</v>
      </c>
      <c r="N42" s="36"/>
      <c r="O42" s="36" t="s">
        <v>26</v>
      </c>
      <c r="P42" s="36" t="s">
        <v>26</v>
      </c>
      <c r="Q42" s="35" t="s">
        <v>28</v>
      </c>
      <c r="R42" s="44" t="s">
        <v>147</v>
      </c>
      <c r="S42" s="35" t="s">
        <v>26</v>
      </c>
      <c r="T42" s="35"/>
      <c r="U42" s="35" t="s">
        <v>166</v>
      </c>
      <c r="V42" s="44" t="s">
        <v>215</v>
      </c>
      <c r="W42" s="41" t="s">
        <v>223</v>
      </c>
      <c r="X42" s="34"/>
      <c r="Y42" s="34"/>
      <c r="Z42" s="34" t="s">
        <v>26</v>
      </c>
      <c r="AA42" s="34" t="s">
        <v>147</v>
      </c>
      <c r="AB42" s="34" t="s">
        <v>224</v>
      </c>
      <c r="AC42" s="34" t="s">
        <v>147</v>
      </c>
      <c r="AD42" s="34" t="s">
        <v>147</v>
      </c>
      <c r="AE42" s="34" t="s">
        <v>167</v>
      </c>
      <c r="AF42" s="34" t="s">
        <v>48</v>
      </c>
      <c r="AG42" s="34" t="s">
        <v>92</v>
      </c>
      <c r="AH42" s="34" t="s">
        <v>93</v>
      </c>
      <c r="AI42" s="34" t="s">
        <v>93</v>
      </c>
      <c r="AJ42" s="34" t="s">
        <v>93</v>
      </c>
      <c r="AK42" s="38">
        <f>IF(OR(AH42="",AI42="",AJ42=""),"",IFERROR(IF(COUNTIF(AH42:AJ42,Hoja2!$J$2)&gt;=2,3,IF(COUNTIF(AH42:AJ42,Hoja2!$J$3)=3,1,2)),1))</f>
        <v>3</v>
      </c>
      <c r="AL42" s="45" t="s">
        <v>175</v>
      </c>
      <c r="AM42" s="45" t="s">
        <v>120</v>
      </c>
      <c r="AN42" s="34" t="s">
        <v>59</v>
      </c>
      <c r="AO42" s="34" t="s">
        <v>61</v>
      </c>
      <c r="AP42" s="34" t="s">
        <v>63</v>
      </c>
      <c r="AQ42" s="34" t="s">
        <v>65</v>
      </c>
      <c r="AR42" s="34"/>
    </row>
    <row r="43" spans="2:44" s="17" customFormat="1" ht="239.25" customHeight="1" x14ac:dyDescent="0.25">
      <c r="B43" s="34">
        <v>29</v>
      </c>
      <c r="C43" s="34" t="s">
        <v>120</v>
      </c>
      <c r="D43" s="43" t="s">
        <v>313</v>
      </c>
      <c r="E43" s="44" t="s">
        <v>211</v>
      </c>
      <c r="F43" s="35" t="s">
        <v>147</v>
      </c>
      <c r="G43" s="40" t="s">
        <v>282</v>
      </c>
      <c r="H43" s="39" t="s">
        <v>230</v>
      </c>
      <c r="I43" s="35" t="s">
        <v>17</v>
      </c>
      <c r="J43" s="35" t="s">
        <v>125</v>
      </c>
      <c r="K43" s="35" t="s">
        <v>22</v>
      </c>
      <c r="L43" s="35" t="s">
        <v>24</v>
      </c>
      <c r="M43" s="36" t="s">
        <v>26</v>
      </c>
      <c r="N43" s="36"/>
      <c r="O43" s="36" t="s">
        <v>26</v>
      </c>
      <c r="P43" s="36" t="s">
        <v>26</v>
      </c>
      <c r="Q43" s="35" t="s">
        <v>28</v>
      </c>
      <c r="R43" s="44" t="s">
        <v>147</v>
      </c>
      <c r="S43" s="35" t="s">
        <v>26</v>
      </c>
      <c r="T43" s="35"/>
      <c r="U43" s="35" t="s">
        <v>166</v>
      </c>
      <c r="V43" s="44" t="s">
        <v>215</v>
      </c>
      <c r="W43" s="41" t="s">
        <v>231</v>
      </c>
      <c r="X43" s="34"/>
      <c r="Y43" s="34"/>
      <c r="Z43" s="34" t="s">
        <v>26</v>
      </c>
      <c r="AA43" s="34" t="s">
        <v>147</v>
      </c>
      <c r="AB43" s="34" t="s">
        <v>232</v>
      </c>
      <c r="AC43" s="34" t="s">
        <v>147</v>
      </c>
      <c r="AD43" s="34" t="s">
        <v>147</v>
      </c>
      <c r="AE43" s="34" t="s">
        <v>167</v>
      </c>
      <c r="AF43" s="34" t="s">
        <v>77</v>
      </c>
      <c r="AG43" s="34" t="s">
        <v>92</v>
      </c>
      <c r="AH43" s="34" t="s">
        <v>93</v>
      </c>
      <c r="AI43" s="34" t="s">
        <v>93</v>
      </c>
      <c r="AJ43" s="34" t="s">
        <v>93</v>
      </c>
      <c r="AK43" s="38">
        <f>IF(OR(AH43="",AI43="",AJ43=""),"",IFERROR(IF(COUNTIF(AH43:AJ43,Hoja2!$J$2)&gt;=2,3,IF(COUNTIF(AH43:AJ43,Hoja2!$J$3)=3,1,2)),1))</f>
        <v>3</v>
      </c>
      <c r="AL43" s="45" t="s">
        <v>175</v>
      </c>
      <c r="AM43" s="45" t="s">
        <v>120</v>
      </c>
      <c r="AN43" s="34" t="s">
        <v>59</v>
      </c>
      <c r="AO43" s="34" t="s">
        <v>61</v>
      </c>
      <c r="AP43" s="34" t="s">
        <v>63</v>
      </c>
      <c r="AQ43" s="34" t="s">
        <v>65</v>
      </c>
      <c r="AR43" s="34"/>
    </row>
    <row r="44" spans="2:44" s="17" customFormat="1" ht="239.25" customHeight="1" x14ac:dyDescent="0.25">
      <c r="B44" s="34">
        <v>30</v>
      </c>
      <c r="C44" s="34" t="s">
        <v>120</v>
      </c>
      <c r="D44" s="35" t="s">
        <v>313</v>
      </c>
      <c r="E44" s="44" t="s">
        <v>211</v>
      </c>
      <c r="F44" s="35" t="s">
        <v>147</v>
      </c>
      <c r="G44" s="40" t="s">
        <v>229</v>
      </c>
      <c r="H44" s="39" t="s">
        <v>207</v>
      </c>
      <c r="I44" s="35" t="s">
        <v>17</v>
      </c>
      <c r="J44" s="35" t="s">
        <v>125</v>
      </c>
      <c r="K44" s="35" t="s">
        <v>22</v>
      </c>
      <c r="L44" s="35" t="s">
        <v>24</v>
      </c>
      <c r="M44" s="36" t="s">
        <v>26</v>
      </c>
      <c r="N44" s="36"/>
      <c r="O44" s="36" t="s">
        <v>26</v>
      </c>
      <c r="P44" s="36" t="s">
        <v>26</v>
      </c>
      <c r="Q44" s="35" t="s">
        <v>28</v>
      </c>
      <c r="R44" s="44" t="s">
        <v>147</v>
      </c>
      <c r="S44" s="35" t="s">
        <v>26</v>
      </c>
      <c r="T44" s="35"/>
      <c r="U44" s="35" t="s">
        <v>166</v>
      </c>
      <c r="V44" s="44" t="s">
        <v>215</v>
      </c>
      <c r="W44" s="39" t="s">
        <v>207</v>
      </c>
      <c r="X44" s="34"/>
      <c r="Y44" s="34"/>
      <c r="Z44" s="34" t="s">
        <v>26</v>
      </c>
      <c r="AA44" s="34" t="s">
        <v>147</v>
      </c>
      <c r="AB44" s="34" t="s">
        <v>206</v>
      </c>
      <c r="AC44" s="34" t="s">
        <v>147</v>
      </c>
      <c r="AD44" s="34" t="s">
        <v>147</v>
      </c>
      <c r="AE44" s="34" t="s">
        <v>167</v>
      </c>
      <c r="AF44" s="34" t="s">
        <v>48</v>
      </c>
      <c r="AG44" s="34" t="s">
        <v>92</v>
      </c>
      <c r="AH44" s="34" t="s">
        <v>93</v>
      </c>
      <c r="AI44" s="34" t="s">
        <v>93</v>
      </c>
      <c r="AJ44" s="34" t="s">
        <v>93</v>
      </c>
      <c r="AK44" s="38">
        <f>IF(OR(AH44="",AI44="",AJ44=""),"",IFERROR(IF(COUNTIF(AH44:AJ44,Hoja2!$J$2)&gt;=2,3,IF(COUNTIF(AH44:AJ44,Hoja2!$J$3)=3,1,2)),1))</f>
        <v>3</v>
      </c>
      <c r="AL44" s="45" t="s">
        <v>175</v>
      </c>
      <c r="AM44" s="45" t="s">
        <v>120</v>
      </c>
      <c r="AN44" s="34" t="s">
        <v>59</v>
      </c>
      <c r="AO44" s="34" t="s">
        <v>61</v>
      </c>
      <c r="AP44" s="34" t="s">
        <v>63</v>
      </c>
      <c r="AQ44" s="34" t="s">
        <v>65</v>
      </c>
      <c r="AR44" s="34"/>
    </row>
    <row r="45" spans="2:44" s="17" customFormat="1" ht="239.25" customHeight="1" x14ac:dyDescent="0.25">
      <c r="B45" s="34">
        <v>31</v>
      </c>
      <c r="C45" s="34" t="s">
        <v>120</v>
      </c>
      <c r="D45" s="35" t="s">
        <v>313</v>
      </c>
      <c r="E45" s="44" t="s">
        <v>211</v>
      </c>
      <c r="F45" s="35" t="s">
        <v>147</v>
      </c>
      <c r="G45" s="40" t="s">
        <v>160</v>
      </c>
      <c r="H45" s="39" t="s">
        <v>233</v>
      </c>
      <c r="I45" s="35" t="s">
        <v>17</v>
      </c>
      <c r="J45" s="35" t="s">
        <v>125</v>
      </c>
      <c r="K45" s="35" t="s">
        <v>22</v>
      </c>
      <c r="L45" s="35" t="s">
        <v>24</v>
      </c>
      <c r="M45" s="36" t="s">
        <v>26</v>
      </c>
      <c r="N45" s="36"/>
      <c r="O45" s="36" t="s">
        <v>26</v>
      </c>
      <c r="P45" s="36" t="s">
        <v>26</v>
      </c>
      <c r="Q45" s="35" t="s">
        <v>28</v>
      </c>
      <c r="R45" s="44" t="s">
        <v>147</v>
      </c>
      <c r="S45" s="35" t="s">
        <v>26</v>
      </c>
      <c r="T45" s="35"/>
      <c r="U45" s="35" t="s">
        <v>166</v>
      </c>
      <c r="V45" s="44" t="s">
        <v>215</v>
      </c>
      <c r="W45" s="41" t="s">
        <v>306</v>
      </c>
      <c r="X45" s="34"/>
      <c r="Y45" s="34"/>
      <c r="Z45" s="34" t="s">
        <v>26</v>
      </c>
      <c r="AA45" s="34" t="s">
        <v>147</v>
      </c>
      <c r="AB45" s="34" t="s">
        <v>208</v>
      </c>
      <c r="AC45" s="34" t="s">
        <v>147</v>
      </c>
      <c r="AD45" s="34" t="s">
        <v>147</v>
      </c>
      <c r="AE45" s="34" t="s">
        <v>167</v>
      </c>
      <c r="AF45" s="34" t="s">
        <v>77</v>
      </c>
      <c r="AG45" s="34" t="s">
        <v>92</v>
      </c>
      <c r="AH45" s="34" t="s">
        <v>93</v>
      </c>
      <c r="AI45" s="34" t="s">
        <v>93</v>
      </c>
      <c r="AJ45" s="34" t="s">
        <v>93</v>
      </c>
      <c r="AK45" s="38">
        <f>IF(OR(AH45="",AI45="",AJ45=""),"",IFERROR(IF(COUNTIF(AH45:AJ45,Hoja2!$J$2)&gt;=2,3,IF(COUNTIF(AH45:AJ45,Hoja2!$J$3)=3,1,2)),1))</f>
        <v>3</v>
      </c>
      <c r="AL45" s="45" t="s">
        <v>175</v>
      </c>
      <c r="AM45" s="45" t="s">
        <v>120</v>
      </c>
      <c r="AN45" s="34" t="s">
        <v>59</v>
      </c>
      <c r="AO45" s="34" t="s">
        <v>61</v>
      </c>
      <c r="AP45" s="34" t="s">
        <v>63</v>
      </c>
      <c r="AQ45" s="34" t="s">
        <v>65</v>
      </c>
      <c r="AR45" s="34"/>
    </row>
    <row r="46" spans="2:44" s="17" customFormat="1" ht="239.25" customHeight="1" x14ac:dyDescent="0.25">
      <c r="B46" s="34">
        <v>32</v>
      </c>
      <c r="C46" s="34" t="s">
        <v>120</v>
      </c>
      <c r="D46" s="35" t="s">
        <v>313</v>
      </c>
      <c r="E46" s="44" t="s">
        <v>211</v>
      </c>
      <c r="F46" s="35" t="s">
        <v>147</v>
      </c>
      <c r="G46" s="40" t="s">
        <v>283</v>
      </c>
      <c r="H46" s="39" t="s">
        <v>234</v>
      </c>
      <c r="I46" s="35" t="s">
        <v>17</v>
      </c>
      <c r="J46" s="35" t="s">
        <v>125</v>
      </c>
      <c r="K46" s="35" t="s">
        <v>22</v>
      </c>
      <c r="L46" s="35" t="s">
        <v>24</v>
      </c>
      <c r="M46" s="36" t="s">
        <v>26</v>
      </c>
      <c r="N46" s="36"/>
      <c r="O46" s="36" t="s">
        <v>26</v>
      </c>
      <c r="P46" s="36" t="s">
        <v>26</v>
      </c>
      <c r="Q46" s="35" t="s">
        <v>28</v>
      </c>
      <c r="R46" s="44" t="s">
        <v>147</v>
      </c>
      <c r="S46" s="35" t="s">
        <v>26</v>
      </c>
      <c r="T46" s="35"/>
      <c r="U46" s="35" t="s">
        <v>166</v>
      </c>
      <c r="V46" s="44" t="s">
        <v>215</v>
      </c>
      <c r="W46" s="39" t="s">
        <v>235</v>
      </c>
      <c r="X46" s="34"/>
      <c r="Y46" s="34"/>
      <c r="Z46" s="34" t="s">
        <v>26</v>
      </c>
      <c r="AA46" s="34" t="s">
        <v>147</v>
      </c>
      <c r="AB46" s="34" t="s">
        <v>206</v>
      </c>
      <c r="AC46" s="34" t="s">
        <v>147</v>
      </c>
      <c r="AD46" s="34" t="s">
        <v>147</v>
      </c>
      <c r="AE46" s="34" t="s">
        <v>167</v>
      </c>
      <c r="AF46" s="34" t="s">
        <v>77</v>
      </c>
      <c r="AG46" s="34" t="s">
        <v>92</v>
      </c>
      <c r="AH46" s="34" t="s">
        <v>93</v>
      </c>
      <c r="AI46" s="34" t="s">
        <v>93</v>
      </c>
      <c r="AJ46" s="34" t="s">
        <v>93</v>
      </c>
      <c r="AK46" s="38">
        <f>IF(OR(AH46="",AI46="",AJ46=""),"",IFERROR(IF(COUNTIF(AH46:AJ46,Hoja2!$J$2)&gt;=2,3,IF(COUNTIF(AH46:AJ46,Hoja2!$J$3)=3,1,2)),1))</f>
        <v>3</v>
      </c>
      <c r="AL46" s="45" t="s">
        <v>175</v>
      </c>
      <c r="AM46" s="45" t="s">
        <v>120</v>
      </c>
      <c r="AN46" s="34" t="s">
        <v>59</v>
      </c>
      <c r="AO46" s="34" t="s">
        <v>61</v>
      </c>
      <c r="AP46" s="34" t="s">
        <v>63</v>
      </c>
      <c r="AQ46" s="34" t="s">
        <v>65</v>
      </c>
      <c r="AR46" s="34"/>
    </row>
    <row r="47" spans="2:44" s="17" customFormat="1" ht="239.25" customHeight="1" x14ac:dyDescent="0.25">
      <c r="B47" s="34">
        <v>33</v>
      </c>
      <c r="C47" s="34" t="s">
        <v>120</v>
      </c>
      <c r="D47" s="35" t="s">
        <v>313</v>
      </c>
      <c r="E47" s="44" t="s">
        <v>211</v>
      </c>
      <c r="F47" s="35" t="s">
        <v>147</v>
      </c>
      <c r="G47" s="40" t="s">
        <v>210</v>
      </c>
      <c r="H47" s="39" t="s">
        <v>252</v>
      </c>
      <c r="I47" s="35" t="s">
        <v>17</v>
      </c>
      <c r="J47" s="35" t="s">
        <v>125</v>
      </c>
      <c r="K47" s="35" t="s">
        <v>22</v>
      </c>
      <c r="L47" s="35" t="s">
        <v>24</v>
      </c>
      <c r="M47" s="36" t="s">
        <v>26</v>
      </c>
      <c r="N47" s="36"/>
      <c r="O47" s="36" t="s">
        <v>26</v>
      </c>
      <c r="P47" s="36" t="s">
        <v>26</v>
      </c>
      <c r="Q47" s="35" t="s">
        <v>28</v>
      </c>
      <c r="R47" s="44" t="s">
        <v>147</v>
      </c>
      <c r="S47" s="35" t="s">
        <v>26</v>
      </c>
      <c r="T47" s="35"/>
      <c r="U47" s="35" t="s">
        <v>166</v>
      </c>
      <c r="V47" s="44" t="s">
        <v>215</v>
      </c>
      <c r="W47" s="39" t="s">
        <v>253</v>
      </c>
      <c r="X47" s="34"/>
      <c r="Y47" s="34"/>
      <c r="Z47" s="34" t="s">
        <v>26</v>
      </c>
      <c r="AA47" s="34" t="s">
        <v>147</v>
      </c>
      <c r="AB47" s="34" t="s">
        <v>206</v>
      </c>
      <c r="AC47" s="34" t="s">
        <v>147</v>
      </c>
      <c r="AD47" s="34" t="s">
        <v>147</v>
      </c>
      <c r="AE47" s="34" t="s">
        <v>147</v>
      </c>
      <c r="AF47" s="34" t="s">
        <v>48</v>
      </c>
      <c r="AG47" s="34" t="s">
        <v>92</v>
      </c>
      <c r="AH47" s="34" t="s">
        <v>93</v>
      </c>
      <c r="AI47" s="34" t="s">
        <v>93</v>
      </c>
      <c r="AJ47" s="34" t="s">
        <v>93</v>
      </c>
      <c r="AK47" s="38">
        <f>IF(OR(AH47="",AI47="",AJ47=""),"",IFERROR(IF(COUNTIF(AH47:AJ47,Hoja2!$J$2)&gt;=2,3,IF(COUNTIF(AH47:AJ47,Hoja2!$J$3)=3,1,2)),1))</f>
        <v>3</v>
      </c>
      <c r="AL47" s="45" t="s">
        <v>175</v>
      </c>
      <c r="AM47" s="45" t="s">
        <v>120</v>
      </c>
      <c r="AN47" s="34" t="s">
        <v>59</v>
      </c>
      <c r="AO47" s="34" t="s">
        <v>61</v>
      </c>
      <c r="AP47" s="34" t="s">
        <v>63</v>
      </c>
      <c r="AQ47" s="34" t="s">
        <v>65</v>
      </c>
      <c r="AR47" s="34"/>
    </row>
    <row r="48" spans="2:44" s="17" customFormat="1" ht="239.25" customHeight="1" x14ac:dyDescent="0.25">
      <c r="B48" s="34">
        <v>34</v>
      </c>
      <c r="C48" s="34" t="s">
        <v>120</v>
      </c>
      <c r="D48" s="35" t="s">
        <v>313</v>
      </c>
      <c r="E48" s="44" t="s">
        <v>211</v>
      </c>
      <c r="F48" s="35" t="s">
        <v>147</v>
      </c>
      <c r="G48" s="40" t="s">
        <v>275</v>
      </c>
      <c r="H48" s="39" t="s">
        <v>250</v>
      </c>
      <c r="I48" s="35" t="s">
        <v>17</v>
      </c>
      <c r="J48" s="35" t="s">
        <v>125</v>
      </c>
      <c r="K48" s="35" t="s">
        <v>22</v>
      </c>
      <c r="L48" s="35" t="s">
        <v>24</v>
      </c>
      <c r="M48" s="36" t="s">
        <v>26</v>
      </c>
      <c r="N48" s="36"/>
      <c r="O48" s="36" t="s">
        <v>26</v>
      </c>
      <c r="P48" s="36" t="s">
        <v>26</v>
      </c>
      <c r="Q48" s="35" t="s">
        <v>28</v>
      </c>
      <c r="R48" s="44" t="s">
        <v>147</v>
      </c>
      <c r="S48" s="35" t="s">
        <v>26</v>
      </c>
      <c r="T48" s="35"/>
      <c r="U48" s="35" t="s">
        <v>166</v>
      </c>
      <c r="V48" s="44" t="s">
        <v>215</v>
      </c>
      <c r="W48" s="39" t="s">
        <v>251</v>
      </c>
      <c r="X48" s="34"/>
      <c r="Y48" s="34"/>
      <c r="Z48" s="34" t="s">
        <v>26</v>
      </c>
      <c r="AA48" s="34" t="s">
        <v>147</v>
      </c>
      <c r="AB48" s="34" t="s">
        <v>227</v>
      </c>
      <c r="AC48" s="34" t="s">
        <v>147</v>
      </c>
      <c r="AD48" s="34" t="s">
        <v>147</v>
      </c>
      <c r="AE48" s="34" t="s">
        <v>167</v>
      </c>
      <c r="AF48" s="34" t="s">
        <v>77</v>
      </c>
      <c r="AG48" s="34" t="s">
        <v>92</v>
      </c>
      <c r="AH48" s="34" t="s">
        <v>93</v>
      </c>
      <c r="AI48" s="34" t="s">
        <v>93</v>
      </c>
      <c r="AJ48" s="34" t="s">
        <v>93</v>
      </c>
      <c r="AK48" s="38">
        <f>IF(OR(AH48="",AI48="",AJ48=""),"",IFERROR(IF(COUNTIF(AH48:AJ48,Hoja2!$J$2)&gt;=2,3,IF(COUNTIF(AH48:AJ48,Hoja2!$J$3)=3,1,2)),1))</f>
        <v>3</v>
      </c>
      <c r="AL48" s="45" t="s">
        <v>175</v>
      </c>
      <c r="AM48" s="45" t="s">
        <v>120</v>
      </c>
      <c r="AN48" s="34" t="s">
        <v>59</v>
      </c>
      <c r="AO48" s="34" t="s">
        <v>61</v>
      </c>
      <c r="AP48" s="34" t="s">
        <v>63</v>
      </c>
      <c r="AQ48" s="34" t="s">
        <v>65</v>
      </c>
      <c r="AR48" s="34"/>
    </row>
    <row r="49" spans="2:44" s="17" customFormat="1" ht="239.25" customHeight="1" x14ac:dyDescent="0.25">
      <c r="B49" s="34">
        <v>35</v>
      </c>
      <c r="C49" s="34" t="s">
        <v>120</v>
      </c>
      <c r="D49" s="35" t="s">
        <v>313</v>
      </c>
      <c r="E49" s="44" t="s">
        <v>211</v>
      </c>
      <c r="F49" s="35" t="s">
        <v>147</v>
      </c>
      <c r="G49" s="40" t="s">
        <v>161</v>
      </c>
      <c r="H49" s="39" t="s">
        <v>244</v>
      </c>
      <c r="I49" s="35" t="s">
        <v>17</v>
      </c>
      <c r="J49" s="35" t="s">
        <v>125</v>
      </c>
      <c r="K49" s="35" t="s">
        <v>22</v>
      </c>
      <c r="L49" s="35" t="s">
        <v>24</v>
      </c>
      <c r="M49" s="36" t="s">
        <v>26</v>
      </c>
      <c r="N49" s="36"/>
      <c r="O49" s="36" t="s">
        <v>26</v>
      </c>
      <c r="P49" s="36" t="s">
        <v>26</v>
      </c>
      <c r="Q49" s="35" t="s">
        <v>28</v>
      </c>
      <c r="R49" s="44" t="s">
        <v>147</v>
      </c>
      <c r="S49" s="35" t="s">
        <v>26</v>
      </c>
      <c r="T49" s="35"/>
      <c r="U49" s="35" t="s">
        <v>166</v>
      </c>
      <c r="V49" s="44" t="s">
        <v>215</v>
      </c>
      <c r="W49" s="41" t="s">
        <v>245</v>
      </c>
      <c r="X49" s="34"/>
      <c r="Y49" s="34"/>
      <c r="Z49" s="34" t="s">
        <v>26</v>
      </c>
      <c r="AA49" s="34" t="s">
        <v>147</v>
      </c>
      <c r="AB49" s="34" t="s">
        <v>206</v>
      </c>
      <c r="AC49" s="34" t="s">
        <v>147</v>
      </c>
      <c r="AD49" s="34" t="s">
        <v>147</v>
      </c>
      <c r="AE49" s="34" t="s">
        <v>147</v>
      </c>
      <c r="AF49" s="34" t="s">
        <v>77</v>
      </c>
      <c r="AG49" s="34" t="s">
        <v>92</v>
      </c>
      <c r="AH49" s="34" t="s">
        <v>93</v>
      </c>
      <c r="AI49" s="34" t="s">
        <v>93</v>
      </c>
      <c r="AJ49" s="34" t="s">
        <v>93</v>
      </c>
      <c r="AK49" s="38">
        <f>IF(OR(AH49="",AI49="",AJ49=""),"",IFERROR(IF(COUNTIF(AH49:AJ49,Hoja2!$J$2)&gt;=2,3,IF(COUNTIF(AH49:AJ49,Hoja2!$J$3)=3,1,2)),1))</f>
        <v>3</v>
      </c>
      <c r="AL49" s="45" t="s">
        <v>175</v>
      </c>
      <c r="AM49" s="45" t="s">
        <v>120</v>
      </c>
      <c r="AN49" s="34" t="s">
        <v>59</v>
      </c>
      <c r="AO49" s="34" t="s">
        <v>61</v>
      </c>
      <c r="AP49" s="34" t="s">
        <v>63</v>
      </c>
      <c r="AQ49" s="34" t="s">
        <v>65</v>
      </c>
      <c r="AR49" s="34"/>
    </row>
    <row r="50" spans="2:44" s="17" customFormat="1" ht="239.25" customHeight="1" x14ac:dyDescent="0.25">
      <c r="B50" s="34">
        <v>36</v>
      </c>
      <c r="C50" s="35" t="s">
        <v>120</v>
      </c>
      <c r="D50" s="35" t="s">
        <v>313</v>
      </c>
      <c r="E50" s="44" t="s">
        <v>211</v>
      </c>
      <c r="F50" s="35" t="s">
        <v>147</v>
      </c>
      <c r="G50" s="40" t="s">
        <v>162</v>
      </c>
      <c r="H50" s="39" t="s">
        <v>256</v>
      </c>
      <c r="I50" s="35" t="s">
        <v>17</v>
      </c>
      <c r="J50" s="35" t="s">
        <v>125</v>
      </c>
      <c r="K50" s="35" t="s">
        <v>22</v>
      </c>
      <c r="L50" s="35" t="s">
        <v>24</v>
      </c>
      <c r="M50" s="36" t="s">
        <v>26</v>
      </c>
      <c r="N50" s="36"/>
      <c r="O50" s="36" t="s">
        <v>26</v>
      </c>
      <c r="P50" s="36" t="s">
        <v>26</v>
      </c>
      <c r="Q50" s="35" t="s">
        <v>28</v>
      </c>
      <c r="R50" s="44" t="s">
        <v>147</v>
      </c>
      <c r="S50" s="35" t="s">
        <v>26</v>
      </c>
      <c r="T50" s="35"/>
      <c r="U50" s="35" t="s">
        <v>166</v>
      </c>
      <c r="V50" s="44" t="s">
        <v>215</v>
      </c>
      <c r="W50" s="41" t="s">
        <v>209</v>
      </c>
      <c r="X50" s="35"/>
      <c r="Y50" s="35"/>
      <c r="Z50" s="34" t="s">
        <v>26</v>
      </c>
      <c r="AA50" s="35" t="s">
        <v>147</v>
      </c>
      <c r="AB50" s="35" t="s">
        <v>206</v>
      </c>
      <c r="AC50" s="35" t="s">
        <v>147</v>
      </c>
      <c r="AD50" s="35" t="s">
        <v>147</v>
      </c>
      <c r="AE50" s="34" t="s">
        <v>167</v>
      </c>
      <c r="AF50" s="35" t="s">
        <v>48</v>
      </c>
      <c r="AG50" s="35" t="s">
        <v>92</v>
      </c>
      <c r="AH50" s="35" t="s">
        <v>93</v>
      </c>
      <c r="AI50" s="35" t="s">
        <v>93</v>
      </c>
      <c r="AJ50" s="35" t="s">
        <v>93</v>
      </c>
      <c r="AK50" s="38">
        <f>IF(OR(AH50="",AI50="",AJ50=""),"",IFERROR(IF(COUNTIF(AH50:AJ50,[1]Hoja2!$J$2)&gt;=2,3,IF(COUNTIF(AH50:AJ50,[1]Hoja2!$J$3)=3,1,2)),1))</f>
        <v>3</v>
      </c>
      <c r="AL50" s="45" t="s">
        <v>175</v>
      </c>
      <c r="AM50" s="45" t="s">
        <v>120</v>
      </c>
      <c r="AN50" s="35" t="s">
        <v>59</v>
      </c>
      <c r="AO50" s="35" t="s">
        <v>61</v>
      </c>
      <c r="AP50" s="35" t="s">
        <v>63</v>
      </c>
      <c r="AQ50" s="35" t="s">
        <v>65</v>
      </c>
      <c r="AR50" s="35"/>
    </row>
    <row r="51" spans="2:44" s="17" customFormat="1" ht="239.25" customHeight="1" x14ac:dyDescent="0.25">
      <c r="B51" s="34">
        <v>37</v>
      </c>
      <c r="C51" s="34" t="s">
        <v>120</v>
      </c>
      <c r="D51" s="35" t="s">
        <v>313</v>
      </c>
      <c r="E51" s="44" t="s">
        <v>211</v>
      </c>
      <c r="F51" s="35" t="s">
        <v>147</v>
      </c>
      <c r="G51" s="40" t="s">
        <v>284</v>
      </c>
      <c r="H51" s="39" t="s">
        <v>318</v>
      </c>
      <c r="I51" s="35" t="s">
        <v>17</v>
      </c>
      <c r="J51" s="35" t="s">
        <v>125</v>
      </c>
      <c r="K51" s="35" t="s">
        <v>22</v>
      </c>
      <c r="L51" s="35" t="s">
        <v>24</v>
      </c>
      <c r="M51" s="36" t="s">
        <v>26</v>
      </c>
      <c r="N51" s="36"/>
      <c r="O51" s="36" t="s">
        <v>26</v>
      </c>
      <c r="P51" s="36" t="s">
        <v>26</v>
      </c>
      <c r="Q51" s="35" t="s">
        <v>28</v>
      </c>
      <c r="R51" s="44" t="s">
        <v>147</v>
      </c>
      <c r="S51" s="35" t="s">
        <v>26</v>
      </c>
      <c r="T51" s="35"/>
      <c r="U51" s="35" t="s">
        <v>166</v>
      </c>
      <c r="V51" s="44" t="s">
        <v>215</v>
      </c>
      <c r="W51" s="41" t="s">
        <v>223</v>
      </c>
      <c r="X51" s="34"/>
      <c r="Y51" s="34"/>
      <c r="Z51" s="34" t="s">
        <v>26</v>
      </c>
      <c r="AA51" s="34" t="s">
        <v>147</v>
      </c>
      <c r="AB51" s="35" t="s">
        <v>206</v>
      </c>
      <c r="AC51" s="34" t="s">
        <v>147</v>
      </c>
      <c r="AD51" s="34" t="s">
        <v>147</v>
      </c>
      <c r="AE51" s="34" t="s">
        <v>167</v>
      </c>
      <c r="AF51" s="34" t="s">
        <v>48</v>
      </c>
      <c r="AG51" s="34" t="s">
        <v>92</v>
      </c>
      <c r="AH51" s="34" t="s">
        <v>93</v>
      </c>
      <c r="AI51" s="34" t="s">
        <v>93</v>
      </c>
      <c r="AJ51" s="34" t="s">
        <v>93</v>
      </c>
      <c r="AK51" s="38">
        <f>IF(OR(AH51="",AI51="",AJ51=""),"",IFERROR(IF(COUNTIF(AH51:AJ51,Hoja2!$J$2)&gt;=2,3,IF(COUNTIF(AH51:AJ51,Hoja2!$J$3)=3,1,2)),1))</f>
        <v>3</v>
      </c>
      <c r="AL51" s="45" t="s">
        <v>175</v>
      </c>
      <c r="AM51" s="45" t="s">
        <v>120</v>
      </c>
      <c r="AN51" s="34" t="s">
        <v>59</v>
      </c>
      <c r="AO51" s="34" t="s">
        <v>61</v>
      </c>
      <c r="AP51" s="34" t="s">
        <v>63</v>
      </c>
      <c r="AQ51" s="34" t="s">
        <v>65</v>
      </c>
      <c r="AR51" s="34"/>
    </row>
    <row r="52" spans="2:44" s="17" customFormat="1" ht="239.25" customHeight="1" x14ac:dyDescent="0.25">
      <c r="B52" s="34">
        <v>38</v>
      </c>
      <c r="C52" s="34" t="s">
        <v>120</v>
      </c>
      <c r="D52" s="35" t="s">
        <v>319</v>
      </c>
      <c r="E52" s="44" t="s">
        <v>320</v>
      </c>
      <c r="F52" s="35" t="s">
        <v>147</v>
      </c>
      <c r="G52" s="40" t="s">
        <v>294</v>
      </c>
      <c r="H52" s="39" t="s">
        <v>295</v>
      </c>
      <c r="I52" s="35" t="s">
        <v>17</v>
      </c>
      <c r="J52" s="35" t="s">
        <v>125</v>
      </c>
      <c r="K52" s="35" t="s">
        <v>22</v>
      </c>
      <c r="L52" s="35" t="s">
        <v>24</v>
      </c>
      <c r="M52" s="36" t="s">
        <v>26</v>
      </c>
      <c r="N52" s="36"/>
      <c r="O52" s="36" t="s">
        <v>26</v>
      </c>
      <c r="P52" s="36" t="s">
        <v>26</v>
      </c>
      <c r="Q52" s="35" t="s">
        <v>28</v>
      </c>
      <c r="R52" s="44" t="s">
        <v>147</v>
      </c>
      <c r="S52" s="35" t="s">
        <v>26</v>
      </c>
      <c r="T52" s="35"/>
      <c r="U52" s="35" t="s">
        <v>166</v>
      </c>
      <c r="V52" s="44" t="s">
        <v>296</v>
      </c>
      <c r="W52" s="41" t="s">
        <v>209</v>
      </c>
      <c r="X52" s="34"/>
      <c r="Y52" s="34"/>
      <c r="Z52" s="34" t="s">
        <v>26</v>
      </c>
      <c r="AA52" s="34" t="s">
        <v>147</v>
      </c>
      <c r="AB52" s="35" t="s">
        <v>206</v>
      </c>
      <c r="AC52" s="34" t="s">
        <v>147</v>
      </c>
      <c r="AD52" s="34" t="s">
        <v>147</v>
      </c>
      <c r="AE52" s="34" t="s">
        <v>167</v>
      </c>
      <c r="AF52" s="34" t="s">
        <v>77</v>
      </c>
      <c r="AG52" s="34" t="s">
        <v>92</v>
      </c>
      <c r="AH52" s="34" t="s">
        <v>93</v>
      </c>
      <c r="AI52" s="34" t="s">
        <v>93</v>
      </c>
      <c r="AJ52" s="34" t="s">
        <v>93</v>
      </c>
      <c r="AK52" s="38">
        <f>IF(OR(AH52="",AI52="",AJ52=""),"",IFERROR(IF(COUNTIF(AH52:AJ52,Hoja2!$J$2)&gt;=2,3,IF(COUNTIF(AH52:AJ52,Hoja2!$J$3)=3,1,2)),1))</f>
        <v>3</v>
      </c>
      <c r="AL52" s="45" t="s">
        <v>175</v>
      </c>
      <c r="AM52" s="45" t="s">
        <v>120</v>
      </c>
      <c r="AN52" s="34" t="s">
        <v>59</v>
      </c>
      <c r="AO52" s="34" t="s">
        <v>61</v>
      </c>
      <c r="AP52" s="34" t="s">
        <v>63</v>
      </c>
      <c r="AQ52" s="34" t="s">
        <v>65</v>
      </c>
      <c r="AR52" s="34"/>
    </row>
    <row r="53" spans="2:44" s="17" customFormat="1" ht="239.25" customHeight="1" x14ac:dyDescent="0.25">
      <c r="B53" s="34">
        <v>39</v>
      </c>
      <c r="C53" s="34" t="s">
        <v>120</v>
      </c>
      <c r="D53" s="35" t="s">
        <v>313</v>
      </c>
      <c r="E53" s="44" t="s">
        <v>211</v>
      </c>
      <c r="F53" s="35" t="s">
        <v>147</v>
      </c>
      <c r="G53" s="40" t="s">
        <v>286</v>
      </c>
      <c r="H53" s="39" t="s">
        <v>257</v>
      </c>
      <c r="I53" s="35" t="s">
        <v>17</v>
      </c>
      <c r="J53" s="35" t="s">
        <v>125</v>
      </c>
      <c r="K53" s="35" t="s">
        <v>22</v>
      </c>
      <c r="L53" s="35" t="s">
        <v>24</v>
      </c>
      <c r="M53" s="36" t="s">
        <v>26</v>
      </c>
      <c r="N53" s="36"/>
      <c r="O53" s="36" t="s">
        <v>26</v>
      </c>
      <c r="P53" s="36" t="s">
        <v>26</v>
      </c>
      <c r="Q53" s="35" t="s">
        <v>28</v>
      </c>
      <c r="R53" s="44" t="s">
        <v>147</v>
      </c>
      <c r="S53" s="35" t="s">
        <v>26</v>
      </c>
      <c r="T53" s="35"/>
      <c r="U53" s="35" t="s">
        <v>166</v>
      </c>
      <c r="V53" s="44" t="s">
        <v>215</v>
      </c>
      <c r="W53" s="39" t="s">
        <v>258</v>
      </c>
      <c r="X53" s="34"/>
      <c r="Y53" s="34"/>
      <c r="Z53" s="34" t="s">
        <v>26</v>
      </c>
      <c r="AA53" s="34" t="s">
        <v>147</v>
      </c>
      <c r="AB53" s="35" t="s">
        <v>206</v>
      </c>
      <c r="AC53" s="34" t="s">
        <v>147</v>
      </c>
      <c r="AD53" s="34" t="s">
        <v>147</v>
      </c>
      <c r="AE53" s="34" t="s">
        <v>147</v>
      </c>
      <c r="AF53" s="34" t="s">
        <v>77</v>
      </c>
      <c r="AG53" s="34" t="s">
        <v>92</v>
      </c>
      <c r="AH53" s="34" t="s">
        <v>93</v>
      </c>
      <c r="AI53" s="34" t="s">
        <v>93</v>
      </c>
      <c r="AJ53" s="34" t="s">
        <v>93</v>
      </c>
      <c r="AK53" s="38">
        <f>IF(OR(AH53="",AI53="",AJ53=""),"",IFERROR(IF(COUNTIF(AH53:AJ53,Hoja2!$J$2)&gt;=2,3,IF(COUNTIF(AH53:AJ53,Hoja2!$J$3)=3,1,2)),1))</f>
        <v>3</v>
      </c>
      <c r="AL53" s="45" t="s">
        <v>175</v>
      </c>
      <c r="AM53" s="45" t="s">
        <v>120</v>
      </c>
      <c r="AN53" s="34" t="s">
        <v>59</v>
      </c>
      <c r="AO53" s="34" t="s">
        <v>61</v>
      </c>
      <c r="AP53" s="34" t="s">
        <v>63</v>
      </c>
      <c r="AQ53" s="34" t="s">
        <v>65</v>
      </c>
      <c r="AR53" s="34"/>
    </row>
    <row r="54" spans="2:44" s="17" customFormat="1" ht="239.25" customHeight="1" x14ac:dyDescent="0.25">
      <c r="B54" s="34">
        <v>40</v>
      </c>
      <c r="C54" s="34" t="s">
        <v>120</v>
      </c>
      <c r="D54" s="35" t="s">
        <v>321</v>
      </c>
      <c r="E54" s="44" t="s">
        <v>212</v>
      </c>
      <c r="F54" s="35" t="s">
        <v>147</v>
      </c>
      <c r="G54" s="40" t="s">
        <v>151</v>
      </c>
      <c r="H54" s="39" t="s">
        <v>176</v>
      </c>
      <c r="I54" s="35" t="s">
        <v>17</v>
      </c>
      <c r="J54" s="35" t="s">
        <v>125</v>
      </c>
      <c r="K54" s="35" t="s">
        <v>22</v>
      </c>
      <c r="L54" s="35" t="s">
        <v>24</v>
      </c>
      <c r="M54" s="36" t="s">
        <v>26</v>
      </c>
      <c r="N54" s="36"/>
      <c r="O54" s="36" t="s">
        <v>26</v>
      </c>
      <c r="P54" s="36" t="s">
        <v>26</v>
      </c>
      <c r="Q54" s="35" t="s">
        <v>28</v>
      </c>
      <c r="R54" s="44" t="s">
        <v>147</v>
      </c>
      <c r="S54" s="35" t="s">
        <v>26</v>
      </c>
      <c r="T54" s="35"/>
      <c r="U54" s="35" t="s">
        <v>166</v>
      </c>
      <c r="V54" s="44" t="s">
        <v>260</v>
      </c>
      <c r="W54" s="39" t="s">
        <v>176</v>
      </c>
      <c r="X54" s="34"/>
      <c r="Y54" s="34"/>
      <c r="Z54" s="34" t="s">
        <v>26</v>
      </c>
      <c r="AA54" s="34" t="s">
        <v>147</v>
      </c>
      <c r="AB54" s="34" t="s">
        <v>261</v>
      </c>
      <c r="AC54" s="34" t="s">
        <v>147</v>
      </c>
      <c r="AD54" s="34" t="s">
        <v>147</v>
      </c>
      <c r="AE54" s="34" t="s">
        <v>147</v>
      </c>
      <c r="AF54" s="34" t="s">
        <v>77</v>
      </c>
      <c r="AG54" s="34" t="s">
        <v>78</v>
      </c>
      <c r="AH54" s="34" t="s">
        <v>93</v>
      </c>
      <c r="AI54" s="34" t="s">
        <v>93</v>
      </c>
      <c r="AJ54" s="34" t="s">
        <v>93</v>
      </c>
      <c r="AK54" s="38">
        <f>IF(OR(AH54="",AI54="",AJ54=""),"",IFERROR(IF(COUNTIF(AH54:AJ54,Hoja2!$J$2)&gt;=2,3,IF(COUNTIF(AH54:AJ54,Hoja2!$J$3)=3,1,2)),1))</f>
        <v>3</v>
      </c>
      <c r="AL54" s="45" t="s">
        <v>175</v>
      </c>
      <c r="AM54" s="45" t="s">
        <v>120</v>
      </c>
      <c r="AN54" s="34" t="s">
        <v>59</v>
      </c>
      <c r="AO54" s="34" t="s">
        <v>61</v>
      </c>
      <c r="AP54" s="34" t="s">
        <v>63</v>
      </c>
      <c r="AQ54" s="34" t="s">
        <v>65</v>
      </c>
      <c r="AR54" s="34"/>
    </row>
    <row r="55" spans="2:44" s="17" customFormat="1" ht="239.25" customHeight="1" x14ac:dyDescent="0.25">
      <c r="B55" s="34">
        <v>41</v>
      </c>
      <c r="C55" s="35" t="s">
        <v>120</v>
      </c>
      <c r="D55" s="35" t="s">
        <v>322</v>
      </c>
      <c r="E55" s="44" t="s">
        <v>212</v>
      </c>
      <c r="F55" s="35" t="s">
        <v>147</v>
      </c>
      <c r="G55" s="40" t="s">
        <v>298</v>
      </c>
      <c r="H55" s="39" t="s">
        <v>189</v>
      </c>
      <c r="I55" s="35" t="s">
        <v>17</v>
      </c>
      <c r="J55" s="35" t="s">
        <v>125</v>
      </c>
      <c r="K55" s="35" t="s">
        <v>22</v>
      </c>
      <c r="L55" s="35" t="s">
        <v>24</v>
      </c>
      <c r="M55" s="36" t="s">
        <v>26</v>
      </c>
      <c r="N55" s="36"/>
      <c r="O55" s="36" t="s">
        <v>26</v>
      </c>
      <c r="P55" s="36" t="s">
        <v>26</v>
      </c>
      <c r="Q55" s="35" t="s">
        <v>28</v>
      </c>
      <c r="R55" s="44" t="s">
        <v>147</v>
      </c>
      <c r="S55" s="35" t="s">
        <v>26</v>
      </c>
      <c r="T55" s="35"/>
      <c r="U55" s="35" t="s">
        <v>166</v>
      </c>
      <c r="V55" s="44" t="s">
        <v>260</v>
      </c>
      <c r="W55" s="41" t="s">
        <v>186</v>
      </c>
      <c r="X55" s="35"/>
      <c r="Y55" s="35"/>
      <c r="Z55" s="34" t="s">
        <v>26</v>
      </c>
      <c r="AA55" s="35" t="s">
        <v>147</v>
      </c>
      <c r="AB55" s="34" t="s">
        <v>261</v>
      </c>
      <c r="AC55" s="35" t="s">
        <v>147</v>
      </c>
      <c r="AD55" s="35" t="s">
        <v>147</v>
      </c>
      <c r="AE55" s="34" t="s">
        <v>147</v>
      </c>
      <c r="AF55" s="34" t="s">
        <v>77</v>
      </c>
      <c r="AG55" s="34" t="s">
        <v>78</v>
      </c>
      <c r="AH55" s="35" t="s">
        <v>93</v>
      </c>
      <c r="AI55" s="35" t="s">
        <v>93</v>
      </c>
      <c r="AJ55" s="35" t="s">
        <v>93</v>
      </c>
      <c r="AK55" s="38">
        <f>IF(OR(AH55="",AI55="",AJ55=""),"",IFERROR(IF(COUNTIF(AH55:AJ55,[1]Hoja2!$J$2)&gt;=2,3,IF(COUNTIF(AH55:AJ55,[1]Hoja2!$J$3)=3,1,2)),1))</f>
        <v>3</v>
      </c>
      <c r="AL55" s="45" t="s">
        <v>175</v>
      </c>
      <c r="AM55" s="45" t="s">
        <v>120</v>
      </c>
      <c r="AN55" s="35" t="s">
        <v>59</v>
      </c>
      <c r="AO55" s="35" t="s">
        <v>61</v>
      </c>
      <c r="AP55" s="35" t="s">
        <v>63</v>
      </c>
      <c r="AQ55" s="35" t="s">
        <v>65</v>
      </c>
      <c r="AR55" s="35"/>
    </row>
    <row r="56" spans="2:44" s="17" customFormat="1" ht="239.25" customHeight="1" x14ac:dyDescent="0.25">
      <c r="B56" s="34">
        <v>42</v>
      </c>
      <c r="C56" s="34" t="s">
        <v>120</v>
      </c>
      <c r="D56" s="35" t="s">
        <v>322</v>
      </c>
      <c r="E56" s="44" t="s">
        <v>212</v>
      </c>
      <c r="F56" s="35" t="s">
        <v>147</v>
      </c>
      <c r="G56" s="40" t="s">
        <v>299</v>
      </c>
      <c r="H56" s="39" t="s">
        <v>300</v>
      </c>
      <c r="I56" s="35" t="s">
        <v>17</v>
      </c>
      <c r="J56" s="35" t="s">
        <v>125</v>
      </c>
      <c r="K56" s="35" t="s">
        <v>22</v>
      </c>
      <c r="L56" s="35" t="s">
        <v>24</v>
      </c>
      <c r="M56" s="36" t="s">
        <v>26</v>
      </c>
      <c r="N56" s="36"/>
      <c r="O56" s="36" t="s">
        <v>26</v>
      </c>
      <c r="P56" s="36" t="s">
        <v>26</v>
      </c>
      <c r="Q56" s="35" t="s">
        <v>28</v>
      </c>
      <c r="R56" s="44" t="s">
        <v>147</v>
      </c>
      <c r="S56" s="35" t="s">
        <v>26</v>
      </c>
      <c r="T56" s="35" t="s">
        <v>26</v>
      </c>
      <c r="U56" s="35" t="s">
        <v>166</v>
      </c>
      <c r="V56" s="44" t="s">
        <v>260</v>
      </c>
      <c r="W56" s="41" t="s">
        <v>196</v>
      </c>
      <c r="X56" s="34"/>
      <c r="Y56" s="34"/>
      <c r="Z56" s="34" t="s">
        <v>26</v>
      </c>
      <c r="AA56" s="34" t="s">
        <v>147</v>
      </c>
      <c r="AB56" s="34" t="s">
        <v>261</v>
      </c>
      <c r="AC56" s="34" t="s">
        <v>147</v>
      </c>
      <c r="AD56" s="34" t="s">
        <v>147</v>
      </c>
      <c r="AE56" s="34" t="s">
        <v>147</v>
      </c>
      <c r="AF56" s="34" t="s">
        <v>77</v>
      </c>
      <c r="AG56" s="34" t="s">
        <v>78</v>
      </c>
      <c r="AH56" s="34" t="s">
        <v>93</v>
      </c>
      <c r="AI56" s="34" t="s">
        <v>93</v>
      </c>
      <c r="AJ56" s="34" t="s">
        <v>93</v>
      </c>
      <c r="AK56" s="38">
        <f>IF(OR(AH56="",AI56="",AJ56=""),"",IFERROR(IF(COUNTIF(AH56:AJ56,Hoja2!$J$2)&gt;=2,3,IF(COUNTIF(AH56:AJ56,Hoja2!$J$3)=3,1,2)),1))</f>
        <v>3</v>
      </c>
      <c r="AL56" s="45" t="s">
        <v>175</v>
      </c>
      <c r="AM56" s="45" t="s">
        <v>120</v>
      </c>
      <c r="AN56" s="34" t="s">
        <v>59</v>
      </c>
      <c r="AO56" s="34" t="s">
        <v>61</v>
      </c>
      <c r="AP56" s="34" t="s">
        <v>63</v>
      </c>
      <c r="AQ56" s="34" t="s">
        <v>65</v>
      </c>
      <c r="AR56" s="34"/>
    </row>
    <row r="57" spans="2:44" s="17" customFormat="1" ht="239.25" customHeight="1" x14ac:dyDescent="0.25">
      <c r="B57" s="34">
        <v>43</v>
      </c>
      <c r="C57" s="34" t="s">
        <v>120</v>
      </c>
      <c r="D57" s="35" t="s">
        <v>321</v>
      </c>
      <c r="E57" s="44" t="s">
        <v>212</v>
      </c>
      <c r="F57" s="35" t="s">
        <v>147</v>
      </c>
      <c r="G57" s="40" t="s">
        <v>289</v>
      </c>
      <c r="H57" s="39" t="s">
        <v>259</v>
      </c>
      <c r="I57" s="35" t="s">
        <v>17</v>
      </c>
      <c r="J57" s="35" t="s">
        <v>125</v>
      </c>
      <c r="K57" s="35" t="s">
        <v>22</v>
      </c>
      <c r="L57" s="35" t="s">
        <v>24</v>
      </c>
      <c r="M57" s="36" t="s">
        <v>26</v>
      </c>
      <c r="N57" s="36"/>
      <c r="O57" s="36" t="s">
        <v>26</v>
      </c>
      <c r="P57" s="36" t="s">
        <v>26</v>
      </c>
      <c r="Q57" s="35" t="s">
        <v>28</v>
      </c>
      <c r="R57" s="44" t="s">
        <v>147</v>
      </c>
      <c r="S57" s="35"/>
      <c r="T57" s="35" t="s">
        <v>26</v>
      </c>
      <c r="U57" s="35" t="s">
        <v>166</v>
      </c>
      <c r="V57" s="44" t="s">
        <v>260</v>
      </c>
      <c r="W57" s="41" t="s">
        <v>262</v>
      </c>
      <c r="X57" s="34"/>
      <c r="Y57" s="34"/>
      <c r="Z57" s="34" t="s">
        <v>26</v>
      </c>
      <c r="AA57" s="34" t="s">
        <v>147</v>
      </c>
      <c r="AB57" s="34" t="s">
        <v>261</v>
      </c>
      <c r="AC57" s="34" t="s">
        <v>147</v>
      </c>
      <c r="AD57" s="34" t="s">
        <v>147</v>
      </c>
      <c r="AE57" s="34" t="s">
        <v>147</v>
      </c>
      <c r="AF57" s="34" t="s">
        <v>77</v>
      </c>
      <c r="AG57" s="34" t="s">
        <v>78</v>
      </c>
      <c r="AH57" s="34" t="s">
        <v>93</v>
      </c>
      <c r="AI57" s="34" t="s">
        <v>93</v>
      </c>
      <c r="AJ57" s="34" t="s">
        <v>93</v>
      </c>
      <c r="AK57" s="38">
        <f>IF(OR(AH57="",AI57="",AJ57=""),"",IFERROR(IF(COUNTIF(AH57:AJ57,Hoja2!$J$2)&gt;=2,3,IF(COUNTIF(AH57:AJ57,Hoja2!$J$3)=3,1,2)),1))</f>
        <v>3</v>
      </c>
      <c r="AL57" s="45" t="s">
        <v>175</v>
      </c>
      <c r="AM57" s="45" t="s">
        <v>120</v>
      </c>
      <c r="AN57" s="34" t="s">
        <v>59</v>
      </c>
      <c r="AO57" s="34" t="s">
        <v>61</v>
      </c>
      <c r="AP57" s="34" t="s">
        <v>63</v>
      </c>
      <c r="AQ57" s="34" t="s">
        <v>65</v>
      </c>
      <c r="AR57" s="34"/>
    </row>
    <row r="58" spans="2:44" s="17" customFormat="1" ht="239.25" customHeight="1" x14ac:dyDescent="0.25">
      <c r="B58" s="34">
        <v>44</v>
      </c>
      <c r="C58" s="34" t="s">
        <v>120</v>
      </c>
      <c r="D58" s="35" t="s">
        <v>321</v>
      </c>
      <c r="E58" s="44" t="s">
        <v>212</v>
      </c>
      <c r="F58" s="35" t="s">
        <v>147</v>
      </c>
      <c r="G58" s="40" t="s">
        <v>290</v>
      </c>
      <c r="H58" s="39" t="s">
        <v>263</v>
      </c>
      <c r="I58" s="35" t="s">
        <v>17</v>
      </c>
      <c r="J58" s="35" t="s">
        <v>125</v>
      </c>
      <c r="K58" s="35" t="s">
        <v>22</v>
      </c>
      <c r="L58" s="35" t="s">
        <v>24</v>
      </c>
      <c r="M58" s="36" t="s">
        <v>26</v>
      </c>
      <c r="N58" s="36"/>
      <c r="O58" s="36" t="s">
        <v>26</v>
      </c>
      <c r="P58" s="36" t="s">
        <v>26</v>
      </c>
      <c r="Q58" s="35" t="s">
        <v>28</v>
      </c>
      <c r="R58" s="44" t="s">
        <v>147</v>
      </c>
      <c r="S58" s="35"/>
      <c r="T58" s="35" t="s">
        <v>26</v>
      </c>
      <c r="U58" s="35" t="s">
        <v>166</v>
      </c>
      <c r="V58" s="44" t="s">
        <v>260</v>
      </c>
      <c r="W58" s="41" t="s">
        <v>264</v>
      </c>
      <c r="X58" s="34"/>
      <c r="Y58" s="34"/>
      <c r="Z58" s="34" t="s">
        <v>26</v>
      </c>
      <c r="AA58" s="34" t="s">
        <v>147</v>
      </c>
      <c r="AB58" s="34" t="s">
        <v>261</v>
      </c>
      <c r="AC58" s="34" t="s">
        <v>147</v>
      </c>
      <c r="AD58" s="34" t="s">
        <v>147</v>
      </c>
      <c r="AE58" s="34" t="s">
        <v>147</v>
      </c>
      <c r="AF58" s="34" t="s">
        <v>77</v>
      </c>
      <c r="AG58" s="34" t="s">
        <v>78</v>
      </c>
      <c r="AH58" s="34" t="s">
        <v>93</v>
      </c>
      <c r="AI58" s="34" t="s">
        <v>93</v>
      </c>
      <c r="AJ58" s="34" t="s">
        <v>93</v>
      </c>
      <c r="AK58" s="38">
        <f>IF(OR(AH58="",AI58="",AJ58=""),"",IFERROR(IF(COUNTIF(AH58:AJ58,Hoja2!$J$2)&gt;=2,3,IF(COUNTIF(AH58:AJ58,Hoja2!$J$3)=3,1,2)),1))</f>
        <v>3</v>
      </c>
      <c r="AL58" s="45" t="s">
        <v>175</v>
      </c>
      <c r="AM58" s="45" t="s">
        <v>120</v>
      </c>
      <c r="AN58" s="34" t="s">
        <v>59</v>
      </c>
      <c r="AO58" s="34" t="s">
        <v>61</v>
      </c>
      <c r="AP58" s="34" t="s">
        <v>63</v>
      </c>
      <c r="AQ58" s="34" t="s">
        <v>65</v>
      </c>
      <c r="AR58" s="34"/>
    </row>
    <row r="59" spans="2:44" s="17" customFormat="1" ht="239.25" customHeight="1" x14ac:dyDescent="0.25">
      <c r="B59" s="34">
        <v>45</v>
      </c>
      <c r="C59" s="34" t="s">
        <v>120</v>
      </c>
      <c r="D59" s="35" t="s">
        <v>321</v>
      </c>
      <c r="E59" s="44" t="s">
        <v>212</v>
      </c>
      <c r="F59" s="35" t="s">
        <v>147</v>
      </c>
      <c r="G59" s="40" t="s">
        <v>163</v>
      </c>
      <c r="H59" s="39" t="s">
        <v>265</v>
      </c>
      <c r="I59" s="35" t="s">
        <v>17</v>
      </c>
      <c r="J59" s="35" t="s">
        <v>125</v>
      </c>
      <c r="K59" s="35" t="s">
        <v>22</v>
      </c>
      <c r="L59" s="35" t="s">
        <v>24</v>
      </c>
      <c r="M59" s="36" t="s">
        <v>26</v>
      </c>
      <c r="N59" s="36"/>
      <c r="O59" s="36" t="s">
        <v>26</v>
      </c>
      <c r="P59" s="36" t="s">
        <v>26</v>
      </c>
      <c r="Q59" s="35" t="s">
        <v>28</v>
      </c>
      <c r="R59" s="44" t="s">
        <v>147</v>
      </c>
      <c r="S59" s="35"/>
      <c r="T59" s="35" t="s">
        <v>26</v>
      </c>
      <c r="U59" s="35" t="s">
        <v>166</v>
      </c>
      <c r="V59" s="44" t="s">
        <v>260</v>
      </c>
      <c r="W59" s="39" t="s">
        <v>266</v>
      </c>
      <c r="X59" s="34"/>
      <c r="Y59" s="34"/>
      <c r="Z59" s="34" t="s">
        <v>26</v>
      </c>
      <c r="AA59" s="34" t="s">
        <v>147</v>
      </c>
      <c r="AB59" s="34" t="s">
        <v>261</v>
      </c>
      <c r="AC59" s="34" t="s">
        <v>147</v>
      </c>
      <c r="AD59" s="34" t="s">
        <v>147</v>
      </c>
      <c r="AE59" s="34" t="s">
        <v>147</v>
      </c>
      <c r="AF59" s="34" t="s">
        <v>77</v>
      </c>
      <c r="AG59" s="34" t="s">
        <v>92</v>
      </c>
      <c r="AH59" s="34" t="s">
        <v>93</v>
      </c>
      <c r="AI59" s="34" t="s">
        <v>93</v>
      </c>
      <c r="AJ59" s="34" t="s">
        <v>93</v>
      </c>
      <c r="AK59" s="38">
        <f>IF(OR(AH59="",AI59="",AJ59=""),"",IFERROR(IF(COUNTIF(AH59:AJ59,Hoja2!$J$2)&gt;=2,3,IF(COUNTIF(AH59:AJ59,Hoja2!$J$3)=3,1,2)),1))</f>
        <v>3</v>
      </c>
      <c r="AL59" s="45" t="s">
        <v>175</v>
      </c>
      <c r="AM59" s="45" t="s">
        <v>120</v>
      </c>
      <c r="AN59" s="34" t="s">
        <v>59</v>
      </c>
      <c r="AO59" s="34" t="s">
        <v>61</v>
      </c>
      <c r="AP59" s="34" t="s">
        <v>63</v>
      </c>
      <c r="AQ59" s="34" t="s">
        <v>65</v>
      </c>
      <c r="AR59" s="34"/>
    </row>
    <row r="60" spans="2:44" s="17" customFormat="1" ht="239.25" customHeight="1" x14ac:dyDescent="0.25">
      <c r="B60" s="34">
        <v>46</v>
      </c>
      <c r="C60" s="34" t="s">
        <v>120</v>
      </c>
      <c r="D60" s="35" t="s">
        <v>321</v>
      </c>
      <c r="E60" s="44" t="s">
        <v>212</v>
      </c>
      <c r="F60" s="35" t="s">
        <v>147</v>
      </c>
      <c r="G60" s="40" t="s">
        <v>164</v>
      </c>
      <c r="H60" s="39" t="s">
        <v>267</v>
      </c>
      <c r="I60" s="35" t="s">
        <v>17</v>
      </c>
      <c r="J60" s="35" t="s">
        <v>125</v>
      </c>
      <c r="K60" s="35" t="s">
        <v>22</v>
      </c>
      <c r="L60" s="35" t="s">
        <v>24</v>
      </c>
      <c r="M60" s="36" t="s">
        <v>26</v>
      </c>
      <c r="N60" s="36"/>
      <c r="O60" s="36" t="s">
        <v>26</v>
      </c>
      <c r="P60" s="36" t="s">
        <v>26</v>
      </c>
      <c r="Q60" s="35" t="s">
        <v>28</v>
      </c>
      <c r="R60" s="44" t="s">
        <v>147</v>
      </c>
      <c r="S60" s="35"/>
      <c r="T60" s="35" t="s">
        <v>26</v>
      </c>
      <c r="U60" s="35" t="s">
        <v>166</v>
      </c>
      <c r="V60" s="44" t="s">
        <v>260</v>
      </c>
      <c r="W60" s="39" t="s">
        <v>268</v>
      </c>
      <c r="X60" s="34"/>
      <c r="Y60" s="34"/>
      <c r="Z60" s="34" t="s">
        <v>26</v>
      </c>
      <c r="AA60" s="34" t="s">
        <v>147</v>
      </c>
      <c r="AB60" s="34" t="s">
        <v>261</v>
      </c>
      <c r="AC60" s="34" t="s">
        <v>147</v>
      </c>
      <c r="AD60" s="34" t="s">
        <v>147</v>
      </c>
      <c r="AE60" s="34" t="s">
        <v>147</v>
      </c>
      <c r="AF60" s="34" t="s">
        <v>48</v>
      </c>
      <c r="AG60" s="34" t="s">
        <v>92</v>
      </c>
      <c r="AH60" s="34" t="s">
        <v>93</v>
      </c>
      <c r="AI60" s="34" t="s">
        <v>93</v>
      </c>
      <c r="AJ60" s="34" t="s">
        <v>93</v>
      </c>
      <c r="AK60" s="38">
        <f>IF(OR(AH60="",AI60="",AJ60=""),"",IFERROR(IF(COUNTIF(AH60:AJ60,Hoja2!$J$2)&gt;=2,3,IF(COUNTIF(AH60:AJ60,Hoja2!$J$3)=3,1,2)),1))</f>
        <v>3</v>
      </c>
      <c r="AL60" s="45" t="s">
        <v>175</v>
      </c>
      <c r="AM60" s="45" t="s">
        <v>120</v>
      </c>
      <c r="AN60" s="34" t="s">
        <v>59</v>
      </c>
      <c r="AO60" s="34" t="s">
        <v>61</v>
      </c>
      <c r="AP60" s="34" t="s">
        <v>63</v>
      </c>
      <c r="AQ60" s="34" t="s">
        <v>65</v>
      </c>
      <c r="AR60" s="34"/>
    </row>
    <row r="61" spans="2:44" s="17" customFormat="1" ht="239.25" customHeight="1" x14ac:dyDescent="0.25">
      <c r="B61" s="34">
        <v>47</v>
      </c>
      <c r="C61" s="34" t="s">
        <v>120</v>
      </c>
      <c r="D61" s="35" t="s">
        <v>321</v>
      </c>
      <c r="E61" s="44" t="s">
        <v>212</v>
      </c>
      <c r="F61" s="35" t="s">
        <v>147</v>
      </c>
      <c r="G61" s="40" t="s">
        <v>161</v>
      </c>
      <c r="H61" s="39" t="s">
        <v>301</v>
      </c>
      <c r="I61" s="35" t="s">
        <v>17</v>
      </c>
      <c r="J61" s="35" t="s">
        <v>125</v>
      </c>
      <c r="K61" s="35" t="s">
        <v>22</v>
      </c>
      <c r="L61" s="35" t="s">
        <v>24</v>
      </c>
      <c r="M61" s="36" t="s">
        <v>26</v>
      </c>
      <c r="N61" s="36"/>
      <c r="O61" s="36" t="s">
        <v>26</v>
      </c>
      <c r="P61" s="36" t="s">
        <v>26</v>
      </c>
      <c r="Q61" s="35" t="s">
        <v>28</v>
      </c>
      <c r="R61" s="44" t="s">
        <v>147</v>
      </c>
      <c r="S61" s="35" t="s">
        <v>26</v>
      </c>
      <c r="T61" s="35"/>
      <c r="U61" s="35" t="s">
        <v>166</v>
      </c>
      <c r="V61" s="44" t="s">
        <v>215</v>
      </c>
      <c r="W61" s="41" t="s">
        <v>245</v>
      </c>
      <c r="X61" s="34"/>
      <c r="Y61" s="34"/>
      <c r="Z61" s="34" t="s">
        <v>26</v>
      </c>
      <c r="AA61" s="34" t="s">
        <v>147</v>
      </c>
      <c r="AB61" s="34" t="s">
        <v>261</v>
      </c>
      <c r="AC61" s="34" t="s">
        <v>147</v>
      </c>
      <c r="AD61" s="34" t="s">
        <v>147</v>
      </c>
      <c r="AE61" s="34" t="s">
        <v>147</v>
      </c>
      <c r="AF61" s="34" t="s">
        <v>77</v>
      </c>
      <c r="AG61" s="34" t="s">
        <v>92</v>
      </c>
      <c r="AH61" s="34" t="s">
        <v>93</v>
      </c>
      <c r="AI61" s="34" t="s">
        <v>93</v>
      </c>
      <c r="AJ61" s="34" t="s">
        <v>93</v>
      </c>
      <c r="AK61" s="38">
        <f>IF(OR(AH61="",AI61="",AJ61=""),"",IFERROR(IF(COUNTIF(AH61:AJ61,Hoja2!$J$2)&gt;=2,3,IF(COUNTIF(AH61:AJ61,Hoja2!$J$3)=3,1,2)),1))</f>
        <v>3</v>
      </c>
      <c r="AL61" s="45" t="s">
        <v>175</v>
      </c>
      <c r="AM61" s="45" t="s">
        <v>120</v>
      </c>
      <c r="AN61" s="34" t="s">
        <v>59</v>
      </c>
      <c r="AO61" s="34" t="s">
        <v>61</v>
      </c>
      <c r="AP61" s="34" t="s">
        <v>63</v>
      </c>
      <c r="AQ61" s="34" t="s">
        <v>65</v>
      </c>
      <c r="AR61" s="34"/>
    </row>
    <row r="62" spans="2:44" s="17" customFormat="1" ht="239.25" customHeight="1" x14ac:dyDescent="0.25">
      <c r="B62" s="34">
        <v>48</v>
      </c>
      <c r="C62" s="34" t="s">
        <v>120</v>
      </c>
      <c r="D62" s="35" t="s">
        <v>321</v>
      </c>
      <c r="E62" s="44" t="s">
        <v>212</v>
      </c>
      <c r="F62" s="35" t="s">
        <v>147</v>
      </c>
      <c r="G62" s="40" t="s">
        <v>291</v>
      </c>
      <c r="H62" s="39" t="s">
        <v>256</v>
      </c>
      <c r="I62" s="35" t="s">
        <v>17</v>
      </c>
      <c r="J62" s="35" t="s">
        <v>125</v>
      </c>
      <c r="K62" s="35" t="s">
        <v>22</v>
      </c>
      <c r="L62" s="35" t="s">
        <v>24</v>
      </c>
      <c r="M62" s="36" t="s">
        <v>26</v>
      </c>
      <c r="N62" s="36"/>
      <c r="O62" s="36" t="s">
        <v>26</v>
      </c>
      <c r="P62" s="36" t="s">
        <v>26</v>
      </c>
      <c r="Q62" s="35" t="s">
        <v>28</v>
      </c>
      <c r="R62" s="44" t="s">
        <v>147</v>
      </c>
      <c r="S62" s="35" t="s">
        <v>26</v>
      </c>
      <c r="T62" s="35"/>
      <c r="U62" s="35" t="s">
        <v>166</v>
      </c>
      <c r="V62" s="44" t="s">
        <v>260</v>
      </c>
      <c r="W62" s="41" t="s">
        <v>209</v>
      </c>
      <c r="X62" s="34"/>
      <c r="Y62" s="34"/>
      <c r="Z62" s="34" t="s">
        <v>26</v>
      </c>
      <c r="AA62" s="34" t="s">
        <v>147</v>
      </c>
      <c r="AB62" s="34" t="s">
        <v>261</v>
      </c>
      <c r="AC62" s="34" t="s">
        <v>147</v>
      </c>
      <c r="AD62" s="34" t="s">
        <v>147</v>
      </c>
      <c r="AE62" s="34" t="s">
        <v>147</v>
      </c>
      <c r="AF62" s="34" t="s">
        <v>77</v>
      </c>
      <c r="AG62" s="34" t="s">
        <v>92</v>
      </c>
      <c r="AH62" s="34" t="s">
        <v>93</v>
      </c>
      <c r="AI62" s="34" t="s">
        <v>93</v>
      </c>
      <c r="AJ62" s="34" t="s">
        <v>93</v>
      </c>
      <c r="AK62" s="38">
        <f>IF(OR(AH62="",AI62="",AJ62=""),"",IFERROR(IF(COUNTIF(AH62:AJ62,Hoja2!$J$2)&gt;=2,3,IF(COUNTIF(AH62:AJ62,Hoja2!$J$3)=3,1,2)),1))</f>
        <v>3</v>
      </c>
      <c r="AL62" s="45" t="s">
        <v>175</v>
      </c>
      <c r="AM62" s="45" t="s">
        <v>120</v>
      </c>
      <c r="AN62" s="34" t="s">
        <v>59</v>
      </c>
      <c r="AO62" s="34" t="s">
        <v>61</v>
      </c>
      <c r="AP62" s="34" t="s">
        <v>63</v>
      </c>
      <c r="AQ62" s="34" t="s">
        <v>65</v>
      </c>
      <c r="AR62" s="34"/>
    </row>
    <row r="63" spans="2:44" s="17" customFormat="1" ht="239.25" customHeight="1" x14ac:dyDescent="0.25">
      <c r="B63" s="34">
        <v>49</v>
      </c>
      <c r="C63" s="34" t="s">
        <v>120</v>
      </c>
      <c r="D63" s="35" t="s">
        <v>321</v>
      </c>
      <c r="E63" s="44" t="s">
        <v>212</v>
      </c>
      <c r="F63" s="35" t="s">
        <v>147</v>
      </c>
      <c r="G63" s="40" t="s">
        <v>292</v>
      </c>
      <c r="H63" s="39" t="s">
        <v>318</v>
      </c>
      <c r="I63" s="35" t="s">
        <v>17</v>
      </c>
      <c r="J63" s="35" t="s">
        <v>125</v>
      </c>
      <c r="K63" s="35" t="s">
        <v>22</v>
      </c>
      <c r="L63" s="35" t="s">
        <v>24</v>
      </c>
      <c r="M63" s="36" t="s">
        <v>26</v>
      </c>
      <c r="N63" s="36"/>
      <c r="O63" s="36" t="s">
        <v>26</v>
      </c>
      <c r="P63" s="36" t="s">
        <v>26</v>
      </c>
      <c r="Q63" s="35" t="s">
        <v>28</v>
      </c>
      <c r="R63" s="44" t="s">
        <v>147</v>
      </c>
      <c r="S63" s="35" t="s">
        <v>26</v>
      </c>
      <c r="T63" s="35"/>
      <c r="U63" s="35" t="s">
        <v>166</v>
      </c>
      <c r="V63" s="44" t="s">
        <v>260</v>
      </c>
      <c r="W63" s="41" t="s">
        <v>307</v>
      </c>
      <c r="X63" s="34"/>
      <c r="Y63" s="34"/>
      <c r="Z63" s="34" t="s">
        <v>26</v>
      </c>
      <c r="AA63" s="34" t="s">
        <v>147</v>
      </c>
      <c r="AB63" s="34" t="s">
        <v>261</v>
      </c>
      <c r="AC63" s="34" t="s">
        <v>147</v>
      </c>
      <c r="AD63" s="34" t="s">
        <v>147</v>
      </c>
      <c r="AE63" s="34" t="s">
        <v>147</v>
      </c>
      <c r="AF63" s="34" t="s">
        <v>77</v>
      </c>
      <c r="AG63" s="34" t="s">
        <v>92</v>
      </c>
      <c r="AH63" s="34" t="s">
        <v>93</v>
      </c>
      <c r="AI63" s="34" t="s">
        <v>93</v>
      </c>
      <c r="AJ63" s="34" t="s">
        <v>93</v>
      </c>
      <c r="AK63" s="38">
        <f>IF(OR(AH63="",AI63="",AJ63=""),"",IFERROR(IF(COUNTIF(AH63:AJ63,Hoja2!$J$2)&gt;=2,3,IF(COUNTIF(AH63:AJ63,Hoja2!$J$3)=3,1,2)),1))</f>
        <v>3</v>
      </c>
      <c r="AL63" s="45" t="s">
        <v>175</v>
      </c>
      <c r="AM63" s="45" t="s">
        <v>120</v>
      </c>
      <c r="AN63" s="34" t="s">
        <v>59</v>
      </c>
      <c r="AO63" s="34" t="s">
        <v>61</v>
      </c>
      <c r="AP63" s="34" t="s">
        <v>63</v>
      </c>
      <c r="AQ63" s="34" t="s">
        <v>65</v>
      </c>
      <c r="AR63" s="34"/>
    </row>
    <row r="64" spans="2:44" s="17" customFormat="1" ht="239.25" customHeight="1" x14ac:dyDescent="0.25">
      <c r="B64" s="34">
        <v>50</v>
      </c>
      <c r="C64" s="34" t="s">
        <v>120</v>
      </c>
      <c r="D64" s="35" t="s">
        <v>321</v>
      </c>
      <c r="E64" s="44" t="s">
        <v>212</v>
      </c>
      <c r="F64" s="35" t="s">
        <v>147</v>
      </c>
      <c r="G64" s="40" t="s">
        <v>302</v>
      </c>
      <c r="H64" s="39" t="s">
        <v>303</v>
      </c>
      <c r="I64" s="35" t="s">
        <v>17</v>
      </c>
      <c r="J64" s="35" t="s">
        <v>125</v>
      </c>
      <c r="K64" s="35" t="s">
        <v>22</v>
      </c>
      <c r="L64" s="35" t="s">
        <v>24</v>
      </c>
      <c r="M64" s="36" t="s">
        <v>26</v>
      </c>
      <c r="N64" s="36"/>
      <c r="O64" s="36" t="s">
        <v>26</v>
      </c>
      <c r="P64" s="36" t="s">
        <v>26</v>
      </c>
      <c r="Q64" s="35" t="s">
        <v>28</v>
      </c>
      <c r="R64" s="44" t="s">
        <v>147</v>
      </c>
      <c r="S64" s="35" t="s">
        <v>26</v>
      </c>
      <c r="T64" s="35"/>
      <c r="U64" s="35" t="s">
        <v>166</v>
      </c>
      <c r="V64" s="44" t="s">
        <v>260</v>
      </c>
      <c r="W64" s="39" t="s">
        <v>304</v>
      </c>
      <c r="X64" s="34"/>
      <c r="Y64" s="34"/>
      <c r="Z64" s="34" t="s">
        <v>26</v>
      </c>
      <c r="AA64" s="34" t="s">
        <v>147</v>
      </c>
      <c r="AB64" s="34" t="s">
        <v>261</v>
      </c>
      <c r="AC64" s="34" t="s">
        <v>147</v>
      </c>
      <c r="AD64" s="34" t="s">
        <v>147</v>
      </c>
      <c r="AE64" s="34" t="s">
        <v>147</v>
      </c>
      <c r="AF64" s="34" t="s">
        <v>77</v>
      </c>
      <c r="AG64" s="34" t="s">
        <v>92</v>
      </c>
      <c r="AH64" s="34" t="s">
        <v>93</v>
      </c>
      <c r="AI64" s="34" t="s">
        <v>93</v>
      </c>
      <c r="AJ64" s="34" t="s">
        <v>93</v>
      </c>
      <c r="AK64" s="38">
        <f>IF(OR(AH64="",AI64="",AJ64=""),"",IFERROR(IF(COUNTIF(AH64:AJ64,Hoja2!$J$2)&gt;=2,3,IF(COUNTIF(AH64:AJ64,Hoja2!$J$3)=3,1,2)),1))</f>
        <v>3</v>
      </c>
      <c r="AL64" s="45" t="s">
        <v>175</v>
      </c>
      <c r="AM64" s="45" t="s">
        <v>120</v>
      </c>
      <c r="AN64" s="34" t="s">
        <v>59</v>
      </c>
      <c r="AO64" s="34" t="s">
        <v>61</v>
      </c>
      <c r="AP64" s="34" t="s">
        <v>63</v>
      </c>
      <c r="AQ64" s="34" t="s">
        <v>65</v>
      </c>
      <c r="AR64" s="34"/>
    </row>
    <row r="65" spans="2:44" s="17" customFormat="1" ht="239.25" customHeight="1" x14ac:dyDescent="0.25">
      <c r="B65" s="34">
        <v>51</v>
      </c>
      <c r="C65" s="34" t="s">
        <v>120</v>
      </c>
      <c r="D65" s="35" t="s">
        <v>321</v>
      </c>
      <c r="E65" s="44" t="s">
        <v>212</v>
      </c>
      <c r="F65" s="35" t="s">
        <v>147</v>
      </c>
      <c r="G65" s="40" t="s">
        <v>286</v>
      </c>
      <c r="H65" s="39" t="s">
        <v>257</v>
      </c>
      <c r="I65" s="35" t="s">
        <v>17</v>
      </c>
      <c r="J65" s="35" t="s">
        <v>125</v>
      </c>
      <c r="K65" s="35" t="s">
        <v>22</v>
      </c>
      <c r="L65" s="35" t="s">
        <v>24</v>
      </c>
      <c r="M65" s="36" t="s">
        <v>26</v>
      </c>
      <c r="N65" s="36"/>
      <c r="O65" s="36" t="s">
        <v>26</v>
      </c>
      <c r="P65" s="36" t="s">
        <v>26</v>
      </c>
      <c r="Q65" s="35" t="s">
        <v>28</v>
      </c>
      <c r="R65" s="44" t="s">
        <v>147</v>
      </c>
      <c r="S65" s="35" t="s">
        <v>26</v>
      </c>
      <c r="T65" s="35"/>
      <c r="U65" s="35" t="s">
        <v>166</v>
      </c>
      <c r="V65" s="44" t="s">
        <v>260</v>
      </c>
      <c r="W65" s="39" t="s">
        <v>258</v>
      </c>
      <c r="X65" s="34"/>
      <c r="Y65" s="34"/>
      <c r="Z65" s="34" t="s">
        <v>26</v>
      </c>
      <c r="AA65" s="34" t="s">
        <v>147</v>
      </c>
      <c r="AB65" s="35" t="s">
        <v>206</v>
      </c>
      <c r="AC65" s="34" t="s">
        <v>147</v>
      </c>
      <c r="AD65" s="34" t="s">
        <v>147</v>
      </c>
      <c r="AE65" s="34" t="s">
        <v>147</v>
      </c>
      <c r="AF65" s="34" t="s">
        <v>77</v>
      </c>
      <c r="AG65" s="34" t="s">
        <v>92</v>
      </c>
      <c r="AH65" s="34" t="s">
        <v>93</v>
      </c>
      <c r="AI65" s="34" t="s">
        <v>93</v>
      </c>
      <c r="AJ65" s="34" t="s">
        <v>93</v>
      </c>
      <c r="AK65" s="38">
        <f>IF(OR(AH65="",AI65="",AJ65=""),"",IFERROR(IF(COUNTIF(AH65:AJ65,Hoja2!$J$2)&gt;=2,3,IF(COUNTIF(AH65:AJ65,Hoja2!$J$3)=3,1,2)),1))</f>
        <v>3</v>
      </c>
      <c r="AL65" s="45" t="s">
        <v>175</v>
      </c>
      <c r="AM65" s="45" t="s">
        <v>120</v>
      </c>
      <c r="AN65" s="34" t="s">
        <v>59</v>
      </c>
      <c r="AO65" s="34" t="s">
        <v>61</v>
      </c>
      <c r="AP65" s="34" t="s">
        <v>63</v>
      </c>
      <c r="AQ65" s="34" t="s">
        <v>65</v>
      </c>
      <c r="AR65" s="34"/>
    </row>
    <row r="67" spans="2:44" x14ac:dyDescent="0.25">
      <c r="B67" s="60" t="s">
        <v>2</v>
      </c>
      <c r="C67" s="60"/>
      <c r="D67" s="57" t="s">
        <v>326</v>
      </c>
      <c r="E67" s="58"/>
      <c r="F67" s="58"/>
      <c r="G67" s="58"/>
      <c r="H67" s="58"/>
      <c r="I67" s="58"/>
      <c r="J67" s="58"/>
      <c r="K67" s="58"/>
      <c r="L67" s="58"/>
      <c r="M67" s="58"/>
      <c r="N67" s="58"/>
      <c r="O67" s="58"/>
      <c r="P67" s="58"/>
      <c r="Q67" s="58"/>
      <c r="R67" s="59"/>
    </row>
    <row r="68" spans="2:44" x14ac:dyDescent="0.25">
      <c r="B68" s="63" t="s">
        <v>3</v>
      </c>
      <c r="C68" s="63"/>
      <c r="D68" s="57" t="s">
        <v>327</v>
      </c>
      <c r="E68" s="58"/>
      <c r="F68" s="58"/>
      <c r="G68" s="58"/>
      <c r="H68" s="58"/>
      <c r="I68" s="58"/>
      <c r="J68" s="58"/>
      <c r="K68" s="58"/>
      <c r="L68" s="58"/>
      <c r="M68" s="58"/>
      <c r="N68" s="58"/>
      <c r="O68" s="58"/>
      <c r="P68" s="58"/>
      <c r="Q68" s="58"/>
      <c r="R68" s="59"/>
    </row>
    <row r="69" spans="2:44" x14ac:dyDescent="0.25">
      <c r="B69" s="60" t="s">
        <v>4</v>
      </c>
      <c r="C69" s="60"/>
      <c r="D69" s="57" t="s">
        <v>329</v>
      </c>
      <c r="E69" s="58"/>
      <c r="F69" s="58"/>
      <c r="G69" s="58"/>
      <c r="H69" s="58"/>
      <c r="I69" s="58"/>
      <c r="J69" s="58"/>
      <c r="K69" s="58"/>
      <c r="L69" s="58"/>
      <c r="M69" s="58"/>
      <c r="N69" s="58"/>
      <c r="O69" s="58"/>
      <c r="P69" s="58"/>
      <c r="Q69" s="58"/>
      <c r="R69" s="59"/>
    </row>
    <row r="70" spans="2:44" x14ac:dyDescent="0.25">
      <c r="B70" s="60" t="s">
        <v>328</v>
      </c>
      <c r="C70" s="60"/>
      <c r="D70" s="57" t="s">
        <v>332</v>
      </c>
      <c r="E70" s="58"/>
      <c r="F70" s="58"/>
      <c r="G70" s="58"/>
      <c r="H70" s="58"/>
      <c r="I70" s="58"/>
      <c r="J70" s="58"/>
      <c r="K70" s="58"/>
      <c r="L70" s="58"/>
      <c r="M70" s="58"/>
      <c r="N70" s="58"/>
      <c r="O70" s="58"/>
      <c r="P70" s="58"/>
      <c r="Q70" s="58"/>
      <c r="R70" s="59"/>
    </row>
    <row r="71" spans="2:44" x14ac:dyDescent="0.25">
      <c r="B71" s="60" t="s">
        <v>5</v>
      </c>
      <c r="C71" s="60"/>
      <c r="D71" s="57" t="s">
        <v>330</v>
      </c>
      <c r="E71" s="58"/>
      <c r="F71" s="58"/>
      <c r="G71" s="58"/>
      <c r="H71" s="58"/>
      <c r="I71" s="58"/>
      <c r="J71" s="58"/>
      <c r="K71" s="58"/>
      <c r="L71" s="58"/>
      <c r="M71" s="58"/>
      <c r="N71" s="58"/>
      <c r="O71" s="58"/>
      <c r="P71" s="58"/>
      <c r="Q71" s="58"/>
      <c r="R71" s="59"/>
    </row>
    <row r="72" spans="2:44" customFormat="1" ht="15" customHeight="1" x14ac:dyDescent="0.25">
      <c r="B72" s="60" t="s">
        <v>333</v>
      </c>
      <c r="C72" s="60"/>
      <c r="D72" s="57" t="s">
        <v>334</v>
      </c>
      <c r="E72" s="58"/>
      <c r="F72" s="58"/>
      <c r="G72" s="58"/>
      <c r="H72" s="58"/>
      <c r="I72" s="58"/>
      <c r="J72" s="58"/>
      <c r="K72" s="58"/>
      <c r="L72" s="58"/>
      <c r="M72" s="58"/>
      <c r="N72" s="58"/>
      <c r="O72" s="58"/>
      <c r="P72" s="58"/>
      <c r="Q72" s="58"/>
      <c r="R72" s="59"/>
      <c r="Y72" s="42"/>
      <c r="Z72" s="42"/>
    </row>
    <row r="73" spans="2:44" x14ac:dyDescent="0.25">
      <c r="B73" s="47" t="s">
        <v>6</v>
      </c>
      <c r="C73" s="47"/>
      <c r="D73" s="48" t="s">
        <v>331</v>
      </c>
      <c r="E73" s="49"/>
      <c r="F73" s="49"/>
      <c r="G73" s="49"/>
      <c r="H73" s="49"/>
      <c r="I73" s="49"/>
      <c r="J73" s="49"/>
      <c r="K73" s="49"/>
      <c r="L73" s="49"/>
      <c r="M73" s="49"/>
      <c r="N73" s="49"/>
      <c r="O73" s="49"/>
      <c r="P73" s="49"/>
      <c r="Q73" s="49"/>
      <c r="R73" s="50"/>
    </row>
    <row r="74" spans="2:44" x14ac:dyDescent="0.25">
      <c r="B74" s="47"/>
      <c r="C74" s="47"/>
      <c r="D74" s="51"/>
      <c r="E74" s="52"/>
      <c r="F74" s="52"/>
      <c r="G74" s="52"/>
      <c r="H74" s="52"/>
      <c r="I74" s="52"/>
      <c r="J74" s="52"/>
      <c r="K74" s="52"/>
      <c r="L74" s="52"/>
      <c r="M74" s="52"/>
      <c r="N74" s="52"/>
      <c r="O74" s="52"/>
      <c r="P74" s="52"/>
      <c r="Q74" s="52"/>
      <c r="R74" s="53"/>
    </row>
    <row r="75" spans="2:44" ht="32.25" customHeight="1" x14ac:dyDescent="0.25">
      <c r="B75" s="47"/>
      <c r="C75" s="47"/>
      <c r="D75" s="54"/>
      <c r="E75" s="55"/>
      <c r="F75" s="55"/>
      <c r="G75" s="55"/>
      <c r="H75" s="55"/>
      <c r="I75" s="55"/>
      <c r="J75" s="55"/>
      <c r="K75" s="55"/>
      <c r="L75" s="55"/>
      <c r="M75" s="55"/>
      <c r="N75" s="55"/>
      <c r="O75" s="55"/>
      <c r="P75" s="55"/>
      <c r="Q75" s="55"/>
      <c r="R75" s="56"/>
    </row>
  </sheetData>
  <mergeCells count="52">
    <mergeCell ref="AO11:AO14"/>
    <mergeCell ref="C12:C14"/>
    <mergeCell ref="D12:D14"/>
    <mergeCell ref="E12:E14"/>
    <mergeCell ref="F12:F14"/>
    <mergeCell ref="B11:AE11"/>
    <mergeCell ref="M12:R13"/>
    <mergeCell ref="AF11:AG12"/>
    <mergeCell ref="AH11:AK13"/>
    <mergeCell ref="AL11:AL14"/>
    <mergeCell ref="AM11:AM14"/>
    <mergeCell ref="G12:I13"/>
    <mergeCell ref="J12:L13"/>
    <mergeCell ref="S12:T13"/>
    <mergeCell ref="AP11:AP14"/>
    <mergeCell ref="AQ11:AQ14"/>
    <mergeCell ref="AR11:AR14"/>
    <mergeCell ref="B12:B14"/>
    <mergeCell ref="B71:C71"/>
    <mergeCell ref="AF13:AF14"/>
    <mergeCell ref="AG13:AG14"/>
    <mergeCell ref="U12:W13"/>
    <mergeCell ref="X12:AE12"/>
    <mergeCell ref="X13:Z13"/>
    <mergeCell ref="AA13:AA14"/>
    <mergeCell ref="AB13:AB14"/>
    <mergeCell ref="AC13:AC14"/>
    <mergeCell ref="AD13:AD14"/>
    <mergeCell ref="AE13:AE14"/>
    <mergeCell ref="AN11:AN14"/>
    <mergeCell ref="B2:C5"/>
    <mergeCell ref="D2:P5"/>
    <mergeCell ref="Q2:R2"/>
    <mergeCell ref="Q3:R3"/>
    <mergeCell ref="Q4:R4"/>
    <mergeCell ref="Q5:R5"/>
    <mergeCell ref="B7:R7"/>
    <mergeCell ref="B8:R8"/>
    <mergeCell ref="B9:R9"/>
    <mergeCell ref="D67:R67"/>
    <mergeCell ref="D68:R68"/>
    <mergeCell ref="B67:C67"/>
    <mergeCell ref="B68:C68"/>
    <mergeCell ref="B73:C75"/>
    <mergeCell ref="D73:R75"/>
    <mergeCell ref="D69:R69"/>
    <mergeCell ref="D70:R70"/>
    <mergeCell ref="D71:R71"/>
    <mergeCell ref="B72:C72"/>
    <mergeCell ref="D72:R72"/>
    <mergeCell ref="B69:C69"/>
    <mergeCell ref="B70:C70"/>
  </mergeCells>
  <conditionalFormatting sqref="AK54 AK20 AK22:AK28 AK57:AK60 AK62 AK44:AK49 AK40 AK30:AK38 AK42 AK15:AK18">
    <cfRule type="colorScale" priority="119">
      <colorScale>
        <cfvo type="num" val="1"/>
        <cfvo type="num" val="2"/>
        <cfvo type="num" val="3"/>
        <color rgb="FF92D050"/>
        <color rgb="FFFFFF00"/>
        <color rgb="FFFF0000"/>
      </colorScale>
    </cfRule>
  </conditionalFormatting>
  <conditionalFormatting sqref="AK20 AK54 AK22:AK28 AK57:AK60 AK62 AK44:AK49 AK40 AK30:AK38 AK42 AK15:AK18">
    <cfRule type="colorScale" priority="121">
      <colorScale>
        <cfvo type="num" val="1"/>
        <cfvo type="percentile" val="50"/>
        <cfvo type="num" val="3"/>
        <color rgb="FF1DB34B"/>
        <color rgb="FFFFFF00"/>
        <color rgb="FFFF0000"/>
      </colorScale>
    </cfRule>
  </conditionalFormatting>
  <conditionalFormatting sqref="AK43">
    <cfRule type="colorScale" priority="107">
      <colorScale>
        <cfvo type="num" val="1"/>
        <cfvo type="num" val="2"/>
        <cfvo type="num" val="3"/>
        <color rgb="FF92D050"/>
        <color rgb="FFFFFF00"/>
        <color rgb="FFFF0000"/>
      </colorScale>
    </cfRule>
  </conditionalFormatting>
  <conditionalFormatting sqref="AK43">
    <cfRule type="colorScale" priority="108">
      <colorScale>
        <cfvo type="num" val="1"/>
        <cfvo type="percentile" val="50"/>
        <cfvo type="num" val="3"/>
        <color rgb="FF1DB34B"/>
        <color rgb="FFFFFF00"/>
        <color rgb="FFFF0000"/>
      </colorScale>
    </cfRule>
  </conditionalFormatting>
  <conditionalFormatting sqref="AK41">
    <cfRule type="colorScale" priority="91">
      <colorScale>
        <cfvo type="num" val="1"/>
        <cfvo type="num" val="2"/>
        <cfvo type="num" val="3"/>
        <color rgb="FF92D050"/>
        <color rgb="FFFFFF00"/>
        <color rgb="FFFF0000"/>
      </colorScale>
    </cfRule>
  </conditionalFormatting>
  <conditionalFormatting sqref="AK41">
    <cfRule type="colorScale" priority="92">
      <colorScale>
        <cfvo type="num" val="1"/>
        <cfvo type="percentile" val="50"/>
        <cfvo type="num" val="3"/>
        <color rgb="FF1DB34B"/>
        <color rgb="FFFFFF00"/>
        <color rgb="FFFF0000"/>
      </colorScale>
    </cfRule>
  </conditionalFormatting>
  <conditionalFormatting sqref="AK39">
    <cfRule type="colorScale" priority="79">
      <colorScale>
        <cfvo type="num" val="1"/>
        <cfvo type="num" val="2"/>
        <cfvo type="num" val="3"/>
        <color rgb="FF92D050"/>
        <color rgb="FFFFFF00"/>
        <color rgb="FFFF0000"/>
      </colorScale>
    </cfRule>
  </conditionalFormatting>
  <conditionalFormatting sqref="AK39">
    <cfRule type="colorScale" priority="80">
      <colorScale>
        <cfvo type="num" val="1"/>
        <cfvo type="percentile" val="50"/>
        <cfvo type="num" val="3"/>
        <color rgb="FF1DB34B"/>
        <color rgb="FFFFFF00"/>
        <color rgb="FFFF0000"/>
      </colorScale>
    </cfRule>
  </conditionalFormatting>
  <conditionalFormatting sqref="AK21">
    <cfRule type="colorScale" priority="71">
      <colorScale>
        <cfvo type="num" val="1"/>
        <cfvo type="num" val="2"/>
        <cfvo type="num" val="3"/>
        <color rgb="FF92D050"/>
        <color rgb="FFFFFF00"/>
        <color rgb="FFFF0000"/>
      </colorScale>
    </cfRule>
  </conditionalFormatting>
  <conditionalFormatting sqref="AK21">
    <cfRule type="colorScale" priority="72">
      <colorScale>
        <cfvo type="num" val="1"/>
        <cfvo type="percentile" val="50"/>
        <cfvo type="num" val="3"/>
        <color rgb="FF1DB34B"/>
        <color rgb="FFFFFF00"/>
        <color rgb="FFFF0000"/>
      </colorScale>
    </cfRule>
  </conditionalFormatting>
  <conditionalFormatting sqref="AK47">
    <cfRule type="colorScale" priority="57">
      <colorScale>
        <cfvo type="num" val="1"/>
        <cfvo type="num" val="2"/>
        <cfvo type="num" val="3"/>
        <color rgb="FF92D050"/>
        <color rgb="FFFFFF00"/>
        <color rgb="FFFF0000"/>
      </colorScale>
    </cfRule>
  </conditionalFormatting>
  <conditionalFormatting sqref="AK47">
    <cfRule type="colorScale" priority="58">
      <colorScale>
        <cfvo type="num" val="1"/>
        <cfvo type="percentile" val="50"/>
        <cfvo type="num" val="3"/>
        <color rgb="FF1DB34B"/>
        <color rgb="FFFFFF00"/>
        <color rgb="FFFF0000"/>
      </colorScale>
    </cfRule>
  </conditionalFormatting>
  <conditionalFormatting sqref="AK50">
    <cfRule type="colorScale" priority="55">
      <colorScale>
        <cfvo type="num" val="1"/>
        <cfvo type="num" val="2"/>
        <cfvo type="num" val="3"/>
        <color rgb="FF92D050"/>
        <color rgb="FFFFFF00"/>
        <color rgb="FFFF0000"/>
      </colorScale>
    </cfRule>
  </conditionalFormatting>
  <conditionalFormatting sqref="AK50">
    <cfRule type="colorScale" priority="56">
      <colorScale>
        <cfvo type="num" val="1"/>
        <cfvo type="percentile" val="50"/>
        <cfvo type="num" val="3"/>
        <color rgb="FF1DB34B"/>
        <color rgb="FFFFFF00"/>
        <color rgb="FFFF0000"/>
      </colorScale>
    </cfRule>
  </conditionalFormatting>
  <conditionalFormatting sqref="AK51">
    <cfRule type="colorScale" priority="47">
      <colorScale>
        <cfvo type="num" val="1"/>
        <cfvo type="num" val="2"/>
        <cfvo type="num" val="3"/>
        <color rgb="FF92D050"/>
        <color rgb="FFFFFF00"/>
        <color rgb="FFFF0000"/>
      </colorScale>
    </cfRule>
  </conditionalFormatting>
  <conditionalFormatting sqref="AK51">
    <cfRule type="colorScale" priority="48">
      <colorScale>
        <cfvo type="num" val="1"/>
        <cfvo type="percentile" val="50"/>
        <cfvo type="num" val="3"/>
        <color rgb="FF1DB34B"/>
        <color rgb="FFFFFF00"/>
        <color rgb="FFFF0000"/>
      </colorScale>
    </cfRule>
  </conditionalFormatting>
  <conditionalFormatting sqref="AK53">
    <cfRule type="colorScale" priority="37">
      <colorScale>
        <cfvo type="num" val="1"/>
        <cfvo type="num" val="2"/>
        <cfvo type="num" val="3"/>
        <color rgb="FF92D050"/>
        <color rgb="FFFFFF00"/>
        <color rgb="FFFF0000"/>
      </colorScale>
    </cfRule>
  </conditionalFormatting>
  <conditionalFormatting sqref="AK53">
    <cfRule type="colorScale" priority="38">
      <colorScale>
        <cfvo type="num" val="1"/>
        <cfvo type="percentile" val="50"/>
        <cfvo type="num" val="3"/>
        <color rgb="FF1DB34B"/>
        <color rgb="FFFFFF00"/>
        <color rgb="FFFF0000"/>
      </colorScale>
    </cfRule>
  </conditionalFormatting>
  <conditionalFormatting sqref="AK65">
    <cfRule type="colorScale" priority="17">
      <colorScale>
        <cfvo type="num" val="1"/>
        <cfvo type="num" val="2"/>
        <cfvo type="num" val="3"/>
        <color rgb="FF92D050"/>
        <color rgb="FFFFFF00"/>
        <color rgb="FFFF0000"/>
      </colorScale>
    </cfRule>
  </conditionalFormatting>
  <conditionalFormatting sqref="AK63">
    <cfRule type="colorScale" priority="25">
      <colorScale>
        <cfvo type="num" val="1"/>
        <cfvo type="num" val="2"/>
        <cfvo type="num" val="3"/>
        <color rgb="FF92D050"/>
        <color rgb="FFFFFF00"/>
        <color rgb="FFFF0000"/>
      </colorScale>
    </cfRule>
  </conditionalFormatting>
  <conditionalFormatting sqref="AK63">
    <cfRule type="colorScale" priority="26">
      <colorScale>
        <cfvo type="num" val="1"/>
        <cfvo type="percentile" val="50"/>
        <cfvo type="num" val="3"/>
        <color rgb="FF1DB34B"/>
        <color rgb="FFFFFF00"/>
        <color rgb="FFFF0000"/>
      </colorScale>
    </cfRule>
  </conditionalFormatting>
  <conditionalFormatting sqref="AK65">
    <cfRule type="colorScale" priority="18">
      <colorScale>
        <cfvo type="num" val="1"/>
        <cfvo type="percentile" val="50"/>
        <cfvo type="num" val="3"/>
        <color rgb="FF1DB34B"/>
        <color rgb="FFFFFF00"/>
        <color rgb="FFFF0000"/>
      </colorScale>
    </cfRule>
  </conditionalFormatting>
  <conditionalFormatting sqref="AK19">
    <cfRule type="colorScale" priority="15">
      <colorScale>
        <cfvo type="num" val="1"/>
        <cfvo type="num" val="2"/>
        <cfvo type="num" val="3"/>
        <color rgb="FF92D050"/>
        <color rgb="FFFFFF00"/>
        <color rgb="FFFF0000"/>
      </colorScale>
    </cfRule>
  </conditionalFormatting>
  <conditionalFormatting sqref="AK52">
    <cfRule type="colorScale" priority="13">
      <colorScale>
        <cfvo type="num" val="1"/>
        <cfvo type="num" val="2"/>
        <cfvo type="num" val="3"/>
        <color rgb="FF92D050"/>
        <color rgb="FFFFFF00"/>
        <color rgb="FFFF0000"/>
      </colorScale>
    </cfRule>
  </conditionalFormatting>
  <conditionalFormatting sqref="AK19">
    <cfRule type="colorScale" priority="16">
      <colorScale>
        <cfvo type="num" val="1"/>
        <cfvo type="percentile" val="50"/>
        <cfvo type="num" val="3"/>
        <color rgb="FF1DB34B"/>
        <color rgb="FFFFFF00"/>
        <color rgb="FFFF0000"/>
      </colorScale>
    </cfRule>
  </conditionalFormatting>
  <conditionalFormatting sqref="AK52">
    <cfRule type="colorScale" priority="14">
      <colorScale>
        <cfvo type="num" val="1"/>
        <cfvo type="percentile" val="50"/>
        <cfvo type="num" val="3"/>
        <color rgb="FF1DB34B"/>
        <color rgb="FFFFFF00"/>
        <color rgb="FFFF0000"/>
      </colorScale>
    </cfRule>
  </conditionalFormatting>
  <conditionalFormatting sqref="AK55">
    <cfRule type="colorScale" priority="9">
      <colorScale>
        <cfvo type="num" val="1"/>
        <cfvo type="num" val="2"/>
        <cfvo type="num" val="3"/>
        <color rgb="FF92D050"/>
        <color rgb="FFFFFF00"/>
        <color rgb="FFFF0000"/>
      </colorScale>
    </cfRule>
  </conditionalFormatting>
  <conditionalFormatting sqref="AK55">
    <cfRule type="colorScale" priority="10">
      <colorScale>
        <cfvo type="num" val="1"/>
        <cfvo type="percentile" val="50"/>
        <cfvo type="num" val="3"/>
        <color rgb="FF1DB34B"/>
        <color rgb="FFFFFF00"/>
        <color rgb="FFFF0000"/>
      </colorScale>
    </cfRule>
  </conditionalFormatting>
  <conditionalFormatting sqref="AK56">
    <cfRule type="colorScale" priority="7">
      <colorScale>
        <cfvo type="num" val="1"/>
        <cfvo type="num" val="2"/>
        <cfvo type="num" val="3"/>
        <color rgb="FF92D050"/>
        <color rgb="FFFFFF00"/>
        <color rgb="FFFF0000"/>
      </colorScale>
    </cfRule>
  </conditionalFormatting>
  <conditionalFormatting sqref="AK56">
    <cfRule type="colorScale" priority="8">
      <colorScale>
        <cfvo type="num" val="1"/>
        <cfvo type="percentile" val="50"/>
        <cfvo type="num" val="3"/>
        <color rgb="FF1DB34B"/>
        <color rgb="FFFFFF00"/>
        <color rgb="FFFF0000"/>
      </colorScale>
    </cfRule>
  </conditionalFormatting>
  <conditionalFormatting sqref="AK61">
    <cfRule type="colorScale" priority="5">
      <colorScale>
        <cfvo type="num" val="1"/>
        <cfvo type="num" val="2"/>
        <cfvo type="num" val="3"/>
        <color rgb="FF92D050"/>
        <color rgb="FFFFFF00"/>
        <color rgb="FFFF0000"/>
      </colorScale>
    </cfRule>
  </conditionalFormatting>
  <conditionalFormatting sqref="AK61">
    <cfRule type="colorScale" priority="6">
      <colorScale>
        <cfvo type="num" val="1"/>
        <cfvo type="percentile" val="50"/>
        <cfvo type="num" val="3"/>
        <color rgb="FF1DB34B"/>
        <color rgb="FFFFFF00"/>
        <color rgb="FFFF0000"/>
      </colorScale>
    </cfRule>
  </conditionalFormatting>
  <conditionalFormatting sqref="AK64">
    <cfRule type="colorScale" priority="3">
      <colorScale>
        <cfvo type="num" val="1"/>
        <cfvo type="num" val="2"/>
        <cfvo type="num" val="3"/>
        <color rgb="FF92D050"/>
        <color rgb="FFFFFF00"/>
        <color rgb="FFFF0000"/>
      </colorScale>
    </cfRule>
  </conditionalFormatting>
  <conditionalFormatting sqref="AK64">
    <cfRule type="colorScale" priority="4">
      <colorScale>
        <cfvo type="num" val="1"/>
        <cfvo type="percentile" val="50"/>
        <cfvo type="num" val="3"/>
        <color rgb="FF1DB34B"/>
        <color rgb="FFFFFF00"/>
        <color rgb="FFFF0000"/>
      </colorScale>
    </cfRule>
  </conditionalFormatting>
  <conditionalFormatting sqref="AK29">
    <cfRule type="colorScale" priority="1">
      <colorScale>
        <cfvo type="num" val="1"/>
        <cfvo type="num" val="2"/>
        <cfvo type="num" val="3"/>
        <color rgb="FF92D050"/>
        <color rgb="FFFFFF00"/>
        <color rgb="FFFF0000"/>
      </colorScale>
    </cfRule>
  </conditionalFormatting>
  <conditionalFormatting sqref="AK29">
    <cfRule type="colorScale" priority="2">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Hoja2!$D$2:$D$6</xm:f>
          </x14:formula1>
          <xm:sqref>K15:K20 K56:K65 K51:K54 K22:K49</xm:sqref>
        </x14:dataValidation>
        <x14:dataValidation type="list" allowBlank="1" showInputMessage="1" showErrorMessage="1">
          <x14:formula1>
            <xm:f>Hoja2!$E$2:$E$4</xm:f>
          </x14:formula1>
          <xm:sqref>L15:L20 L56:L65 L51:L54 L22:L49</xm:sqref>
        </x14:dataValidation>
        <x14:dataValidation type="list" allowBlank="1" showInputMessage="1" showErrorMessage="1">
          <x14:formula1>
            <xm:f>Hoja2!$F$2:$F$8</xm:f>
          </x14:formula1>
          <xm:sqref>Q15:Q20 Q56:Q65 Q51:Q54 Q22:Q49</xm:sqref>
        </x14:dataValidation>
        <x14:dataValidation type="list" allowBlank="1" showInputMessage="1" showErrorMessage="1">
          <x14:formula1>
            <xm:f>Hoja2!$A$2:$A$29</xm:f>
          </x14:formula1>
          <xm:sqref>C15 C17:C20 C56:C65 C51:C54 C22:C49</xm:sqref>
        </x14:dataValidation>
        <x14:dataValidation type="list" allowBlank="1" showInputMessage="1" showErrorMessage="1">
          <x14:formula1>
            <xm:f>Hoja2!$B$2:$B$4</xm:f>
          </x14:formula1>
          <xm:sqref>I15:I20 I56:I65 I51:I54 I22:I49</xm:sqref>
        </x14:dataValidation>
        <x14:dataValidation type="list" allowBlank="1" showInputMessage="1" showErrorMessage="1">
          <x14:formula1>
            <xm:f>Hoja2!$C$2:$C$8</xm:f>
          </x14:formula1>
          <xm:sqref>J15:J20 J56:J65 J51:J54 J22:J49</xm:sqref>
        </x14:dataValidation>
        <x14:dataValidation type="list" allowBlank="1" showInputMessage="1" showErrorMessage="1">
          <x14:formula1>
            <xm:f>Hoja2!$G$2:$G$11</xm:f>
          </x14:formula1>
          <xm:sqref>R15:R20 U16:W16 R22:R49 AL16:AM16 AO16:AQ16 R56:R65 R51:R54</xm:sqref>
        </x14:dataValidation>
        <x14:dataValidation type="list" allowBlank="1" showInputMessage="1" showErrorMessage="1">
          <x14:formula1>
            <xm:f>Hoja2!$H$2:$H$3</xm:f>
          </x14:formula1>
          <xm:sqref>AF15:AF20 AF51:AF65 AF22:AF49</xm:sqref>
        </x14:dataValidation>
        <x14:dataValidation type="list" allowBlank="1" showInputMessage="1" showErrorMessage="1">
          <x14:formula1>
            <xm:f>Hoja2!$I$2:$I$5</xm:f>
          </x14:formula1>
          <xm:sqref>AG15:AG20 AG51:AG65 AG22:AG49</xm:sqref>
        </x14:dataValidation>
        <x14:dataValidation type="list" allowBlank="1" showInputMessage="1" showErrorMessage="1">
          <x14:formula1>
            <xm:f>Hoja2!$J$2:$J$4</xm:f>
          </x14:formula1>
          <xm:sqref>AH22:AJ49 AH56:AJ65 AH51:AJ54 AH15:AJ20</xm:sqref>
        </x14:dataValidation>
        <x14:dataValidation type="list" allowBlank="1" showInputMessage="1" showErrorMessage="1">
          <x14:formula1>
            <xm:f>'C:\Users\varrieta\Downloads\[10040_Activos de Información_Oficina Asesora de Asuntos Disciplinarios (1).xlsx]Hoja2'!#REF!</xm:f>
          </x14:formula1>
          <xm:sqref>C21 C50 I21:L21 I50:L50 Q21:R21 Q50:R50 AF21:AJ21 AF50:AJ50 C55 I55:L55 Q55:R55 AH55:AJ55</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AP15 AN15:AN65 AP17:AP65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5" t="s">
        <v>106</v>
      </c>
      <c r="B1" s="5" t="s">
        <v>107</v>
      </c>
      <c r="C1" s="6" t="s">
        <v>108</v>
      </c>
      <c r="D1" s="5" t="s">
        <v>109</v>
      </c>
      <c r="E1" s="5" t="s">
        <v>67</v>
      </c>
      <c r="F1" s="5" t="s">
        <v>68</v>
      </c>
      <c r="G1" s="6" t="s">
        <v>69</v>
      </c>
      <c r="H1" s="6" t="s">
        <v>70</v>
      </c>
      <c r="I1" s="5" t="s">
        <v>71</v>
      </c>
      <c r="J1" s="5" t="s">
        <v>72</v>
      </c>
      <c r="K1" s="5" t="s">
        <v>73</v>
      </c>
      <c r="L1" s="5" t="s">
        <v>74</v>
      </c>
      <c r="N1" s="5" t="s">
        <v>75</v>
      </c>
    </row>
    <row r="2" spans="1:14" ht="19.5" thickBot="1" x14ac:dyDescent="0.3">
      <c r="A2" s="10" t="s">
        <v>110</v>
      </c>
      <c r="B2" t="s">
        <v>17</v>
      </c>
      <c r="C2" t="s">
        <v>111</v>
      </c>
      <c r="D2" t="s">
        <v>112</v>
      </c>
      <c r="E2" t="s">
        <v>24</v>
      </c>
      <c r="F2" s="7" t="s">
        <v>28</v>
      </c>
      <c r="G2" t="s">
        <v>76</v>
      </c>
      <c r="H2" t="s">
        <v>77</v>
      </c>
      <c r="I2" t="s">
        <v>78</v>
      </c>
      <c r="J2" s="12" t="s">
        <v>93</v>
      </c>
      <c r="K2" t="s">
        <v>79</v>
      </c>
      <c r="L2" t="s">
        <v>63</v>
      </c>
      <c r="N2" t="s">
        <v>80</v>
      </c>
    </row>
    <row r="3" spans="1:14" ht="19.5" thickBot="1" x14ac:dyDescent="0.3">
      <c r="A3" s="11" t="s">
        <v>113</v>
      </c>
      <c r="B3" t="s">
        <v>114</v>
      </c>
      <c r="C3" t="s">
        <v>115</v>
      </c>
      <c r="D3" t="s">
        <v>22</v>
      </c>
      <c r="E3" t="s">
        <v>81</v>
      </c>
      <c r="F3" t="s">
        <v>82</v>
      </c>
      <c r="G3" t="s">
        <v>83</v>
      </c>
      <c r="H3" t="s">
        <v>48</v>
      </c>
      <c r="I3" t="s">
        <v>84</v>
      </c>
      <c r="J3" s="12" t="s">
        <v>52</v>
      </c>
      <c r="K3" t="s">
        <v>86</v>
      </c>
      <c r="L3" t="s">
        <v>87</v>
      </c>
      <c r="N3" t="s">
        <v>88</v>
      </c>
    </row>
    <row r="4" spans="1:14" ht="19.5" thickBot="1" x14ac:dyDescent="0.35">
      <c r="A4" s="11" t="s">
        <v>8</v>
      </c>
      <c r="B4" t="s">
        <v>104</v>
      </c>
      <c r="C4" t="s">
        <v>116</v>
      </c>
      <c r="D4" t="s">
        <v>117</v>
      </c>
      <c r="E4" s="8" t="s">
        <v>89</v>
      </c>
      <c r="F4" t="s">
        <v>90</v>
      </c>
      <c r="G4" t="s">
        <v>91</v>
      </c>
      <c r="I4" t="s">
        <v>92</v>
      </c>
      <c r="J4" s="13" t="s">
        <v>85</v>
      </c>
      <c r="K4" t="s">
        <v>59</v>
      </c>
      <c r="L4" t="s">
        <v>94</v>
      </c>
    </row>
    <row r="5" spans="1:14" ht="15.75" thickBot="1" x14ac:dyDescent="0.3">
      <c r="A5" s="11" t="s">
        <v>118</v>
      </c>
      <c r="C5" t="s">
        <v>20</v>
      </c>
      <c r="D5" t="s">
        <v>119</v>
      </c>
      <c r="F5" t="s">
        <v>95</v>
      </c>
      <c r="G5" t="s">
        <v>96</v>
      </c>
      <c r="I5" t="s">
        <v>12</v>
      </c>
      <c r="L5" t="s">
        <v>97</v>
      </c>
    </row>
    <row r="6" spans="1:14" ht="29.25" thickBot="1" x14ac:dyDescent="0.3">
      <c r="A6" s="11" t="s">
        <v>120</v>
      </c>
      <c r="C6" t="s">
        <v>121</v>
      </c>
      <c r="D6" t="s">
        <v>104</v>
      </c>
      <c r="F6" t="s">
        <v>98</v>
      </c>
      <c r="G6" t="s">
        <v>99</v>
      </c>
    </row>
    <row r="7" spans="1:14" ht="15.75" thickBot="1" x14ac:dyDescent="0.3">
      <c r="A7" s="11" t="s">
        <v>122</v>
      </c>
      <c r="C7" t="s">
        <v>123</v>
      </c>
      <c r="F7" t="s">
        <v>100</v>
      </c>
      <c r="G7" t="s">
        <v>101</v>
      </c>
    </row>
    <row r="8" spans="1:14" ht="72" thickBot="1" x14ac:dyDescent="0.3">
      <c r="A8" s="11" t="s">
        <v>124</v>
      </c>
      <c r="C8" t="s">
        <v>125</v>
      </c>
      <c r="F8" s="9" t="s">
        <v>105</v>
      </c>
      <c r="G8" t="s">
        <v>102</v>
      </c>
    </row>
    <row r="9" spans="1:14" ht="15.75" thickBot="1" x14ac:dyDescent="0.3">
      <c r="A9" s="11" t="s">
        <v>126</v>
      </c>
      <c r="G9" t="s">
        <v>103</v>
      </c>
    </row>
    <row r="10" spans="1:14" ht="15.75" thickBot="1" x14ac:dyDescent="0.3">
      <c r="A10" s="11" t="s">
        <v>127</v>
      </c>
      <c r="G10" t="s">
        <v>104</v>
      </c>
    </row>
    <row r="11" spans="1:14" ht="15.75" thickBot="1" x14ac:dyDescent="0.3">
      <c r="A11" s="11" t="s">
        <v>128</v>
      </c>
      <c r="G11" t="s">
        <v>12</v>
      </c>
    </row>
    <row r="12" spans="1:14" ht="29.25" thickBot="1" x14ac:dyDescent="0.3">
      <c r="A12" s="11" t="s">
        <v>129</v>
      </c>
    </row>
    <row r="13" spans="1:14" ht="15.75" thickBot="1" x14ac:dyDescent="0.3">
      <c r="A13" s="11" t="s">
        <v>130</v>
      </c>
    </row>
    <row r="14" spans="1:14" ht="29.25" thickBot="1" x14ac:dyDescent="0.3">
      <c r="A14" s="11" t="s">
        <v>131</v>
      </c>
    </row>
    <row r="15" spans="1:14" ht="15.75" thickBot="1" x14ac:dyDescent="0.3">
      <c r="A15" s="11" t="s">
        <v>132</v>
      </c>
    </row>
    <row r="16" spans="1:14" ht="15.75" thickBot="1" x14ac:dyDescent="0.3">
      <c r="A16" s="11" t="s">
        <v>133</v>
      </c>
    </row>
    <row r="17" spans="1:1" ht="15.75" thickBot="1" x14ac:dyDescent="0.3">
      <c r="A17" s="11" t="s">
        <v>134</v>
      </c>
    </row>
    <row r="18" spans="1:1" ht="29.25" thickBot="1" x14ac:dyDescent="0.3">
      <c r="A18" s="11" t="s">
        <v>135</v>
      </c>
    </row>
    <row r="19" spans="1:1" ht="15.75" thickBot="1" x14ac:dyDescent="0.3">
      <c r="A19" s="11" t="s">
        <v>136</v>
      </c>
    </row>
    <row r="20" spans="1:1" ht="15.75" thickBot="1" x14ac:dyDescent="0.3">
      <c r="A20" s="11" t="s">
        <v>137</v>
      </c>
    </row>
    <row r="21" spans="1:1" ht="15.75" thickBot="1" x14ac:dyDescent="0.3">
      <c r="A21" s="11" t="s">
        <v>138</v>
      </c>
    </row>
    <row r="22" spans="1:1" ht="15.75" thickBot="1" x14ac:dyDescent="0.3">
      <c r="A22" s="11" t="s">
        <v>139</v>
      </c>
    </row>
    <row r="23" spans="1:1" ht="15.75" thickBot="1" x14ac:dyDescent="0.3">
      <c r="A23" s="11" t="s">
        <v>140</v>
      </c>
    </row>
    <row r="24" spans="1:1" ht="15.75" thickBot="1" x14ac:dyDescent="0.3">
      <c r="A24" s="11" t="s">
        <v>141</v>
      </c>
    </row>
    <row r="25" spans="1:1" ht="15.75" thickBot="1" x14ac:dyDescent="0.3">
      <c r="A25" s="11" t="s">
        <v>142</v>
      </c>
    </row>
    <row r="26" spans="1:1" ht="15.75" thickBot="1" x14ac:dyDescent="0.3">
      <c r="A26" s="11" t="s">
        <v>143</v>
      </c>
    </row>
    <row r="27" spans="1:1" ht="15.75" thickBot="1" x14ac:dyDescent="0.3">
      <c r="A27" s="11" t="s">
        <v>144</v>
      </c>
    </row>
    <row r="28" spans="1:1" ht="15.75" thickBot="1" x14ac:dyDescent="0.3">
      <c r="A28" s="11" t="s">
        <v>145</v>
      </c>
    </row>
    <row r="29" spans="1:1" ht="15.75" thickBot="1" x14ac:dyDescent="0.3">
      <c r="A29" s="11" t="s">
        <v>146</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Asuntos Disciplinarios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2020-04-30T01:04:12Z</dcterms:modified>
</cp:coreProperties>
</file>