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Hoja1" sheetId="1" r:id="rId1"/>
  </sheets>
  <externalReferences>
    <externalReference r:id="rId2"/>
    <externalReference r:id="rId3"/>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60" i="1" l="1"/>
  <c r="AK59" i="1"/>
  <c r="AK58" i="1"/>
  <c r="AK57" i="1"/>
  <c r="AK56" i="1"/>
  <c r="AK55" i="1"/>
  <c r="AK54" i="1"/>
  <c r="AK53" i="1"/>
  <c r="AK52" i="1"/>
  <c r="AK51" i="1"/>
  <c r="AK50" i="1"/>
  <c r="AK49" i="1"/>
  <c r="AK48" i="1"/>
  <c r="AK47" i="1"/>
  <c r="AK46" i="1"/>
  <c r="AK45" i="1"/>
  <c r="AK44" i="1"/>
  <c r="AK43" i="1"/>
  <c r="AK42" i="1"/>
  <c r="AK41" i="1"/>
  <c r="AK40" i="1"/>
  <c r="AK39" i="1"/>
  <c r="AK38" i="1"/>
  <c r="AK37" i="1"/>
  <c r="AK36" i="1"/>
  <c r="AK35" i="1"/>
  <c r="AK34" i="1"/>
  <c r="AK33" i="1"/>
  <c r="AK32" i="1"/>
  <c r="AK31" i="1"/>
  <c r="AK30" i="1"/>
  <c r="AK29" i="1"/>
  <c r="AK28" i="1"/>
  <c r="AK27" i="1"/>
  <c r="AK26" i="1"/>
  <c r="AK25" i="1"/>
  <c r="AK24" i="1"/>
  <c r="AK23" i="1"/>
  <c r="AK22" i="1"/>
  <c r="AK21" i="1"/>
  <c r="AK20" i="1"/>
  <c r="AK19" i="1"/>
  <c r="AK18" i="1"/>
  <c r="AK17" i="1"/>
  <c r="AK16" i="1"/>
  <c r="AK15" i="1"/>
</calcChain>
</file>

<file path=xl/comments1.xml><?xml version="1.0" encoding="utf-8"?>
<comments xmlns="http://schemas.openxmlformats.org/spreadsheetml/2006/main">
  <authors>
    <author>Vilma Deyanira Sanchez Ulloa</author>
    <author>tc={FA2117B4-A43E-430F-8CB4-D297CA36EF57}</author>
  </authors>
  <commentList>
    <comment ref="AH11"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J12" authorId="0" shapeId="0">
      <text>
        <r>
          <rPr>
            <sz val="9"/>
            <color indexed="81"/>
            <rFont val="Tahoma"/>
            <family val="2"/>
          </rPr>
          <t>Debe orientarse a identificar el valor generado para ciudadanos, usuarios y grupos de interés</t>
        </r>
      </text>
    </comment>
    <comment ref="M12" authorId="0" shapeId="0">
      <text>
        <r>
          <rPr>
            <sz val="9"/>
            <color indexed="81"/>
            <rFont val="Tahoma"/>
            <family val="2"/>
          </rPr>
          <t>Medios en los cuales se contiene la información, según los materiales empleados. Además de los archivos en papel existen los archivos audiovisuales, fotográficos, fílmicos, informáticos, orales y sonoros (Ley 594 de 2000, Art. 3).</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I14" authorId="0" shapeId="0">
      <text>
        <r>
          <rPr>
            <sz val="9"/>
            <color indexed="81"/>
            <rFont val="Tahoma"/>
            <family val="2"/>
          </rPr>
          <t>Establecer el Idioma, lengua o dialecto en que se encuentra la información consignada en el documento de archivo (registro).</t>
        </r>
      </text>
    </comment>
    <comment ref="J14" authorId="0" shapeId="0">
      <text>
        <r>
          <rPr>
            <sz val="9"/>
            <color indexed="81"/>
            <rFont val="Tahoma"/>
            <family val="2"/>
          </rPr>
          <t xml:space="preserve">Seleccionar alguno de los criterios de la lista desplegable.
• </t>
        </r>
        <r>
          <rPr>
            <b/>
            <sz val="9"/>
            <color indexed="81"/>
            <rFont val="Tahoma"/>
            <family val="2"/>
          </rPr>
          <t>Financiero</t>
        </r>
        <r>
          <rPr>
            <sz val="9"/>
            <color indexed="81"/>
            <rFont val="Tahoma"/>
            <family val="2"/>
          </rPr>
          <t xml:space="preserve">: Impacto actual o futuro de ingresos, valor de activos, pasivos o cualquier otro aspecto relacionado con la riqueza y el riesgo. 
• </t>
        </r>
        <r>
          <rPr>
            <b/>
            <sz val="9"/>
            <color indexed="81"/>
            <rFont val="Tahoma"/>
            <family val="2"/>
          </rPr>
          <t>Político</t>
        </r>
        <r>
          <rPr>
            <sz val="9"/>
            <color indexed="81"/>
            <rFont val="Tahoma"/>
            <family val="2"/>
          </rPr>
          <t xml:space="preserve">: Impacto en una persona o un grupo de influencia o partidos políticos como producto de la acción del gobierno o su política. 
• </t>
        </r>
        <r>
          <rPr>
            <b/>
            <sz val="9"/>
            <color indexed="81"/>
            <rFont val="Tahoma"/>
            <family val="2"/>
          </rPr>
          <t>Social</t>
        </r>
        <r>
          <rPr>
            <sz val="9"/>
            <color indexed="81"/>
            <rFont val="Tahoma"/>
            <family val="2"/>
          </rPr>
          <t xml:space="preserve">: Impacto en las relaciones con la comunidad o familias, en la movilidad social, estatus o identidad.
 • </t>
        </r>
        <r>
          <rPr>
            <b/>
            <sz val="9"/>
            <color indexed="81"/>
            <rFont val="Tahoma"/>
            <family val="2"/>
          </rPr>
          <t>Estratégico</t>
        </r>
        <r>
          <rPr>
            <sz val="9"/>
            <color indexed="81"/>
            <rFont val="Tahoma"/>
            <family val="2"/>
          </rPr>
          <t xml:space="preserve">: Impacto en personas o grupos económicos relevantes en sus objetivos y recursos para la innovación o el planeamiento. • Ideológico: Impacto en las creencias, en la moral o en los compromisos éticos en la sociedad. 
• </t>
        </r>
        <r>
          <rPr>
            <b/>
            <sz val="9"/>
            <color indexed="81"/>
            <rFont val="Tahoma"/>
            <family val="2"/>
          </rPr>
          <t>Legitimidad y Respeto</t>
        </r>
        <r>
          <rPr>
            <sz val="9"/>
            <color indexed="81"/>
            <rFont val="Tahoma"/>
            <family val="2"/>
          </rPr>
          <t xml:space="preserve">: Impacto a nivel de la confianza, integridad y legitimidad de entidades públicas y privadas.
</t>
        </r>
      </text>
    </comment>
    <comment ref="K14" authorId="0" shapeId="0">
      <text>
        <r>
          <rPr>
            <sz val="9"/>
            <color indexed="81"/>
            <rFont val="Tahoma"/>
            <family val="2"/>
          </rPr>
          <t>Seleccionar una de las siguientes opciones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V14" authorId="0" shapeId="0">
      <text>
        <r>
          <rPr>
            <sz val="9"/>
            <color indexed="81"/>
            <rFont val="Tahoma"/>
            <family val="2"/>
          </rPr>
          <t xml:space="preserve">Registrar el nombre asignado en la tabla de retención documental para la Subserie, en caso de no tener te campo se incluye “No Aplica (NA)”.
</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 ref="F54"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DEROGADO</t>
        </r>
      </text>
    </comment>
  </commentList>
</comments>
</file>

<file path=xl/sharedStrings.xml><?xml version="1.0" encoding="utf-8"?>
<sst xmlns="http://schemas.openxmlformats.org/spreadsheetml/2006/main" count="1712" uniqueCount="245">
  <si>
    <t>PROCESO GESTIÓN DOCUMENTAL
FORMATO CUADRO DE CARACTERIZACIÓN DOCUMENTAL - REGISTRO DE ACTIVO DE INFORMACIÓN</t>
  </si>
  <si>
    <t>Código:</t>
  </si>
  <si>
    <t>Versión: 0</t>
  </si>
  <si>
    <t xml:space="preserve">Fecha: </t>
  </si>
  <si>
    <t>Página: 1 de 1</t>
  </si>
  <si>
    <t>UNIDAD ADMINISTRATIVA: SUBDIRECCIÓN DE INVESTIGACIÓN E INFORMACIÓN</t>
  </si>
  <si>
    <r>
      <rPr>
        <sz val="11"/>
        <color indexed="8"/>
        <rFont val="Arial"/>
        <family val="2"/>
      </rPr>
      <t>PROPIETARIO DE LOS ACTIVOS DE INFORMACIÓN</t>
    </r>
    <r>
      <rPr>
        <b/>
        <sz val="11"/>
        <color indexed="8"/>
        <rFont val="Arial"/>
        <family val="2"/>
      </rPr>
      <t>: SUBDIRECTOR DE INVESTIGACIÓN E INFORMACIÓN</t>
    </r>
  </si>
  <si>
    <r>
      <t>FECHA DE ELABORACIÓN / VALIDACIÓN:</t>
    </r>
    <r>
      <rPr>
        <b/>
        <sz val="11"/>
        <color indexed="8"/>
        <rFont val="Arial"/>
        <family val="2"/>
      </rPr>
      <t xml:space="preserve"> 22/10/2019</t>
    </r>
  </si>
  <si>
    <t>CRITERIO CON BASE EN LA LEY 1712 DE 2014</t>
  </si>
  <si>
    <t>13. CRITERIOS CON BASE EN LA LEY 
1581 DE 2012</t>
  </si>
  <si>
    <t>14. Valoración del Activo de Información</t>
  </si>
  <si>
    <t>15.Custodio de la
Información</t>
  </si>
  <si>
    <t xml:space="preserve">16. Dueño de la Información </t>
  </si>
  <si>
    <t xml:space="preserve">17. Usuario </t>
  </si>
  <si>
    <t>18. Responsable de la Seguridad</t>
  </si>
  <si>
    <t>19. Estado de la 
Información</t>
  </si>
  <si>
    <t xml:space="preserve">20. Localización del documento o del archivo de Información  </t>
  </si>
  <si>
    <t>21. Publicada en (link página web)</t>
  </si>
  <si>
    <t>2. Item</t>
  </si>
  <si>
    <t>3. Dependencia</t>
  </si>
  <si>
    <t>4. Norma, función o proceso</t>
  </si>
  <si>
    <t>5. Procedimiento</t>
  </si>
  <si>
    <t>6. Código del formato</t>
  </si>
  <si>
    <t>7. Tipo documental</t>
  </si>
  <si>
    <t>8. Datos abiertos</t>
  </si>
  <si>
    <t>9. Tipo de Soporte (medio de conservación y/o soporte)</t>
  </si>
  <si>
    <t>10. Tipo de origen</t>
  </si>
  <si>
    <t>11. Clasificación documental categoría de información)</t>
  </si>
  <si>
    <t>12. Estado y custodia de la Información (Disponibilidad)</t>
  </si>
  <si>
    <t>12.1. Nivel de confidencialidad</t>
  </si>
  <si>
    <t>12.2. Objetivo legítimo de la excepción</t>
  </si>
  <si>
    <t>12.3. Fundamento Constitucional o Legal</t>
  </si>
  <si>
    <t>12.4.Fundamento jurídico de la excepción</t>
  </si>
  <si>
    <t>12.5.Excepción total o parcial</t>
  </si>
  <si>
    <t>12.6.Plazo de la clasificación o reserva</t>
  </si>
  <si>
    <t>13.1.Datos Personales</t>
  </si>
  <si>
    <t>13.2.Tipo de Datos Personales</t>
  </si>
  <si>
    <t>7.1. Nombre del registro o documento de archivo</t>
  </si>
  <si>
    <t>7.2. Definición</t>
  </si>
  <si>
    <t>7.3. Idioma</t>
  </si>
  <si>
    <t>8.1. Tipología de la Información</t>
  </si>
  <si>
    <t>8.2. Ámbito Geográfico</t>
  </si>
  <si>
    <t>8.3. Fuente</t>
  </si>
  <si>
    <t>9.1 Físico</t>
  </si>
  <si>
    <t>9.2 Análogo</t>
  </si>
  <si>
    <t>9.3. Digital</t>
  </si>
  <si>
    <t>9.4. Electrónico</t>
  </si>
  <si>
    <t>9.5. Descripción  del soporte</t>
  </si>
  <si>
    <t>9.6. Presentación de la información (formato)</t>
  </si>
  <si>
    <t>10.1. Interno</t>
  </si>
  <si>
    <t>10.2. Externo</t>
  </si>
  <si>
    <t>11.1. Serie</t>
  </si>
  <si>
    <t>11.2. Subserie</t>
  </si>
  <si>
    <t>11.3. Descripción de la categoría de información</t>
  </si>
  <si>
    <t>Pública</t>
  </si>
  <si>
    <t>Clasificada</t>
  </si>
  <si>
    <t>Reservada</t>
  </si>
  <si>
    <t>14.1.Cofidencialidad</t>
  </si>
  <si>
    <t>14.2.Integridad</t>
  </si>
  <si>
    <t>14.3. Disponibilidad</t>
  </si>
  <si>
    <t>14.4. Criticidad</t>
  </si>
  <si>
    <t>Subdirección de Investigación e Información</t>
  </si>
  <si>
    <t>Decreto 607 de 2007. "Por el cual se determina el Objeto, la Estructura Organizacional y Funciones de la Secretaría Distrital de Integración Social". Artículo 16º. Subdirección de Investigación e Información.
Resolución 1564 de 2010 por la cual se crea el Comité de Seguridad de la Información de la Secretaría Distrital de Integración Social.
CRT-SMT-001
Gestión de soporte y mantenimiento tecnológico</t>
  </si>
  <si>
    <t>PCD-MS-002
Gestión de Incidentes de Seguridad de la Información
PCD-MS-003 
Gestión de incidentes de tecnologías de la información - TI</t>
  </si>
  <si>
    <t>F-TE-030</t>
  </si>
  <si>
    <t xml:space="preserve">Plan de Contingencia Informático </t>
  </si>
  <si>
    <t>Documento que contiene las acciones necesarias para garantizar la rápida y oportuna recuperación y puesta en operación de los sistemas y servicios informáticos que apoyan el cumplimiento de la misionalidad de la entidad, frente a la posible ocurrencia de un incidente de seguridad que comprometa total o parcialmente la prestación de los servicios informáticos de la Secretaria Distrital de Integración Social.</t>
  </si>
  <si>
    <t>Español</t>
  </si>
  <si>
    <t>Estratégico</t>
  </si>
  <si>
    <t>Distrital</t>
  </si>
  <si>
    <t>Primaria</t>
  </si>
  <si>
    <t>X</t>
  </si>
  <si>
    <t>Papel</t>
  </si>
  <si>
    <t>PDF</t>
  </si>
  <si>
    <t xml:space="preserve">PLANES
</t>
  </si>
  <si>
    <t>Plan de Contingencia Informático</t>
  </si>
  <si>
    <t>Documento que definen las acciones necesarias para garantizar la rápida y oportuna recuperación y puesta en operación de los sistemas y servicios informáticos que apoyan el cumplimiento de la misionalidad de la entidad, frente a la posible ocurrencia de un incidente de seguridad que comprometa total o parcialmente la prestación de los servicios informáticos de la Secretaria Distrital de Integración Social.</t>
  </si>
  <si>
    <t>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Resolución 635 de 2017 "Por la cual se adopta la Política de Seguridad y Privacidad de la Información en la Secretaría Distrital de Integración Social"
Ley 1712 de 2014 Artículo 18. Información exceptuada por daño de derechos a personas naturales o jurídicas
c) Los secretos comerciales, industriales y profesionales.</t>
  </si>
  <si>
    <t>(N.A)</t>
  </si>
  <si>
    <t>Total</t>
  </si>
  <si>
    <t>NO</t>
  </si>
  <si>
    <t>Media</t>
  </si>
  <si>
    <t>*Subdirección de Investigación e Información
*Archivo Central</t>
  </si>
  <si>
    <t>Interno/Externo</t>
  </si>
  <si>
    <t>Subdirector(a) Subdirección de Investigación e Información
Responsable del Archivo Central</t>
  </si>
  <si>
    <t>Disponible web</t>
  </si>
  <si>
    <t>Archivo de Gestión
Archivo Central</t>
  </si>
  <si>
    <t>http://sig.sdis.gov.co/images/documentos_sig/procesos/tecnologias_de_la_informacion/documentos_asociados/20160314_f_te_030_v1_plan_de_contingencia_informatico.doc</t>
  </si>
  <si>
    <t>Plan de continuidad del negocio componente tecnológico</t>
  </si>
  <si>
    <t>Documento que evidencia estrategias de la organización para buscar y gestionar la continuidad del negocio mediante el soporte y mantenimiento de las Tecnologías de la Información y las Comunicaciones con la entrega de productos o servicios a los niveles predefinidos aceptables después de un evento perjudicial.</t>
  </si>
  <si>
    <t>Otros</t>
  </si>
  <si>
    <t>Acta de Reunión</t>
  </si>
  <si>
    <t>Documento que refleja la toma de decisiones y compromisos adquiridos en reunión para el Plan de Contingencia Informático</t>
  </si>
  <si>
    <t>PCD-MS-003 
Gestión de incidentes de tecnologías de la información - TI
PCD-SMT-003
 Gestión de problemas de tecnologías de la información - TI</t>
  </si>
  <si>
    <t>Registro del  incidente de tecnologías de la información - TI</t>
  </si>
  <si>
    <t>Registro de información de una interrupción no planificada de un servicio de TI o la reducción en la calidad de un servicio de TI</t>
  </si>
  <si>
    <t>Otro</t>
  </si>
  <si>
    <t>Comunicación oficial interna y/o correo electrónico</t>
  </si>
  <si>
    <t>Comunicación interna que registra la información relacionada con el reporte de un incidente de TI.</t>
  </si>
  <si>
    <t>Registro del problema de TI en la herramienta de gestión</t>
  </si>
  <si>
    <t>Registro que contiene la información de la detección realizada con base en  el análisis de incidentes y fallas masivas sin reporte en la CMDB.</t>
  </si>
  <si>
    <t>FOR-SMT-003</t>
  </si>
  <si>
    <t xml:space="preserve">Formato informe del problema </t>
  </si>
  <si>
    <t>Registro que contiene la información relacionada con el diagnóstico, análisis de causa raíz, plan de manejo del problema y solución ejecutada.</t>
  </si>
  <si>
    <t xml:space="preserve">PCD-MS-002
Gestión de Incidentes de Seguridad de la Información
</t>
  </si>
  <si>
    <t xml:space="preserve">Registro mensual de la herramienta en gestión, de incidentes de seguridad de la información </t>
  </si>
  <si>
    <t>Registro de la herramienta de gestión donde se reporta los incidente de seguridad de la información recibidos durante el mes</t>
  </si>
  <si>
    <t>hoja de cálculo, imagen, video, documento de texto, etc. Así mismo, si es necesario, especificar la extensión del archivo en el que se encuentra dicho documento, por ejemplo .jpg, .odt, .xls.</t>
  </si>
  <si>
    <t xml:space="preserve"> FOR-MS-005</t>
  </si>
  <si>
    <t>Formato de registro de incidentes de seguridad de la información</t>
  </si>
  <si>
    <t xml:space="preserve">
Registro de información de una ocurrencia identificada en el estado de un sistema, servicio o red, indicando una posible violación de la seguridad de la información, política o falla de los controles, o una situación previamente desconocida que puede ser relevante para la seguridad. 
</t>
  </si>
  <si>
    <t>FOR-MS-017</t>
  </si>
  <si>
    <t>Formato Informe de incidentes mayores de seguridad de la información</t>
  </si>
  <si>
    <t>Registro que contiene la información de la estrategia por la cual se establece los recursos económicos, humanos de tiempo requerido para el tratamiento del incidente</t>
  </si>
  <si>
    <t>Decreto 607 de 2007. "Por el cual se determina el Objeto, la Estructura Organizacional y Funciones de la Secretaría Distrital de Integración Social". Artículo 16º. Subdirección de Investigación e Información.
Resolución 1564 de 2010 por la cual se crea el Comité de Seguridad de la Información de la Secretaría Distrital de Integración Social.</t>
  </si>
  <si>
    <t>Plan Estratégico de Tecnologías de la Información y las Comunicaciones - PETIC</t>
  </si>
  <si>
    <t>Documento que permite determinar las necesidades y generar modelos costo – beneficio que alineados al mapa estratégico de la SDIS y en el marco de los dominios de TI propuestos por el Ministerio de Tecnologías de la Información – MINTIC,  estén dirigidos a los usuarios y beneficiarios de la SDIS, potenciando lo bueno que se ha implementado, corrigiendo los problemas encontrados e implementado todos aquellos componentes estratégicos, metodológicos y técnicos que hagan que la tecnología genere valor a la Secretaría, disminuyan Costos de Adquisición y Costos de Propiedad – TCO y se ajusten a normas legales, mejores prácticas y requerimientos de seguridad de la información.</t>
  </si>
  <si>
    <t xml:space="preserve">Documento que permite fortalecer las tecnologías de la información y las comunicaciones para la optimización de procesos, incremento de la productividad y el seguimiento y control de la gestión de la entidad.  </t>
  </si>
  <si>
    <t>Baja</t>
  </si>
  <si>
    <t>http://sig.sdis.gov.co/images/documentos_sig/procesos/tecnologias_de_la_informacion/documentos_asociados/2016_2020_tic_petic.docx</t>
  </si>
  <si>
    <t>Registro que contiene la información de la trazabilidad del envió, divulgaciones, actualizaciones y seguimientos realizados al Plan Estratégico de Tecnologías de la Información y las Comunicaciones - PETIC</t>
  </si>
  <si>
    <t>Actas de reunión y planillas</t>
  </si>
  <si>
    <t>Documento que refleja la toma de decisiones y compromisos adquiridos en reuniones para el Plan Estratégico de Tecnologías de la Información y las Comunicaciones - PETIC</t>
  </si>
  <si>
    <t>Decreto 607 de 2007. "Por el cual se determina el Objeto, la Estructura Organizacional y Funciones de la Secretaría Distrital de Integración Social". Artículo 16º. Subdirección de Investigación e Información.
Resolución 1564 de 2010 por la cual se crea el Comité de Seguridad de la Información de la Secretaría Distrital de Integración Social.
CRT-GC-001
Gestión del conocimiento</t>
  </si>
  <si>
    <t>PCD-MS-006
Creación de usuarios y asignación de perfiles</t>
  </si>
  <si>
    <t>FOR-MS-006</t>
  </si>
  <si>
    <t xml:space="preserve">Solicitud de creación, modificación o desactivación de usuarios y asignación de perfiles   </t>
  </si>
  <si>
    <t xml:space="preserve">Formato con la información necesaria para gestionar la Solicitud de creación, modificación o desactivación de usuarios y asignación de perfiles para los diferentes sistemas de información y servicios de Tecnología de Información-TI de la Secretaría Distrital de Integración Social-SDIS   </t>
  </si>
  <si>
    <t xml:space="preserve">PROCESOS DE SOPORTE TECNOLÓGICOS
</t>
  </si>
  <si>
    <t>Procesos de Creación de Usuarios y Asignación de perfiles</t>
  </si>
  <si>
    <t>Define las actividades necesarias para la solicitud de creación, modificación y/o desactivación de usuarios y asignación de perfiles para los diferentes sistemas de información y servicios de Tecnología de Información-TI de la Secretaría Distrital de Integración Social-SDIS en búsqueda de controlar el acceso a los medios de procesamiento de información de la Entidad.</t>
  </si>
  <si>
    <t>Registro de la solicitud de creación de usuarios en la herramienta de gestión</t>
  </si>
  <si>
    <t>Reporte periódico por dependencia de los usuarios creados, modificados y desactivados.</t>
  </si>
  <si>
    <t>Registro que contiene información relacionada con Solicitud de creación, modificación o desactivación de usuarios y asignación de perfiles</t>
  </si>
  <si>
    <t>PCD-GC-009
Creación o modificación de unidades operativas en los sistemas de información
PCD-MS-002
Gestión de Incidentes de Seguridad de la Información</t>
  </si>
  <si>
    <t xml:space="preserve"> FOR-GC-030</t>
  </si>
  <si>
    <t>Formato para la Creación o Modificación de U.O.</t>
  </si>
  <si>
    <t xml:space="preserve">Es el formato en el cual se concreta y se evidencia la sugerencia para realizar modificaciones, creado para concentrar en un mismo formato la información concerniente desde el inicio de la solicitud, pasando por su autorización y concluyendo en su resolución. Puede ir documentado con los soportes y anexos necesarios que reúnan toda la información. </t>
  </si>
  <si>
    <t>Procesos de Creación o Modificación de Unidades Operativas</t>
  </si>
  <si>
    <t>Establece directrices para la gestión de la información geográfica propia de la Secretaría Distrital de Integración Social - SDIS, con el fin de garantizar la calidad y oportunidad de la información publicada y proporcionada a la comunidad, a través de aplicaciones Web (Mapoteca Web) y demás medios disponibles.</t>
  </si>
  <si>
    <t>Registro de modificaciones en los sistemas de información</t>
  </si>
  <si>
    <t>Registro de la creación o modificaciones en los sistemas de información</t>
  </si>
  <si>
    <t>PCD-MS-004
Desarrollo y modificaciones de software</t>
  </si>
  <si>
    <t>FOR-MS-004</t>
  </si>
  <si>
    <t xml:space="preserve">Formato Bitácora de ingreso a centros de cableado y data center </t>
  </si>
  <si>
    <t xml:space="preserve">Registro que contiene la información acerca del ingreso a centros de cableado y data center </t>
  </si>
  <si>
    <t>Procesos para el Control de Acceso Físico y Lógico a las Áreas de la Subdirección de Investigación e Información</t>
  </si>
  <si>
    <t>Documentos mediante los cuales se establecer los pasos para el desarrollo y modificaciones de software de la Secretaría Distrital de Integración Social-SDIS, a través del análisis, diseño y pruebas a través de metodologías ágiles de desarrollo, con el fin de dar respuesta a los requerimientos de las dependencias</t>
  </si>
  <si>
    <t>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Resolución 635 de 2017 "Por la cual se adopta la Política de Seguridad y Privacidad de la Información en la Secretaría Distrital de Integración Social"</t>
  </si>
  <si>
    <t xml:space="preserve">Documento que contiene  información acerca del ingreso a centros de cableado y data center </t>
  </si>
  <si>
    <t>Decreto 607 de 2007. "Por el cual se determina el Objeto, la Estructura Organizacional y Funciones de la Secretaría Distrital de Integración Social". Artículo 16º. Subdirección de Investigación e Información.
Resolución 1564 de 2010 por la cual se crea el Comité de Seguridad de la Información de la Secretaría Distrital de Integración Social.
CRT-TI-001
Tecnologías de la información</t>
  </si>
  <si>
    <t xml:space="preserve">Registro de solicitud de desarrollo o modificación de software en la herramienta de gestión  </t>
  </si>
  <si>
    <t>Documento que evidencia la solicitud de desarrollo o modificaciones de software</t>
  </si>
  <si>
    <t xml:space="preserve">
Procesos para el Desarrollo o Modificaciones de Software</t>
  </si>
  <si>
    <t>FOR-MS-013</t>
  </si>
  <si>
    <t xml:space="preserve">Formato especificación de requerimientos de software </t>
  </si>
  <si>
    <t>Registro que contiene la información acerca de la  especificación de requerimientos de software con el usuario funcional</t>
  </si>
  <si>
    <t>Comunicación interna que registra las solicitudes y respuestas a la solicitud de desarrollo o modificaciones de software</t>
  </si>
  <si>
    <t>Documento que refleja la toma de decisiones y compromisos adquiridos en reunión para los desarrollos o modificaciones de software</t>
  </si>
  <si>
    <t>FOR-MS-011</t>
  </si>
  <si>
    <t xml:space="preserve">Formato casos de uso </t>
  </si>
  <si>
    <t>Registro que contiene la información detallada del requerimiento como: entradas, salidas, flujo básico, interfaz, condiciones, flujos alternos, reglas de negocio, excepciones y requerimientos especiales.</t>
  </si>
  <si>
    <t xml:space="preserve"> FOR-MS-008</t>
  </si>
  <si>
    <t xml:space="preserve">Formato modificaciones de Software </t>
  </si>
  <si>
    <t>Documento que evidencia la solicitud de modificación de un software existente de la Entidad.</t>
  </si>
  <si>
    <t xml:space="preserve"> FOR-MS-010</t>
  </si>
  <si>
    <t>Formato backlog</t>
  </si>
  <si>
    <t>Contiene la información acerca del estado de avance de los casos de uso en las fases de: análisis,  pruebas y desarrollo de software.</t>
  </si>
  <si>
    <t>FOR-MS-009</t>
  </si>
  <si>
    <t xml:space="preserve">Formato pruebas de software </t>
  </si>
  <si>
    <t>Documento que contiene el resultado de las pruebas de software realizadas.</t>
  </si>
  <si>
    <t>Formato manual de despliegue</t>
  </si>
  <si>
    <t>Registro que las indicaciones para realizar la instalación de un software.</t>
  </si>
  <si>
    <t>FOR-MS-007</t>
  </si>
  <si>
    <t xml:space="preserve">Formato manual de usuario  </t>
  </si>
  <si>
    <t>Documento que contiene las indicaciones técnicas y funcionales para el adecuado uso del software.</t>
  </si>
  <si>
    <t>http://sig.sdis.gov.co/index.php/es/mantenimiento-y-soporte-tic-documentos-asociados</t>
  </si>
  <si>
    <t>FOR-MS-014</t>
  </si>
  <si>
    <t xml:space="preserve">Formato ficha técnica de software  </t>
  </si>
  <si>
    <t>Registro que contiene las especificaciones técnicas del software</t>
  </si>
  <si>
    <t>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Resolución 635 de 2017 "Por la cual se adopta la Política de Seguridad y Privacidad de la Información en la Secretaría Distrital de Integración Social"
Ley 1712 de 2014 Artículo 18. Información exceptuada por daño de derechos a personas naturales o jurídicas
c) Los secretos comerciales, industriales y profesionales.</t>
  </si>
  <si>
    <t>FOR-MS-012</t>
  </si>
  <si>
    <t xml:space="preserve">Formato cierre puesta en producción  </t>
  </si>
  <si>
    <t>Registro que contiene las especificaciones técnicas del software, además de las políticas de backup y la documentación del software al momento de la puesta en producción.</t>
  </si>
  <si>
    <t>No aplica</t>
  </si>
  <si>
    <t>FOR-MS-016</t>
  </si>
  <si>
    <t xml:space="preserve">Formato Inventario de Activos de Información </t>
  </si>
  <si>
    <t>Documento mediante el cual se realiza y registra el levantamiento del inventario de activos de información tipo software y hardware.</t>
  </si>
  <si>
    <t>Procesos para el levantamiento del inventario de activos de información a nivel de seguridad de la información</t>
  </si>
  <si>
    <t xml:space="preserve">Elementos de hardware y de software de procesamiento, almacenamiento y comunicaciones, bases de datos y procesos,  procedimientos y recursos humanos asociados con el manejo de los datos y la información misional, operativa y administrativa de cada entidad, órgano u organismo3
. En su sentido más amplio, éstos hacen referencia a la información que se recibe, transforma y produce en la entidad u organismo distrital en el cumplimiento de sus funciones.
https://secretariageneral.gov.co/sites/default/files/linemientos-distritales/L_11%20Inventario%20de%20Activos%20de%20Informaci%C3%B3n.pdf
</t>
  </si>
  <si>
    <t>http://old.integracionsocial.gov.co/anexos/documentos/2018transparencia/19112018_activos_informacion_tipo_sofware.xlsx</t>
  </si>
  <si>
    <t>Comunicación que contiene información relacionada con del inventario de activos de información tipo software y hardware.</t>
  </si>
  <si>
    <t xml:space="preserve">Elementos de hardware y de software de procesamiento, almacenamiento y comunicaciones, bases de datos y procesos,  procedimientos y recursos humanos asociados con el manejo de los datos y la información misional, operativa y administrativa de cada entidad, órgano u organismo
. En su sentido más amplio, éstos hacen referencia a la información que se recibe, transforma y produce en la entidad u organismo distrital en el cumplimiento de sus funciones.
https://secretariageneral.gov.co/sites/default/files/linemientos-distritales/L_11%20Inventario%20de%20Activos%20de%20Informaci%C3%B3n.pdf
</t>
  </si>
  <si>
    <t>Documento que refleja la toma de decisiones y compromisos adquiridos en reunión relacionada con los activos de información tipo software y hardware.</t>
  </si>
  <si>
    <t>PCD-GC-003
Procedimiento Requerimientos geográficos</t>
  </si>
  <si>
    <t>Documento que contiene información acerca de las  actividades para la realización y recepción de solicitudes a los requerimientos de tipo geográfico</t>
  </si>
  <si>
    <t>Procesos para la Atención de Requerimientos Geográficos</t>
  </si>
  <si>
    <t>Define las actividades para la realización y recepción de solicitudes a los requerimientos de tipo geográfico, con el fin de dar respuestas con calidad y oportunidad a nivel interno y externo de la Secretaria Distrital de Integración Social.</t>
  </si>
  <si>
    <t>PCD-SMT-001
Gestión de cambios de tecnologías de la información</t>
  </si>
  <si>
    <t>FOR-SMT-001</t>
  </si>
  <si>
    <t>Formato de requerimiento de cambios</t>
  </si>
  <si>
    <t>Es el formato en el cual se concreta y se evidencia los requerimientos de cambios a los sistemas de información de la Entidad</t>
  </si>
  <si>
    <t>Procesos para la Gestión de Cambios de Tecnologías de la información</t>
  </si>
  <si>
    <t>Define las actividades de planificación, evaluación, aprobación, implementación y documentación de la Gestión de Cambios, que permitan controlar el ciclo de vida de estos, con el fin de reducir el impacto y minimizar la interrupción en la prestación de los servicios TI</t>
  </si>
  <si>
    <t>Registro de votos</t>
  </si>
  <si>
    <t>Permite verificar que se cumplan las políticas de operación de cambios de emergencia y la cantidad de votos aprobatorios para el cambio</t>
  </si>
  <si>
    <t>Documento que refleja la toma de decisiones y compromisos adquiridos en reunión de temas de gestión de cambios.</t>
  </si>
  <si>
    <t>FOR-MS-002</t>
  </si>
  <si>
    <t xml:space="preserve">Formato Matriz de Comunicaciones </t>
  </si>
  <si>
    <t>Documento mediante el cual se programar la fecha de ejecución del cambio</t>
  </si>
  <si>
    <t>PCD-GC-001
Registro extemporáneo y modificación de información misional
PCD-GC-004
Parametrización del Sistema de Información Misional</t>
  </si>
  <si>
    <t>Documento que contiene información de las actividades relacionadas con la parametrización del Sistema de Información Misional</t>
  </si>
  <si>
    <t>Procesos para la Parametrización del Sistema de Información Misional</t>
  </si>
  <si>
    <t>Define las actividades para realizar parametrizaciones al Sistema de Información Misional de la entidad, con el fin de capturar toda la información requerida por los proyectos de la Secretaría Distrital de Integración Social.</t>
  </si>
  <si>
    <t>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Parágrafo 1. La ficha de cada participante contenida en el Subsistema de Información Misional, es un documento público, de carácter clasificado que contiene información confidencial del participante y su familia y que aporta entre otros, elementos para identificar, seleccionar y priorizar su atención. Parágrafo 2. Los datos solicitados por la Secretaría Distrital de Integración Social a través de la ficha SIRBE,  son estrictamente confidenciales y por lo tanto no podrán darse a conocer al público ni a las entidades públicas o privadas, sino únicamente en resúmenes numéricos, que impidan la deducción o inferencia de información de carácter individual, salvo en los casos en que la o el participante, haya consentido en la revelación de sus datos personales o privados, o bien cuando es claro que la información entregada como parte de aquella información que debe estar bajo el régimen de publicidad aplicable.
Resolución 635 de 2017 "Por la cual se adopta la Política de Seguridad y Privacidad de la Información en la Secretaría Distrital de Integración Social"
Ley 1712 de 2014 Artículo 18. Información exceptuada por daño de derechos a personas naturales o jurídicas
c) Los secretos comerciales, industriales y profesionales.</t>
  </si>
  <si>
    <t>Subdirector(a) Subdirección de Investigación e Información
Responsable del Achivo Central</t>
  </si>
  <si>
    <t>FOR-GC-002</t>
  </si>
  <si>
    <t xml:space="preserve">Formato de bitácora parametrización de servicios </t>
  </si>
  <si>
    <t>Registro que contiene la información de la solicitud de parametrización o armonización de servicios.</t>
  </si>
  <si>
    <t>FOR-GC-003</t>
  </si>
  <si>
    <t xml:space="preserve">  Formato de bitácora parametrización de talleres, cursos </t>
  </si>
  <si>
    <t>Registro que contiene la información de la solicitud de parametrización o armonización de talleres y cursos.</t>
  </si>
  <si>
    <t>FOR-GC-004</t>
  </si>
  <si>
    <t xml:space="preserve">Formato migración de información de servicios </t>
  </si>
  <si>
    <t>Registro que contiene la información de la solicitud de la migración de servicios sociales.</t>
  </si>
  <si>
    <t>FOR-GC-005</t>
  </si>
  <si>
    <t>Formato Solicitud de requerimientos de parametrización en el Sistema de Información Misional</t>
  </si>
  <si>
    <t>Documento donde se solicita la parametrización en el Sistema de Información Misional</t>
  </si>
  <si>
    <t>FOR-GC-006</t>
  </si>
  <si>
    <t>Formato Pruebas técnicas y funcionales de parametrización</t>
  </si>
  <si>
    <t>Registro de la realización de la validación del proceso de parametrización mediante pruebas técnicas en ambiente de pruebas</t>
  </si>
  <si>
    <t>Elaborado por:</t>
  </si>
  <si>
    <t>Deyanira Sánchez Ulloa - Contratista Subdirección Administrativa y Financiera</t>
  </si>
  <si>
    <t xml:space="preserve">Lugar y Fecha: </t>
  </si>
  <si>
    <t>Bogotá D.C., 10 de octubre de 2019</t>
  </si>
  <si>
    <t xml:space="preserve">Aprobado por: </t>
  </si>
  <si>
    <t>Alvaro Andrea Rueda Zapata</t>
  </si>
  <si>
    <t xml:space="preserve">Firma: </t>
  </si>
  <si>
    <r>
      <t xml:space="preserve">El presente documento fue aprobado mediante Acta No. </t>
    </r>
    <r>
      <rPr>
        <b/>
        <sz val="10"/>
        <color indexed="8"/>
        <rFont val="Arial"/>
        <family val="2"/>
      </rPr>
      <t>44</t>
    </r>
    <r>
      <rPr>
        <sz val="10"/>
        <color indexed="8"/>
        <rFont val="Arial"/>
        <family val="2"/>
      </rPr>
      <t xml:space="preserve">  del 24 de octubre de 2019 (Aprobación de instrumentos de gestión de información: Inventario de Activos de Información e Índice de Información Clasificada y Reservada)</t>
    </r>
  </si>
  <si>
    <t xml:space="preserve">Cargo: </t>
  </si>
  <si>
    <t>Subdirector de Investigación e Información</t>
  </si>
  <si>
    <t>Observaciones de la
actualización:</t>
  </si>
  <si>
    <t>Se realizó acompañamiento por parte de:
Bibiana Durango Ruiz - Gestor SIG Subdirección de Investigación e Información
Kathery Gonzalez Castillo - Contratista Subdirección de Investigación e Información</t>
  </si>
  <si>
    <t>Fecha solicitud de publicación</t>
  </si>
  <si>
    <t>20 de noviembre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</si>
</sst>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rgb="FF006100"/>
      <name val="Calibri"/>
      <family val="2"/>
      <scheme val="minor"/>
    </font>
    <font>
      <sz val="11"/>
      <color theme="1"/>
      <name val="Arial"/>
      <family val="2"/>
    </font>
    <font>
      <sz val="11"/>
      <color indexed="8"/>
      <name val="Arial"/>
      <family val="2"/>
    </font>
    <font>
      <sz val="11"/>
      <name val="Arial"/>
      <family val="2"/>
    </font>
    <font>
      <b/>
      <sz val="11"/>
      <color indexed="8"/>
      <name val="Arial"/>
      <family val="2"/>
    </font>
    <font>
      <sz val="11"/>
      <color theme="0"/>
      <name val="Arial"/>
      <family val="2"/>
    </font>
    <font>
      <u/>
      <sz val="11"/>
      <color theme="10"/>
      <name val="Calibri"/>
      <family val="2"/>
      <scheme val="minor"/>
    </font>
    <font>
      <sz val="10"/>
      <name val="Arial"/>
      <family val="2"/>
    </font>
    <font>
      <sz val="10"/>
      <color indexed="8"/>
      <name val="Arial"/>
      <family val="2"/>
    </font>
    <font>
      <sz val="10"/>
      <color rgb="FF000000"/>
      <name val="Times New Roman"/>
      <family val="1"/>
    </font>
    <font>
      <strike/>
      <sz val="11"/>
      <name val="Arial"/>
      <family val="2"/>
    </font>
    <font>
      <b/>
      <sz val="10"/>
      <color indexed="8"/>
      <name val="Arial"/>
      <family val="2"/>
    </font>
    <font>
      <sz val="9"/>
      <color indexed="81"/>
      <name val="Tahoma"/>
      <family val="2"/>
    </font>
    <font>
      <b/>
      <sz val="9"/>
      <color indexed="81"/>
      <name val="Tahoma"/>
      <family val="2"/>
    </font>
  </fonts>
  <fills count="6">
    <fill>
      <patternFill patternType="none"/>
    </fill>
    <fill>
      <patternFill patternType="gray125"/>
    </fill>
    <fill>
      <patternFill patternType="solid">
        <fgColor rgb="FFC6EFCE"/>
      </patternFill>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2" borderId="0" applyNumberFormat="0" applyBorder="0" applyAlignment="0" applyProtection="0"/>
    <xf numFmtId="0" fontId="7" fillId="0" borderId="0" applyNumberFormat="0" applyFill="0" applyBorder="0" applyAlignment="0" applyProtection="0"/>
    <xf numFmtId="0" fontId="9" fillId="0" borderId="0"/>
    <xf numFmtId="0" fontId="10" fillId="0" borderId="0"/>
  </cellStyleXfs>
  <cellXfs count="65">
    <xf numFmtId="0" fontId="0" fillId="0" borderId="0" xfId="0"/>
    <xf numFmtId="0" fontId="2" fillId="3" borderId="0" xfId="0" applyFont="1" applyFill="1" applyAlignment="1">
      <alignment horizontal="left"/>
    </xf>
    <xf numFmtId="0" fontId="2" fillId="3" borderId="0" xfId="0" applyFont="1" applyFill="1" applyAlignment="1">
      <alignment horizontal="center"/>
    </xf>
    <xf numFmtId="0" fontId="3" fillId="0" borderId="0" xfId="0" applyFont="1" applyAlignment="1">
      <alignment horizontal="justify" vertical="center" wrapText="1"/>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center" textRotation="90"/>
    </xf>
    <xf numFmtId="0" fontId="3" fillId="0" borderId="0" xfId="0" applyFont="1" applyAlignment="1">
      <alignment horizontal="center" vertical="center"/>
    </xf>
    <xf numFmtId="0" fontId="3" fillId="3" borderId="0" xfId="0" applyFont="1" applyFill="1" applyAlignment="1">
      <alignment horizontal="center"/>
    </xf>
    <xf numFmtId="0" fontId="5" fillId="0" borderId="0" xfId="0" applyFont="1" applyBorder="1" applyAlignment="1">
      <alignment vertical="center" wrapText="1"/>
    </xf>
    <xf numFmtId="0" fontId="3" fillId="3" borderId="0" xfId="0" applyFont="1" applyFill="1" applyAlignment="1">
      <alignment horizontal="center" vertical="center"/>
    </xf>
    <xf numFmtId="0" fontId="3" fillId="3" borderId="0" xfId="0" applyFont="1" applyFill="1" applyBorder="1" applyAlignment="1">
      <alignment horizontal="center"/>
    </xf>
    <xf numFmtId="0" fontId="2" fillId="4" borderId="0" xfId="0" applyFont="1" applyFill="1" applyBorder="1" applyAlignment="1">
      <alignment horizontal="center" vertical="center"/>
    </xf>
    <xf numFmtId="0" fontId="4" fillId="4" borderId="0" xfId="0" applyFont="1" applyFill="1" applyBorder="1" applyAlignment="1">
      <alignment horizontal="left" vertical="center"/>
    </xf>
    <xf numFmtId="0" fontId="2" fillId="0" borderId="0" xfId="0" applyFont="1" applyAlignment="1"/>
    <xf numFmtId="0" fontId="5" fillId="3" borderId="0" xfId="0" applyFont="1" applyFill="1" applyAlignment="1">
      <alignment horizontal="center"/>
    </xf>
    <xf numFmtId="0" fontId="5" fillId="0" borderId="0" xfId="0" applyFont="1" applyBorder="1" applyAlignment="1">
      <alignment horizontal="left"/>
    </xf>
    <xf numFmtId="0" fontId="5" fillId="3" borderId="0" xfId="0" applyFont="1" applyFill="1" applyAlignment="1">
      <alignment horizontal="center" vertical="center"/>
    </xf>
    <xf numFmtId="0" fontId="3" fillId="0" borderId="0" xfId="0" applyFont="1" applyBorder="1" applyAlignment="1">
      <alignment horizontal="center"/>
    </xf>
    <xf numFmtId="0" fontId="2" fillId="0" borderId="0" xfId="0" applyFont="1"/>
    <xf numFmtId="0" fontId="6" fillId="5"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textRotation="90" wrapText="1"/>
      <protection locked="0"/>
    </xf>
    <xf numFmtId="0" fontId="4" fillId="4"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4" fillId="4"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textRotation="255" wrapText="1"/>
      <protection locked="0"/>
    </xf>
    <xf numFmtId="0" fontId="4" fillId="4"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justify" vertical="center" wrapText="1"/>
      <protection locked="0"/>
    </xf>
    <xf numFmtId="0" fontId="4" fillId="4" borderId="1" xfId="1" applyFont="1" applyFill="1" applyBorder="1" applyAlignment="1">
      <alignment horizontal="center" vertical="center"/>
    </xf>
    <xf numFmtId="2" fontId="4" fillId="0" borderId="1" xfId="0" applyNumberFormat="1" applyFont="1" applyFill="1" applyBorder="1" applyAlignment="1" applyProtection="1">
      <alignment horizontal="center" vertical="center" wrapText="1"/>
      <protection locked="0"/>
    </xf>
    <xf numFmtId="0" fontId="7" fillId="0" borderId="1" xfId="2" applyNumberForma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4" fillId="0" borderId="1" xfId="3" applyFont="1" applyFill="1" applyBorder="1" applyAlignment="1">
      <alignment horizontal="center" vertical="center" wrapText="1"/>
    </xf>
    <xf numFmtId="0" fontId="4" fillId="0" borderId="1" xfId="4"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4" borderId="1" xfId="0" applyFont="1" applyFill="1" applyBorder="1" applyAlignment="1">
      <alignment horizontal="left" vertical="center"/>
    </xf>
    <xf numFmtId="0" fontId="4" fillId="4" borderId="1" xfId="0" applyFont="1" applyFill="1" applyBorder="1" applyAlignment="1">
      <alignment horizontal="left" vertical="center" wrapText="1"/>
    </xf>
    <xf numFmtId="0" fontId="6" fillId="5" borderId="1" xfId="0" applyFont="1" applyFill="1" applyBorder="1" applyAlignment="1" applyProtection="1">
      <alignment horizontal="center" vertical="center" wrapText="1"/>
      <protection locked="0"/>
    </xf>
    <xf numFmtId="0" fontId="3" fillId="0" borderId="1" xfId="0" applyFont="1" applyBorder="1" applyAlignment="1">
      <alignment horizontal="left"/>
    </xf>
    <xf numFmtId="0" fontId="5" fillId="0" borderId="1" xfId="0" applyFont="1" applyBorder="1" applyAlignment="1">
      <alignment horizontal="left"/>
    </xf>
    <xf numFmtId="0" fontId="6" fillId="5" borderId="1" xfId="0" applyFont="1" applyFill="1" applyBorder="1" applyAlignment="1">
      <alignment horizontal="center" vertical="center"/>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0" fillId="3" borderId="1" xfId="0" applyFont="1" applyFill="1" applyBorder="1" applyAlignment="1">
      <alignment horizontal="left"/>
    </xf>
    <xf numFmtId="0" fontId="9" fillId="0" borderId="1" xfId="0" applyFont="1" applyBorder="1" applyAlignment="1">
      <alignment horizontal="left" vertical="center"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cellXfs>
  <cellStyles count="5">
    <cellStyle name="Bueno" xfId="1" builtinId="26"/>
    <cellStyle name="Hipervínculo" xfId="2" builtinId="8"/>
    <cellStyle name="Normal" xfId="0" builtinId="0"/>
    <cellStyle name="Normal 2" xfId="4"/>
    <cellStyle name="Normal_Hoja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1</xdr:row>
      <xdr:rowOff>38289</xdr:rowOff>
    </xdr:from>
    <xdr:to>
      <xdr:col>2</xdr:col>
      <xdr:colOff>319368</xdr:colOff>
      <xdr:row>3</xdr:row>
      <xdr:rowOff>130037</xdr:rowOff>
    </xdr:to>
    <xdr:pic>
      <xdr:nvPicPr>
        <xdr:cNvPr id="2"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36670" y="219264"/>
          <a:ext cx="868548" cy="472748"/>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disgovco-my.sharepoint.com/personal/vdurango_sdis_gov_co/Documents/REGISTROS/TRD%20Y%20CONTROL%20DE%20ACCESO/ACTIVOS%20DE%20INFORMACI&#211;N/12220_Activos%20de%20Informaci&#243;n_Subdirecci&#243;n%20de%20Investigaci&#243;n%20e%20Informa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disgovco-my.sharepoint.com/Users/vsanchezu/Desktop/ARCHIVOS/Deyanira/Transparencia/Transparencia%202019/Activos%202019/Activos/10020_Activos%20de%20Informaci&#243;n_Oficina%20Asesora%20de%20Comunicacion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vdurango\OneDrive%20-%20sdis.gov.co\REGISTROS\TRD%20Y%20CONTROL%20DE%20ACCESO\ACTIVOS%20DE%20INFORMACI&#211;N\12220_Activos%20de%20Informaci&#243;n_Subdirecci&#243;n%20de%20Investigaci&#243;n%20e%20Inform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sheetData sheetId="1" refreshError="1">
        <row r="2">
          <cell r="J2" t="str">
            <v>Alta</v>
          </cell>
        </row>
        <row r="3">
          <cell r="J3" t="str">
            <v>Baja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g.sdis.gov.co/index.php/es/mantenimiento-y-soporte-tic-documentos-asociados" TargetMode="External"/><Relationship Id="rId7" Type="http://schemas.openxmlformats.org/officeDocument/2006/relationships/comments" Target="../comments1.xml"/><Relationship Id="rId2" Type="http://schemas.openxmlformats.org/officeDocument/2006/relationships/hyperlink" Target="http://sig.sdis.gov.co/images/documentos_sig/procesos/tecnologias_de_la_informacion/documentos_asociados/20160314_f_te_030_v1_plan_de_contingencia_informatico.doc" TargetMode="External"/><Relationship Id="rId1" Type="http://schemas.openxmlformats.org/officeDocument/2006/relationships/hyperlink" Target="http://sig.sdis.gov.co/images/documentos_sig/procesos/tecnologias_de_la_informacion/documentos_asociados/2016_2020_tic_petic.docx"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hyperlink" Target="http://old.integracionsocial.gov.co/anexos/documentos/2018transparencia/19112018_activos_informacion_tipo_sofware.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70"/>
  <sheetViews>
    <sheetView tabSelected="1" workbookViewId="0"/>
  </sheetViews>
  <sheetFormatPr baseColWidth="10" defaultRowHeight="14.25" x14ac:dyDescent="0.2"/>
  <cols>
    <col min="1" max="1" width="6.28515625" style="19" customWidth="1"/>
    <col min="2" max="2" width="10" style="39" customWidth="1"/>
    <col min="3" max="3" width="27.42578125" style="39" customWidth="1"/>
    <col min="4" max="4" width="33" style="39" customWidth="1"/>
    <col min="5" max="5" width="21.140625" style="39" customWidth="1"/>
    <col min="6" max="6" width="25.85546875" style="40" customWidth="1"/>
    <col min="7" max="7" width="21.28515625" style="39" customWidth="1"/>
    <col min="8" max="8" width="30.7109375" style="39" customWidth="1"/>
    <col min="9" max="9" width="11.42578125" style="39" customWidth="1"/>
    <col min="10" max="10" width="15.140625" style="39" customWidth="1"/>
    <col min="11" max="11" width="14.7109375" style="39" customWidth="1"/>
    <col min="12" max="12" width="16.5703125" style="39" customWidth="1"/>
    <col min="13" max="16" width="4.28515625" style="39" customWidth="1"/>
    <col min="17" max="17" width="17.7109375" style="39" customWidth="1"/>
    <col min="18" max="18" width="18.85546875" style="39" customWidth="1"/>
    <col min="19" max="20" width="4.28515625" style="39" customWidth="1"/>
    <col min="21" max="22" width="35.7109375" style="39" customWidth="1"/>
    <col min="23" max="23" width="30.7109375" style="39" customWidth="1"/>
    <col min="24" max="26" width="5.7109375" style="39" customWidth="1"/>
    <col min="27" max="27" width="30.7109375" style="39" customWidth="1"/>
    <col min="28" max="28" width="38.85546875" style="39" customWidth="1"/>
    <col min="29" max="31" width="33.42578125" style="39" customWidth="1"/>
    <col min="32" max="32" width="25.28515625" style="39" customWidth="1"/>
    <col min="33" max="33" width="17.85546875" style="39" customWidth="1"/>
    <col min="34" max="37" width="10.7109375" style="39" customWidth="1"/>
    <col min="38" max="39" width="16" style="39" customWidth="1"/>
    <col min="40" max="40" width="11.42578125" style="39"/>
    <col min="41" max="41" width="23.85546875" style="39" customWidth="1"/>
    <col min="42" max="42" width="19.5703125" style="39" customWidth="1"/>
    <col min="43" max="43" width="16.7109375" style="39" customWidth="1"/>
    <col min="44" max="44" width="15.28515625" style="39" customWidth="1"/>
    <col min="45" max="16384" width="11.42578125" style="19"/>
  </cols>
  <sheetData>
    <row r="1" spans="1:44" s="1" customFormat="1" x14ac:dyDescent="0.2">
      <c r="C1" s="2"/>
      <c r="D1" s="3"/>
      <c r="E1" s="4"/>
      <c r="F1" s="4"/>
      <c r="G1" s="4"/>
      <c r="H1" s="5"/>
      <c r="I1" s="4"/>
      <c r="J1" s="4"/>
      <c r="K1" s="4"/>
      <c r="L1" s="4"/>
      <c r="M1" s="4"/>
      <c r="N1" s="6"/>
      <c r="O1" s="4"/>
      <c r="P1" s="4"/>
      <c r="Q1" s="4"/>
      <c r="R1" s="4"/>
      <c r="S1" s="4"/>
      <c r="T1" s="4"/>
      <c r="U1" s="4"/>
      <c r="V1" s="4"/>
      <c r="W1" s="4"/>
      <c r="X1" s="4"/>
      <c r="Y1" s="4"/>
      <c r="Z1" s="4"/>
      <c r="AA1" s="4"/>
      <c r="AB1" s="4"/>
      <c r="AC1" s="4"/>
      <c r="AD1" s="4"/>
      <c r="AE1" s="4"/>
      <c r="AF1" s="4"/>
      <c r="AG1" s="4"/>
      <c r="AH1" s="4"/>
      <c r="AI1" s="4"/>
      <c r="AJ1" s="7"/>
      <c r="AK1" s="4"/>
      <c r="AL1" s="7"/>
      <c r="AM1" s="4"/>
      <c r="AN1" s="4"/>
      <c r="AO1" s="4"/>
      <c r="AP1" s="4"/>
      <c r="AQ1" s="4"/>
      <c r="AR1" s="4"/>
    </row>
    <row r="2" spans="1:44" s="2" customFormat="1" x14ac:dyDescent="0.2">
      <c r="B2" s="41"/>
      <c r="C2" s="41"/>
      <c r="D2" s="42" t="s">
        <v>0</v>
      </c>
      <c r="E2" s="41"/>
      <c r="F2" s="41"/>
      <c r="G2" s="41"/>
      <c r="H2" s="41"/>
      <c r="I2" s="41"/>
      <c r="J2" s="41"/>
      <c r="K2" s="41"/>
      <c r="L2" s="41"/>
      <c r="M2" s="41"/>
      <c r="N2" s="41"/>
      <c r="O2" s="41"/>
      <c r="P2" s="41"/>
      <c r="Q2" s="43" t="s">
        <v>1</v>
      </c>
      <c r="R2" s="43"/>
    </row>
    <row r="3" spans="1:44" s="8" customFormat="1" ht="12" customHeight="1" x14ac:dyDescent="0.2">
      <c r="B3" s="41"/>
      <c r="C3" s="41"/>
      <c r="D3" s="41"/>
      <c r="E3" s="41"/>
      <c r="F3" s="41"/>
      <c r="G3" s="41"/>
      <c r="H3" s="41"/>
      <c r="I3" s="41"/>
      <c r="J3" s="41"/>
      <c r="K3" s="41"/>
      <c r="L3" s="41"/>
      <c r="M3" s="41"/>
      <c r="N3" s="41"/>
      <c r="O3" s="41"/>
      <c r="P3" s="41"/>
      <c r="Q3" s="44" t="s">
        <v>2</v>
      </c>
      <c r="R3" s="44"/>
    </row>
    <row r="4" spans="1:44" s="8" customFormat="1" ht="15" x14ac:dyDescent="0.2">
      <c r="B4" s="41"/>
      <c r="C4" s="41"/>
      <c r="D4" s="41"/>
      <c r="E4" s="41"/>
      <c r="F4" s="41"/>
      <c r="G4" s="41"/>
      <c r="H4" s="41"/>
      <c r="I4" s="41"/>
      <c r="J4" s="41"/>
      <c r="K4" s="41"/>
      <c r="L4" s="41"/>
      <c r="M4" s="41"/>
      <c r="N4" s="41"/>
      <c r="O4" s="41"/>
      <c r="P4" s="41"/>
      <c r="Q4" s="45" t="s">
        <v>3</v>
      </c>
      <c r="R4" s="45"/>
      <c r="S4" s="9"/>
      <c r="T4" s="9"/>
      <c r="U4" s="9"/>
      <c r="V4" s="9"/>
    </row>
    <row r="5" spans="1:44" s="8" customFormat="1" ht="15" x14ac:dyDescent="0.2">
      <c r="B5" s="41"/>
      <c r="C5" s="41"/>
      <c r="D5" s="41"/>
      <c r="E5" s="41"/>
      <c r="F5" s="41"/>
      <c r="G5" s="41"/>
      <c r="H5" s="41"/>
      <c r="I5" s="41"/>
      <c r="J5" s="41"/>
      <c r="K5" s="41"/>
      <c r="L5" s="41"/>
      <c r="M5" s="41"/>
      <c r="N5" s="41"/>
      <c r="O5" s="41"/>
      <c r="P5" s="41"/>
      <c r="Q5" s="44" t="s">
        <v>4</v>
      </c>
      <c r="R5" s="44"/>
      <c r="S5" s="9"/>
      <c r="T5" s="9"/>
      <c r="U5" s="9"/>
      <c r="V5" s="9"/>
      <c r="AJ5" s="10"/>
    </row>
    <row r="6" spans="1:44" s="8" customFormat="1" ht="15" x14ac:dyDescent="0.2">
      <c r="A6" s="11"/>
      <c r="B6" s="12"/>
      <c r="C6" s="12"/>
      <c r="D6" s="12"/>
      <c r="E6" s="12"/>
      <c r="F6" s="12"/>
      <c r="G6" s="12"/>
      <c r="H6" s="12"/>
      <c r="I6" s="12"/>
      <c r="J6" s="12"/>
      <c r="K6" s="12"/>
      <c r="L6" s="12"/>
      <c r="M6" s="12"/>
      <c r="N6" s="12"/>
      <c r="O6" s="12"/>
      <c r="P6" s="12"/>
      <c r="Q6" s="13"/>
      <c r="R6" s="13"/>
      <c r="S6" s="9"/>
      <c r="T6" s="9"/>
      <c r="U6" s="9"/>
      <c r="V6" s="9"/>
      <c r="AJ6" s="10"/>
    </row>
    <row r="7" spans="1:44" s="8" customFormat="1" x14ac:dyDescent="0.2">
      <c r="B7" s="47" t="s">
        <v>5</v>
      </c>
      <c r="C7" s="47"/>
      <c r="D7" s="47"/>
      <c r="E7" s="47"/>
      <c r="F7" s="47"/>
      <c r="G7" s="47"/>
      <c r="H7" s="47"/>
      <c r="I7" s="47"/>
      <c r="J7" s="47"/>
      <c r="K7" s="47"/>
      <c r="L7" s="47"/>
      <c r="M7" s="47"/>
      <c r="N7" s="47"/>
      <c r="O7" s="47"/>
      <c r="P7" s="47"/>
      <c r="Q7" s="47"/>
      <c r="R7" s="47"/>
      <c r="S7" s="14"/>
      <c r="T7" s="14"/>
      <c r="U7" s="14"/>
      <c r="V7" s="14"/>
      <c r="AL7" s="10"/>
    </row>
    <row r="8" spans="1:44" s="15" customFormat="1" ht="15" x14ac:dyDescent="0.25">
      <c r="B8" s="48" t="s">
        <v>6</v>
      </c>
      <c r="C8" s="48"/>
      <c r="D8" s="48"/>
      <c r="E8" s="48"/>
      <c r="F8" s="48"/>
      <c r="G8" s="48"/>
      <c r="H8" s="48"/>
      <c r="I8" s="48"/>
      <c r="J8" s="48"/>
      <c r="K8" s="48"/>
      <c r="L8" s="48"/>
      <c r="M8" s="48"/>
      <c r="N8" s="48"/>
      <c r="O8" s="48"/>
      <c r="P8" s="48"/>
      <c r="Q8" s="48"/>
      <c r="R8" s="48"/>
      <c r="S8" s="16"/>
      <c r="T8" s="16"/>
      <c r="U8" s="16"/>
      <c r="V8" s="16"/>
      <c r="AL8" s="17"/>
    </row>
    <row r="9" spans="1:44" s="8" customFormat="1" ht="15" x14ac:dyDescent="0.25">
      <c r="B9" s="47" t="s">
        <v>7</v>
      </c>
      <c r="C9" s="47"/>
      <c r="D9" s="47"/>
      <c r="E9" s="47"/>
      <c r="F9" s="47"/>
      <c r="G9" s="47"/>
      <c r="H9" s="47"/>
      <c r="I9" s="47"/>
      <c r="J9" s="47"/>
      <c r="K9" s="47"/>
      <c r="L9" s="47"/>
      <c r="M9" s="47"/>
      <c r="N9" s="47"/>
      <c r="O9" s="47"/>
      <c r="P9" s="47"/>
      <c r="Q9" s="47"/>
      <c r="R9" s="47"/>
      <c r="S9" s="18"/>
      <c r="T9" s="18"/>
      <c r="U9" s="18"/>
      <c r="V9" s="18"/>
      <c r="AL9" s="10"/>
    </row>
    <row r="11" spans="1:44" ht="15.75" customHeight="1" x14ac:dyDescent="0.2">
      <c r="B11" s="49" t="s">
        <v>8</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6" t="s">
        <v>9</v>
      </c>
      <c r="AG11" s="46"/>
      <c r="AH11" s="46" t="s">
        <v>10</v>
      </c>
      <c r="AI11" s="46"/>
      <c r="AJ11" s="46"/>
      <c r="AK11" s="46"/>
      <c r="AL11" s="46" t="s">
        <v>11</v>
      </c>
      <c r="AM11" s="46" t="s">
        <v>12</v>
      </c>
      <c r="AN11" s="46" t="s">
        <v>13</v>
      </c>
      <c r="AO11" s="46" t="s">
        <v>14</v>
      </c>
      <c r="AP11" s="46" t="s">
        <v>15</v>
      </c>
      <c r="AQ11" s="46" t="s">
        <v>16</v>
      </c>
      <c r="AR11" s="46" t="s">
        <v>17</v>
      </c>
    </row>
    <row r="12" spans="1:44" ht="44.25" customHeight="1" x14ac:dyDescent="0.2">
      <c r="B12" s="46" t="s">
        <v>18</v>
      </c>
      <c r="C12" s="46" t="s">
        <v>19</v>
      </c>
      <c r="D12" s="46" t="s">
        <v>20</v>
      </c>
      <c r="E12" s="46" t="s">
        <v>21</v>
      </c>
      <c r="F12" s="46" t="s">
        <v>22</v>
      </c>
      <c r="G12" s="46" t="s">
        <v>23</v>
      </c>
      <c r="H12" s="46"/>
      <c r="I12" s="46"/>
      <c r="J12" s="46" t="s">
        <v>24</v>
      </c>
      <c r="K12" s="46"/>
      <c r="L12" s="46"/>
      <c r="M12" s="46" t="s">
        <v>25</v>
      </c>
      <c r="N12" s="46"/>
      <c r="O12" s="46"/>
      <c r="P12" s="46"/>
      <c r="Q12" s="46"/>
      <c r="R12" s="46"/>
      <c r="S12" s="46" t="s">
        <v>26</v>
      </c>
      <c r="T12" s="46"/>
      <c r="U12" s="46" t="s">
        <v>27</v>
      </c>
      <c r="V12" s="46"/>
      <c r="W12" s="46"/>
      <c r="X12" s="46" t="s">
        <v>28</v>
      </c>
      <c r="Y12" s="46"/>
      <c r="Z12" s="46"/>
      <c r="AA12" s="46"/>
      <c r="AB12" s="46"/>
      <c r="AC12" s="46"/>
      <c r="AD12" s="46"/>
      <c r="AE12" s="46"/>
      <c r="AF12" s="46"/>
      <c r="AG12" s="46"/>
      <c r="AH12" s="46"/>
      <c r="AI12" s="46"/>
      <c r="AJ12" s="46"/>
      <c r="AK12" s="46"/>
      <c r="AL12" s="46"/>
      <c r="AM12" s="46"/>
      <c r="AN12" s="46"/>
      <c r="AO12" s="46"/>
      <c r="AP12" s="46"/>
      <c r="AQ12" s="46"/>
      <c r="AR12" s="46"/>
    </row>
    <row r="13" spans="1:44" ht="59.25" customHeight="1" x14ac:dyDescent="0.2">
      <c r="B13" s="46"/>
      <c r="C13" s="46"/>
      <c r="D13" s="46"/>
      <c r="E13" s="46"/>
      <c r="F13" s="46"/>
      <c r="G13" s="46"/>
      <c r="H13" s="46"/>
      <c r="I13" s="46"/>
      <c r="J13" s="46"/>
      <c r="K13" s="46"/>
      <c r="L13" s="46"/>
      <c r="M13" s="46"/>
      <c r="N13" s="46"/>
      <c r="O13" s="46"/>
      <c r="P13" s="46"/>
      <c r="Q13" s="46"/>
      <c r="R13" s="46"/>
      <c r="S13" s="46"/>
      <c r="T13" s="46"/>
      <c r="U13" s="46"/>
      <c r="V13" s="46"/>
      <c r="W13" s="46"/>
      <c r="X13" s="46" t="s">
        <v>29</v>
      </c>
      <c r="Y13" s="46"/>
      <c r="Z13" s="46"/>
      <c r="AA13" s="46" t="s">
        <v>30</v>
      </c>
      <c r="AB13" s="46" t="s">
        <v>31</v>
      </c>
      <c r="AC13" s="46" t="s">
        <v>32</v>
      </c>
      <c r="AD13" s="46" t="s">
        <v>33</v>
      </c>
      <c r="AE13" s="46" t="s">
        <v>34</v>
      </c>
      <c r="AF13" s="46" t="s">
        <v>35</v>
      </c>
      <c r="AG13" s="46" t="s">
        <v>36</v>
      </c>
      <c r="AH13" s="46"/>
      <c r="AI13" s="46"/>
      <c r="AJ13" s="46"/>
      <c r="AK13" s="46"/>
      <c r="AL13" s="46"/>
      <c r="AM13" s="46"/>
      <c r="AN13" s="46"/>
      <c r="AO13" s="46"/>
      <c r="AP13" s="46"/>
      <c r="AQ13" s="46"/>
      <c r="AR13" s="46"/>
    </row>
    <row r="14" spans="1:44" ht="157.5" customHeight="1" x14ac:dyDescent="0.2">
      <c r="B14" s="46"/>
      <c r="C14" s="46"/>
      <c r="D14" s="46"/>
      <c r="E14" s="46"/>
      <c r="F14" s="46"/>
      <c r="G14" s="20" t="s">
        <v>37</v>
      </c>
      <c r="H14" s="20" t="s">
        <v>38</v>
      </c>
      <c r="I14" s="20" t="s">
        <v>39</v>
      </c>
      <c r="J14" s="20" t="s">
        <v>40</v>
      </c>
      <c r="K14" s="20" t="s">
        <v>41</v>
      </c>
      <c r="L14" s="20" t="s">
        <v>42</v>
      </c>
      <c r="M14" s="21" t="s">
        <v>43</v>
      </c>
      <c r="N14" s="21" t="s">
        <v>44</v>
      </c>
      <c r="O14" s="21" t="s">
        <v>45</v>
      </c>
      <c r="P14" s="21" t="s">
        <v>46</v>
      </c>
      <c r="Q14" s="20" t="s">
        <v>47</v>
      </c>
      <c r="R14" s="20" t="s">
        <v>48</v>
      </c>
      <c r="S14" s="21" t="s">
        <v>49</v>
      </c>
      <c r="T14" s="21" t="s">
        <v>50</v>
      </c>
      <c r="U14" s="20" t="s">
        <v>51</v>
      </c>
      <c r="V14" s="20" t="s">
        <v>52</v>
      </c>
      <c r="W14" s="20" t="s">
        <v>53</v>
      </c>
      <c r="X14" s="21" t="s">
        <v>54</v>
      </c>
      <c r="Y14" s="21" t="s">
        <v>55</v>
      </c>
      <c r="Z14" s="21" t="s">
        <v>56</v>
      </c>
      <c r="AA14" s="46"/>
      <c r="AB14" s="46"/>
      <c r="AC14" s="46"/>
      <c r="AD14" s="46"/>
      <c r="AE14" s="46"/>
      <c r="AF14" s="46"/>
      <c r="AG14" s="46"/>
      <c r="AH14" s="21" t="s">
        <v>57</v>
      </c>
      <c r="AI14" s="21" t="s">
        <v>58</v>
      </c>
      <c r="AJ14" s="21" t="s">
        <v>59</v>
      </c>
      <c r="AK14" s="21" t="s">
        <v>60</v>
      </c>
      <c r="AL14" s="46"/>
      <c r="AM14" s="46"/>
      <c r="AN14" s="46"/>
      <c r="AO14" s="46"/>
      <c r="AP14" s="46"/>
      <c r="AQ14" s="46"/>
      <c r="AR14" s="46"/>
    </row>
    <row r="15" spans="1:44" ht="408.75" customHeight="1" x14ac:dyDescent="0.2">
      <c r="B15" s="22">
        <v>1</v>
      </c>
      <c r="C15" s="22" t="s">
        <v>61</v>
      </c>
      <c r="D15" s="23" t="s">
        <v>62</v>
      </c>
      <c r="E15" s="24" t="s">
        <v>63</v>
      </c>
      <c r="F15" s="25" t="s">
        <v>64</v>
      </c>
      <c r="G15" s="24" t="s">
        <v>65</v>
      </c>
      <c r="H15" s="26" t="s">
        <v>66</v>
      </c>
      <c r="I15" s="27" t="s">
        <v>67</v>
      </c>
      <c r="J15" s="27" t="s">
        <v>68</v>
      </c>
      <c r="K15" s="27" t="s">
        <v>69</v>
      </c>
      <c r="L15" s="27" t="s">
        <v>70</v>
      </c>
      <c r="M15" s="28" t="s">
        <v>71</v>
      </c>
      <c r="N15" s="28"/>
      <c r="O15" s="28" t="s">
        <v>71</v>
      </c>
      <c r="P15" s="28" t="s">
        <v>71</v>
      </c>
      <c r="Q15" s="23" t="s">
        <v>72</v>
      </c>
      <c r="R15" s="24" t="s">
        <v>73</v>
      </c>
      <c r="S15" s="27" t="s">
        <v>71</v>
      </c>
      <c r="T15" s="27"/>
      <c r="U15" s="29" t="s">
        <v>74</v>
      </c>
      <c r="V15" s="29" t="s">
        <v>75</v>
      </c>
      <c r="W15" s="23" t="s">
        <v>76</v>
      </c>
      <c r="X15" s="30"/>
      <c r="Y15" s="30" t="s">
        <v>71</v>
      </c>
      <c r="Z15" s="31"/>
      <c r="AA15" s="30" t="s">
        <v>77</v>
      </c>
      <c r="AB15" s="22" t="s">
        <v>78</v>
      </c>
      <c r="AC15" s="22" t="s">
        <v>78</v>
      </c>
      <c r="AD15" s="22" t="s">
        <v>79</v>
      </c>
      <c r="AE15" s="22" t="s">
        <v>78</v>
      </c>
      <c r="AF15" s="22" t="s">
        <v>80</v>
      </c>
      <c r="AG15" s="22" t="s">
        <v>78</v>
      </c>
      <c r="AH15" s="22" t="s">
        <v>81</v>
      </c>
      <c r="AI15" s="22" t="s">
        <v>81</v>
      </c>
      <c r="AJ15" s="22" t="s">
        <v>81</v>
      </c>
      <c r="AK15" s="32">
        <f>IF(OR(AH15="",AI15="",AJ15=""),"",IFERROR(IF(COUNTIF(AH15:AJ15,[1]Hoja2!$J$2)=2,3,IF(COUNTIF(AH15:AJ15,[1]Hoja2!$J$3)=3,1,2)),1))</f>
        <v>2</v>
      </c>
      <c r="AL15" s="33" t="s">
        <v>82</v>
      </c>
      <c r="AM15" s="33" t="s">
        <v>61</v>
      </c>
      <c r="AN15" s="22" t="s">
        <v>83</v>
      </c>
      <c r="AO15" s="22" t="s">
        <v>84</v>
      </c>
      <c r="AP15" s="30" t="s">
        <v>85</v>
      </c>
      <c r="AQ15" s="22" t="s">
        <v>86</v>
      </c>
      <c r="AR15" s="34" t="s">
        <v>87</v>
      </c>
    </row>
    <row r="16" spans="1:44" ht="327.75" x14ac:dyDescent="0.2">
      <c r="B16" s="22">
        <v>2</v>
      </c>
      <c r="C16" s="22" t="s">
        <v>61</v>
      </c>
      <c r="D16" s="23" t="s">
        <v>62</v>
      </c>
      <c r="E16" s="24" t="s">
        <v>63</v>
      </c>
      <c r="F16" s="25" t="s">
        <v>78</v>
      </c>
      <c r="G16" s="24" t="s">
        <v>88</v>
      </c>
      <c r="H16" s="26" t="s">
        <v>89</v>
      </c>
      <c r="I16" s="27" t="s">
        <v>67</v>
      </c>
      <c r="J16" s="27" t="s">
        <v>68</v>
      </c>
      <c r="K16" s="27" t="s">
        <v>69</v>
      </c>
      <c r="L16" s="27" t="s">
        <v>70</v>
      </c>
      <c r="M16" s="28" t="s">
        <v>71</v>
      </c>
      <c r="N16" s="28"/>
      <c r="O16" s="28" t="s">
        <v>71</v>
      </c>
      <c r="P16" s="28" t="s">
        <v>71</v>
      </c>
      <c r="Q16" s="23" t="s">
        <v>72</v>
      </c>
      <c r="R16" s="24" t="s">
        <v>73</v>
      </c>
      <c r="S16" s="27" t="s">
        <v>71</v>
      </c>
      <c r="T16" s="27"/>
      <c r="U16" s="29" t="s">
        <v>74</v>
      </c>
      <c r="V16" s="29" t="s">
        <v>75</v>
      </c>
      <c r="W16" s="23" t="s">
        <v>76</v>
      </c>
      <c r="X16" s="30"/>
      <c r="Y16" s="30" t="s">
        <v>71</v>
      </c>
      <c r="Z16" s="31"/>
      <c r="AA16" s="30" t="s">
        <v>77</v>
      </c>
      <c r="AB16" s="22" t="s">
        <v>78</v>
      </c>
      <c r="AC16" s="22" t="s">
        <v>78</v>
      </c>
      <c r="AD16" s="22" t="s">
        <v>79</v>
      </c>
      <c r="AE16" s="22" t="s">
        <v>78</v>
      </c>
      <c r="AF16" s="22" t="s">
        <v>80</v>
      </c>
      <c r="AG16" s="22" t="s">
        <v>78</v>
      </c>
      <c r="AH16" s="22" t="s">
        <v>81</v>
      </c>
      <c r="AI16" s="22" t="s">
        <v>81</v>
      </c>
      <c r="AJ16" s="22" t="s">
        <v>81</v>
      </c>
      <c r="AK16" s="32">
        <f>IF(OR(AH16="",AI16="",AJ16=""),"",IFERROR(IF(COUNTIF(AH16:AJ16,[1]Hoja2!$J$2)=2,3,IF(COUNTIF(AH16:AJ16,[1]Hoja2!$J$3)=3,1,2)),1))</f>
        <v>2</v>
      </c>
      <c r="AL16" s="33" t="s">
        <v>82</v>
      </c>
      <c r="AM16" s="33" t="s">
        <v>61</v>
      </c>
      <c r="AN16" s="22" t="s">
        <v>83</v>
      </c>
      <c r="AO16" s="22" t="s">
        <v>84</v>
      </c>
      <c r="AP16" s="30" t="s">
        <v>90</v>
      </c>
      <c r="AQ16" s="22" t="s">
        <v>86</v>
      </c>
      <c r="AR16" s="35"/>
    </row>
    <row r="17" spans="2:44" ht="327.75" x14ac:dyDescent="0.2">
      <c r="B17" s="22">
        <v>3</v>
      </c>
      <c r="C17" s="22" t="s">
        <v>61</v>
      </c>
      <c r="D17" s="23" t="s">
        <v>62</v>
      </c>
      <c r="E17" s="24" t="s">
        <v>63</v>
      </c>
      <c r="F17" s="25" t="s">
        <v>78</v>
      </c>
      <c r="G17" s="24" t="s">
        <v>91</v>
      </c>
      <c r="H17" s="26" t="s">
        <v>92</v>
      </c>
      <c r="I17" s="27" t="s">
        <v>67</v>
      </c>
      <c r="J17" s="27" t="s">
        <v>68</v>
      </c>
      <c r="K17" s="27" t="s">
        <v>69</v>
      </c>
      <c r="L17" s="27" t="s">
        <v>70</v>
      </c>
      <c r="M17" s="28" t="s">
        <v>71</v>
      </c>
      <c r="N17" s="28"/>
      <c r="O17" s="28" t="s">
        <v>71</v>
      </c>
      <c r="P17" s="28" t="s">
        <v>71</v>
      </c>
      <c r="Q17" s="23" t="s">
        <v>72</v>
      </c>
      <c r="R17" s="24" t="s">
        <v>73</v>
      </c>
      <c r="S17" s="27" t="s">
        <v>71</v>
      </c>
      <c r="T17" s="27"/>
      <c r="U17" s="29" t="s">
        <v>74</v>
      </c>
      <c r="V17" s="29" t="s">
        <v>75</v>
      </c>
      <c r="W17" s="23" t="s">
        <v>76</v>
      </c>
      <c r="X17" s="30"/>
      <c r="Y17" s="30" t="s">
        <v>71</v>
      </c>
      <c r="Z17" s="31"/>
      <c r="AA17" s="30" t="s">
        <v>77</v>
      </c>
      <c r="AB17" s="22" t="s">
        <v>78</v>
      </c>
      <c r="AC17" s="22" t="s">
        <v>78</v>
      </c>
      <c r="AD17" s="22" t="s">
        <v>79</v>
      </c>
      <c r="AE17" s="22" t="s">
        <v>78</v>
      </c>
      <c r="AF17" s="22" t="s">
        <v>80</v>
      </c>
      <c r="AG17" s="22" t="s">
        <v>78</v>
      </c>
      <c r="AH17" s="22" t="s">
        <v>81</v>
      </c>
      <c r="AI17" s="22" t="s">
        <v>81</v>
      </c>
      <c r="AJ17" s="22" t="s">
        <v>81</v>
      </c>
      <c r="AK17" s="32">
        <f>IF(OR(AH17="",AI17="",AJ17=""),"",IFERROR(IF(COUNTIF(AH17:AJ17,[1]Hoja2!$J$2)=2,3,IF(COUNTIF(AH17:AJ17,[1]Hoja2!$J$3)=3,1,2)),1))</f>
        <v>2</v>
      </c>
      <c r="AL17" s="33" t="s">
        <v>82</v>
      </c>
      <c r="AM17" s="33" t="s">
        <v>61</v>
      </c>
      <c r="AN17" s="22" t="s">
        <v>83</v>
      </c>
      <c r="AO17" s="22" t="s">
        <v>84</v>
      </c>
      <c r="AP17" s="30" t="s">
        <v>90</v>
      </c>
      <c r="AQ17" s="22" t="s">
        <v>86</v>
      </c>
      <c r="AR17" s="35"/>
    </row>
    <row r="18" spans="2:44" ht="327.75" x14ac:dyDescent="0.2">
      <c r="B18" s="22">
        <v>4</v>
      </c>
      <c r="C18" s="22" t="s">
        <v>61</v>
      </c>
      <c r="D18" s="23" t="s">
        <v>62</v>
      </c>
      <c r="E18" s="24" t="s">
        <v>93</v>
      </c>
      <c r="F18" s="25" t="s">
        <v>78</v>
      </c>
      <c r="G18" s="24" t="s">
        <v>94</v>
      </c>
      <c r="H18" s="26" t="s">
        <v>95</v>
      </c>
      <c r="I18" s="27" t="s">
        <v>67</v>
      </c>
      <c r="J18" s="27" t="s">
        <v>68</v>
      </c>
      <c r="K18" s="27" t="s">
        <v>69</v>
      </c>
      <c r="L18" s="27" t="s">
        <v>70</v>
      </c>
      <c r="M18" s="28"/>
      <c r="N18" s="28"/>
      <c r="O18" s="28"/>
      <c r="P18" s="28" t="s">
        <v>71</v>
      </c>
      <c r="Q18" s="23"/>
      <c r="R18" s="24" t="s">
        <v>96</v>
      </c>
      <c r="S18" s="27" t="s">
        <v>71</v>
      </c>
      <c r="T18" s="27"/>
      <c r="U18" s="29" t="s">
        <v>74</v>
      </c>
      <c r="V18" s="29" t="s">
        <v>75</v>
      </c>
      <c r="W18" s="23" t="s">
        <v>76</v>
      </c>
      <c r="X18" s="30"/>
      <c r="Y18" s="30" t="s">
        <v>71</v>
      </c>
      <c r="Z18" s="31"/>
      <c r="AA18" s="30" t="s">
        <v>77</v>
      </c>
      <c r="AB18" s="22" t="s">
        <v>78</v>
      </c>
      <c r="AC18" s="22" t="s">
        <v>78</v>
      </c>
      <c r="AD18" s="22" t="s">
        <v>79</v>
      </c>
      <c r="AE18" s="22" t="s">
        <v>78</v>
      </c>
      <c r="AF18" s="22" t="s">
        <v>80</v>
      </c>
      <c r="AG18" s="22" t="s">
        <v>78</v>
      </c>
      <c r="AH18" s="22" t="s">
        <v>81</v>
      </c>
      <c r="AI18" s="22" t="s">
        <v>81</v>
      </c>
      <c r="AJ18" s="22" t="s">
        <v>81</v>
      </c>
      <c r="AK18" s="32">
        <f>IF(OR(AH18="",AI18="",AJ18=""),"",IFERROR(IF(COUNTIF(AH18:AJ18,[1]Hoja2!$J$2)=2,3,IF(COUNTIF(AH18:AJ18,[1]Hoja2!$J$3)=3,1,2)),1))</f>
        <v>2</v>
      </c>
      <c r="AL18" s="33" t="s">
        <v>82</v>
      </c>
      <c r="AM18" s="33" t="s">
        <v>61</v>
      </c>
      <c r="AN18" s="22" t="s">
        <v>83</v>
      </c>
      <c r="AO18" s="22" t="s">
        <v>84</v>
      </c>
      <c r="AP18" s="30" t="s">
        <v>90</v>
      </c>
      <c r="AQ18" s="22" t="s">
        <v>86</v>
      </c>
      <c r="AR18" s="35"/>
    </row>
    <row r="19" spans="2:44" ht="327.75" x14ac:dyDescent="0.2">
      <c r="B19" s="22">
        <v>5</v>
      </c>
      <c r="C19" s="22" t="s">
        <v>61</v>
      </c>
      <c r="D19" s="23" t="s">
        <v>62</v>
      </c>
      <c r="E19" s="24" t="s">
        <v>93</v>
      </c>
      <c r="F19" s="25" t="s">
        <v>78</v>
      </c>
      <c r="G19" s="24" t="s">
        <v>97</v>
      </c>
      <c r="H19" s="26" t="s">
        <v>98</v>
      </c>
      <c r="I19" s="27" t="s">
        <v>67</v>
      </c>
      <c r="J19" s="27" t="s">
        <v>68</v>
      </c>
      <c r="K19" s="27" t="s">
        <v>69</v>
      </c>
      <c r="L19" s="27" t="s">
        <v>70</v>
      </c>
      <c r="M19" s="28" t="s">
        <v>71</v>
      </c>
      <c r="N19" s="28"/>
      <c r="O19" s="28" t="s">
        <v>71</v>
      </c>
      <c r="P19" s="28" t="s">
        <v>71</v>
      </c>
      <c r="Q19" s="23" t="s">
        <v>72</v>
      </c>
      <c r="R19" s="24" t="s">
        <v>73</v>
      </c>
      <c r="S19" s="27" t="s">
        <v>71</v>
      </c>
      <c r="T19" s="27"/>
      <c r="U19" s="29" t="s">
        <v>74</v>
      </c>
      <c r="V19" s="29" t="s">
        <v>75</v>
      </c>
      <c r="W19" s="23" t="s">
        <v>76</v>
      </c>
      <c r="X19" s="30"/>
      <c r="Y19" s="30" t="s">
        <v>71</v>
      </c>
      <c r="Z19" s="31"/>
      <c r="AA19" s="30" t="s">
        <v>77</v>
      </c>
      <c r="AB19" s="22" t="s">
        <v>78</v>
      </c>
      <c r="AC19" s="22" t="s">
        <v>78</v>
      </c>
      <c r="AD19" s="22" t="s">
        <v>79</v>
      </c>
      <c r="AE19" s="22" t="s">
        <v>78</v>
      </c>
      <c r="AF19" s="22" t="s">
        <v>80</v>
      </c>
      <c r="AG19" s="22" t="s">
        <v>78</v>
      </c>
      <c r="AH19" s="22" t="s">
        <v>81</v>
      </c>
      <c r="AI19" s="22" t="s">
        <v>81</v>
      </c>
      <c r="AJ19" s="22" t="s">
        <v>81</v>
      </c>
      <c r="AK19" s="32">
        <f>IF(OR(AH19="",AI19="",AJ19=""),"",IFERROR(IF(COUNTIF(AH19:AJ19,[1]Hoja2!$J$2)=2,3,IF(COUNTIF(AH19:AJ19,[1]Hoja2!$J$3)=3,1,2)),1))</f>
        <v>2</v>
      </c>
      <c r="AL19" s="33" t="s">
        <v>82</v>
      </c>
      <c r="AM19" s="33" t="s">
        <v>61</v>
      </c>
      <c r="AN19" s="22" t="s">
        <v>83</v>
      </c>
      <c r="AO19" s="22" t="s">
        <v>84</v>
      </c>
      <c r="AP19" s="30" t="s">
        <v>90</v>
      </c>
      <c r="AQ19" s="22" t="s">
        <v>86</v>
      </c>
      <c r="AR19" s="35"/>
    </row>
    <row r="20" spans="2:44" ht="327.75" x14ac:dyDescent="0.2">
      <c r="B20" s="22">
        <v>6</v>
      </c>
      <c r="C20" s="22" t="s">
        <v>61</v>
      </c>
      <c r="D20" s="23" t="s">
        <v>62</v>
      </c>
      <c r="E20" s="24" t="s">
        <v>93</v>
      </c>
      <c r="F20" s="25" t="s">
        <v>78</v>
      </c>
      <c r="G20" s="24" t="s">
        <v>99</v>
      </c>
      <c r="H20" s="26" t="s">
        <v>100</v>
      </c>
      <c r="I20" s="27" t="s">
        <v>67</v>
      </c>
      <c r="J20" s="27" t="s">
        <v>68</v>
      </c>
      <c r="K20" s="27" t="s">
        <v>69</v>
      </c>
      <c r="L20" s="27" t="s">
        <v>70</v>
      </c>
      <c r="M20" s="28"/>
      <c r="N20" s="28"/>
      <c r="O20" s="28"/>
      <c r="P20" s="28" t="s">
        <v>71</v>
      </c>
      <c r="Q20" s="23"/>
      <c r="R20" s="24" t="s">
        <v>96</v>
      </c>
      <c r="S20" s="27" t="s">
        <v>71</v>
      </c>
      <c r="T20" s="27"/>
      <c r="U20" s="29" t="s">
        <v>74</v>
      </c>
      <c r="V20" s="29" t="s">
        <v>75</v>
      </c>
      <c r="W20" s="23" t="s">
        <v>76</v>
      </c>
      <c r="X20" s="30"/>
      <c r="Y20" s="30" t="s">
        <v>71</v>
      </c>
      <c r="Z20" s="31"/>
      <c r="AA20" s="30" t="s">
        <v>77</v>
      </c>
      <c r="AB20" s="22" t="s">
        <v>78</v>
      </c>
      <c r="AC20" s="22" t="s">
        <v>78</v>
      </c>
      <c r="AD20" s="22" t="s">
        <v>79</v>
      </c>
      <c r="AE20" s="22" t="s">
        <v>78</v>
      </c>
      <c r="AF20" s="22" t="s">
        <v>80</v>
      </c>
      <c r="AG20" s="22" t="s">
        <v>78</v>
      </c>
      <c r="AH20" s="22" t="s">
        <v>81</v>
      </c>
      <c r="AI20" s="22" t="s">
        <v>81</v>
      </c>
      <c r="AJ20" s="22" t="s">
        <v>81</v>
      </c>
      <c r="AK20" s="32">
        <f>IF(OR(AH20="",AI20="",AJ20=""),"",IFERROR(IF(COUNTIF(AH20:AJ20,[1]Hoja2!$J$2)=2,3,IF(COUNTIF(AH20:AJ20,[1]Hoja2!$J$3)=3,1,2)),1))</f>
        <v>2</v>
      </c>
      <c r="AL20" s="33" t="s">
        <v>82</v>
      </c>
      <c r="AM20" s="33" t="s">
        <v>61</v>
      </c>
      <c r="AN20" s="22" t="s">
        <v>83</v>
      </c>
      <c r="AO20" s="22" t="s">
        <v>84</v>
      </c>
      <c r="AP20" s="30" t="s">
        <v>90</v>
      </c>
      <c r="AQ20" s="22" t="s">
        <v>86</v>
      </c>
      <c r="AR20" s="35"/>
    </row>
    <row r="21" spans="2:44" ht="327.75" x14ac:dyDescent="0.2">
      <c r="B21" s="22">
        <v>7</v>
      </c>
      <c r="C21" s="22" t="s">
        <v>61</v>
      </c>
      <c r="D21" s="23" t="s">
        <v>62</v>
      </c>
      <c r="E21" s="24" t="s">
        <v>93</v>
      </c>
      <c r="F21" s="25" t="s">
        <v>101</v>
      </c>
      <c r="G21" s="24" t="s">
        <v>102</v>
      </c>
      <c r="H21" s="26" t="s">
        <v>103</v>
      </c>
      <c r="I21" s="27" t="s">
        <v>67</v>
      </c>
      <c r="J21" s="27" t="s">
        <v>68</v>
      </c>
      <c r="K21" s="27" t="s">
        <v>69</v>
      </c>
      <c r="L21" s="27" t="s">
        <v>70</v>
      </c>
      <c r="M21" s="28" t="s">
        <v>71</v>
      </c>
      <c r="N21" s="28"/>
      <c r="O21" s="28" t="s">
        <v>71</v>
      </c>
      <c r="P21" s="28" t="s">
        <v>71</v>
      </c>
      <c r="Q21" s="23" t="s">
        <v>72</v>
      </c>
      <c r="R21" s="24" t="s">
        <v>73</v>
      </c>
      <c r="S21" s="27" t="s">
        <v>71</v>
      </c>
      <c r="T21" s="27"/>
      <c r="U21" s="29" t="s">
        <v>74</v>
      </c>
      <c r="V21" s="29" t="s">
        <v>75</v>
      </c>
      <c r="W21" s="23" t="s">
        <v>76</v>
      </c>
      <c r="X21" s="30"/>
      <c r="Y21" s="30" t="s">
        <v>71</v>
      </c>
      <c r="Z21" s="31"/>
      <c r="AA21" s="30" t="s">
        <v>77</v>
      </c>
      <c r="AB21" s="22" t="s">
        <v>78</v>
      </c>
      <c r="AC21" s="22" t="s">
        <v>78</v>
      </c>
      <c r="AD21" s="22" t="s">
        <v>79</v>
      </c>
      <c r="AE21" s="22" t="s">
        <v>78</v>
      </c>
      <c r="AF21" s="22" t="s">
        <v>80</v>
      </c>
      <c r="AG21" s="22" t="s">
        <v>78</v>
      </c>
      <c r="AH21" s="22" t="s">
        <v>81</v>
      </c>
      <c r="AI21" s="22" t="s">
        <v>81</v>
      </c>
      <c r="AJ21" s="22" t="s">
        <v>81</v>
      </c>
      <c r="AK21" s="32">
        <f>IF(OR(AH21="",AI21="",AJ21=""),"",IFERROR(IF(COUNTIF(AH21:AJ21,[1]Hoja2!$J$2)=2,3,IF(COUNTIF(AH21:AJ21,[1]Hoja2!$J$3)=3,1,2)),1))</f>
        <v>2</v>
      </c>
      <c r="AL21" s="33" t="s">
        <v>82</v>
      </c>
      <c r="AM21" s="33" t="s">
        <v>61</v>
      </c>
      <c r="AN21" s="22" t="s">
        <v>83</v>
      </c>
      <c r="AO21" s="22" t="s">
        <v>84</v>
      </c>
      <c r="AP21" s="30" t="s">
        <v>90</v>
      </c>
      <c r="AQ21" s="22" t="s">
        <v>86</v>
      </c>
      <c r="AR21" s="35"/>
    </row>
    <row r="22" spans="2:44" ht="327.75" x14ac:dyDescent="0.2">
      <c r="B22" s="22">
        <v>8</v>
      </c>
      <c r="C22" s="22" t="s">
        <v>61</v>
      </c>
      <c r="D22" s="23" t="s">
        <v>62</v>
      </c>
      <c r="E22" s="24" t="s">
        <v>104</v>
      </c>
      <c r="F22" s="25" t="s">
        <v>78</v>
      </c>
      <c r="G22" s="36" t="s">
        <v>105</v>
      </c>
      <c r="H22" s="26" t="s">
        <v>106</v>
      </c>
      <c r="I22" s="27" t="s">
        <v>67</v>
      </c>
      <c r="J22" s="27" t="s">
        <v>68</v>
      </c>
      <c r="K22" s="27" t="s">
        <v>69</v>
      </c>
      <c r="L22" s="27" t="s">
        <v>70</v>
      </c>
      <c r="M22" s="28"/>
      <c r="N22" s="28"/>
      <c r="O22" s="28" t="s">
        <v>71</v>
      </c>
      <c r="P22" s="28" t="s">
        <v>71</v>
      </c>
      <c r="Q22" s="23" t="s">
        <v>107</v>
      </c>
      <c r="R22" s="24" t="s">
        <v>73</v>
      </c>
      <c r="S22" s="27" t="s">
        <v>71</v>
      </c>
      <c r="T22" s="27"/>
      <c r="U22" s="29" t="s">
        <v>74</v>
      </c>
      <c r="V22" s="29" t="s">
        <v>75</v>
      </c>
      <c r="W22" s="23" t="s">
        <v>76</v>
      </c>
      <c r="X22" s="30"/>
      <c r="Y22" s="30" t="s">
        <v>71</v>
      </c>
      <c r="Z22" s="31"/>
      <c r="AA22" s="30" t="s">
        <v>77</v>
      </c>
      <c r="AB22" s="22" t="s">
        <v>78</v>
      </c>
      <c r="AC22" s="22" t="s">
        <v>78</v>
      </c>
      <c r="AD22" s="22" t="s">
        <v>79</v>
      </c>
      <c r="AE22" s="22" t="s">
        <v>78</v>
      </c>
      <c r="AF22" s="22" t="s">
        <v>80</v>
      </c>
      <c r="AG22" s="22" t="s">
        <v>78</v>
      </c>
      <c r="AH22" s="22" t="s">
        <v>81</v>
      </c>
      <c r="AI22" s="22" t="s">
        <v>81</v>
      </c>
      <c r="AJ22" s="22" t="s">
        <v>81</v>
      </c>
      <c r="AK22" s="32">
        <f>IF(OR(AH22="",AI22="",AJ22=""),"",IFERROR(IF(COUNTIF(AH22:AJ22,[1]Hoja2!$J$2)=2,3,IF(COUNTIF(AH22:AJ22,[1]Hoja2!$J$3)=3,1,2)),1))</f>
        <v>2</v>
      </c>
      <c r="AL22" s="33" t="s">
        <v>82</v>
      </c>
      <c r="AM22" s="33" t="s">
        <v>61</v>
      </c>
      <c r="AN22" s="22" t="s">
        <v>83</v>
      </c>
      <c r="AO22" s="22" t="s">
        <v>84</v>
      </c>
      <c r="AP22" s="30" t="s">
        <v>90</v>
      </c>
      <c r="AQ22" s="22" t="s">
        <v>86</v>
      </c>
      <c r="AR22" s="35"/>
    </row>
    <row r="23" spans="2:44" ht="327.75" x14ac:dyDescent="0.2">
      <c r="B23" s="22">
        <v>9</v>
      </c>
      <c r="C23" s="22" t="s">
        <v>61</v>
      </c>
      <c r="D23" s="23" t="s">
        <v>62</v>
      </c>
      <c r="E23" s="24" t="s">
        <v>104</v>
      </c>
      <c r="F23" s="25" t="s">
        <v>108</v>
      </c>
      <c r="G23" s="36" t="s">
        <v>109</v>
      </c>
      <c r="H23" s="26" t="s">
        <v>110</v>
      </c>
      <c r="I23" s="27" t="s">
        <v>67</v>
      </c>
      <c r="J23" s="27" t="s">
        <v>68</v>
      </c>
      <c r="K23" s="27" t="s">
        <v>69</v>
      </c>
      <c r="L23" s="27" t="s">
        <v>70</v>
      </c>
      <c r="M23" s="28" t="s">
        <v>71</v>
      </c>
      <c r="N23" s="28"/>
      <c r="O23" s="28" t="s">
        <v>71</v>
      </c>
      <c r="P23" s="28" t="s">
        <v>71</v>
      </c>
      <c r="Q23" s="23" t="s">
        <v>72</v>
      </c>
      <c r="R23" s="24" t="s">
        <v>73</v>
      </c>
      <c r="S23" s="27" t="s">
        <v>71</v>
      </c>
      <c r="T23" s="27"/>
      <c r="U23" s="29" t="s">
        <v>74</v>
      </c>
      <c r="V23" s="29" t="s">
        <v>75</v>
      </c>
      <c r="W23" s="23" t="s">
        <v>76</v>
      </c>
      <c r="X23" s="30"/>
      <c r="Y23" s="30" t="s">
        <v>71</v>
      </c>
      <c r="Z23" s="31"/>
      <c r="AA23" s="30" t="s">
        <v>77</v>
      </c>
      <c r="AB23" s="22" t="s">
        <v>78</v>
      </c>
      <c r="AC23" s="22" t="s">
        <v>78</v>
      </c>
      <c r="AD23" s="22" t="s">
        <v>79</v>
      </c>
      <c r="AE23" s="22" t="s">
        <v>78</v>
      </c>
      <c r="AF23" s="22" t="s">
        <v>80</v>
      </c>
      <c r="AG23" s="22" t="s">
        <v>78</v>
      </c>
      <c r="AH23" s="22" t="s">
        <v>81</v>
      </c>
      <c r="AI23" s="22" t="s">
        <v>81</v>
      </c>
      <c r="AJ23" s="22" t="s">
        <v>81</v>
      </c>
      <c r="AK23" s="32">
        <f>IF(OR(AH23="",AI23="",AJ23=""),"",IFERROR(IF(COUNTIF(AH23:AJ23,[1]Hoja2!$J$2)=2,3,IF(COUNTIF(AH23:AJ23,[1]Hoja2!$J$3)=3,1,2)),1))</f>
        <v>2</v>
      </c>
      <c r="AL23" s="33" t="s">
        <v>82</v>
      </c>
      <c r="AM23" s="33" t="s">
        <v>61</v>
      </c>
      <c r="AN23" s="22" t="s">
        <v>83</v>
      </c>
      <c r="AO23" s="22" t="s">
        <v>84</v>
      </c>
      <c r="AP23" s="30" t="s">
        <v>90</v>
      </c>
      <c r="AQ23" s="22" t="s">
        <v>86</v>
      </c>
      <c r="AR23" s="35"/>
    </row>
    <row r="24" spans="2:44" ht="327.75" x14ac:dyDescent="0.2">
      <c r="B24" s="22">
        <v>10</v>
      </c>
      <c r="C24" s="22" t="s">
        <v>61</v>
      </c>
      <c r="D24" s="23" t="s">
        <v>62</v>
      </c>
      <c r="E24" s="24" t="s">
        <v>104</v>
      </c>
      <c r="F24" s="25" t="s">
        <v>111</v>
      </c>
      <c r="G24" s="24" t="s">
        <v>112</v>
      </c>
      <c r="H24" s="26" t="s">
        <v>113</v>
      </c>
      <c r="I24" s="27" t="s">
        <v>67</v>
      </c>
      <c r="J24" s="27" t="s">
        <v>68</v>
      </c>
      <c r="K24" s="27" t="s">
        <v>69</v>
      </c>
      <c r="L24" s="27" t="s">
        <v>70</v>
      </c>
      <c r="M24" s="28" t="s">
        <v>71</v>
      </c>
      <c r="N24" s="28"/>
      <c r="O24" s="28" t="s">
        <v>71</v>
      </c>
      <c r="P24" s="28" t="s">
        <v>71</v>
      </c>
      <c r="Q24" s="23" t="s">
        <v>72</v>
      </c>
      <c r="R24" s="24" t="s">
        <v>73</v>
      </c>
      <c r="S24" s="27" t="s">
        <v>71</v>
      </c>
      <c r="T24" s="27"/>
      <c r="U24" s="29" t="s">
        <v>74</v>
      </c>
      <c r="V24" s="29" t="s">
        <v>75</v>
      </c>
      <c r="W24" s="23" t="s">
        <v>76</v>
      </c>
      <c r="X24" s="30"/>
      <c r="Y24" s="30" t="s">
        <v>71</v>
      </c>
      <c r="Z24" s="31"/>
      <c r="AA24" s="30" t="s">
        <v>77</v>
      </c>
      <c r="AB24" s="22" t="s">
        <v>78</v>
      </c>
      <c r="AC24" s="22" t="s">
        <v>78</v>
      </c>
      <c r="AD24" s="22" t="s">
        <v>79</v>
      </c>
      <c r="AE24" s="22" t="s">
        <v>78</v>
      </c>
      <c r="AF24" s="22" t="s">
        <v>80</v>
      </c>
      <c r="AG24" s="22" t="s">
        <v>78</v>
      </c>
      <c r="AH24" s="22" t="s">
        <v>81</v>
      </c>
      <c r="AI24" s="22" t="s">
        <v>81</v>
      </c>
      <c r="AJ24" s="22" t="s">
        <v>81</v>
      </c>
      <c r="AK24" s="32">
        <f>IF(OR(AH24="",AI24="",AJ24=""),"",IFERROR(IF(COUNTIF(AH24:AJ24,[1]Hoja2!$J$2)=2,3,IF(COUNTIF(AH24:AJ24,[1]Hoja2!$J$3)=3,1,2)),1))</f>
        <v>2</v>
      </c>
      <c r="AL24" s="33" t="s">
        <v>82</v>
      </c>
      <c r="AM24" s="33" t="s">
        <v>61</v>
      </c>
      <c r="AN24" s="22" t="s">
        <v>83</v>
      </c>
      <c r="AO24" s="22" t="s">
        <v>84</v>
      </c>
      <c r="AP24" s="30" t="s">
        <v>90</v>
      </c>
      <c r="AQ24" s="22" t="s">
        <v>86</v>
      </c>
      <c r="AR24" s="35"/>
    </row>
    <row r="25" spans="2:44" ht="356.25" x14ac:dyDescent="0.2">
      <c r="B25" s="22">
        <v>11</v>
      </c>
      <c r="C25" s="22" t="s">
        <v>61</v>
      </c>
      <c r="D25" s="23" t="s">
        <v>114</v>
      </c>
      <c r="E25" s="25" t="s">
        <v>78</v>
      </c>
      <c r="F25" s="25" t="s">
        <v>78</v>
      </c>
      <c r="G25" s="24" t="s">
        <v>115</v>
      </c>
      <c r="H25" s="26" t="s">
        <v>116</v>
      </c>
      <c r="I25" s="27" t="s">
        <v>67</v>
      </c>
      <c r="J25" s="27" t="s">
        <v>68</v>
      </c>
      <c r="K25" s="27" t="s">
        <v>69</v>
      </c>
      <c r="L25" s="27" t="s">
        <v>70</v>
      </c>
      <c r="M25" s="28" t="s">
        <v>71</v>
      </c>
      <c r="N25" s="28"/>
      <c r="O25" s="28" t="s">
        <v>71</v>
      </c>
      <c r="P25" s="28" t="s">
        <v>71</v>
      </c>
      <c r="Q25" s="23" t="s">
        <v>72</v>
      </c>
      <c r="R25" s="24" t="s">
        <v>73</v>
      </c>
      <c r="S25" s="27" t="s">
        <v>71</v>
      </c>
      <c r="T25" s="27"/>
      <c r="U25" s="29" t="s">
        <v>74</v>
      </c>
      <c r="V25" s="29" t="s">
        <v>115</v>
      </c>
      <c r="W25" s="23" t="s">
        <v>117</v>
      </c>
      <c r="X25" s="30" t="s">
        <v>71</v>
      </c>
      <c r="Y25" s="31"/>
      <c r="Z25" s="31"/>
      <c r="AA25" s="30" t="s">
        <v>78</v>
      </c>
      <c r="AB25" s="22" t="s">
        <v>78</v>
      </c>
      <c r="AC25" s="22" t="s">
        <v>78</v>
      </c>
      <c r="AD25" s="22" t="s">
        <v>78</v>
      </c>
      <c r="AE25" s="22" t="s">
        <v>78</v>
      </c>
      <c r="AF25" s="22" t="s">
        <v>80</v>
      </c>
      <c r="AG25" s="22" t="s">
        <v>78</v>
      </c>
      <c r="AH25" s="22" t="s">
        <v>118</v>
      </c>
      <c r="AI25" s="22" t="s">
        <v>118</v>
      </c>
      <c r="AJ25" s="22" t="s">
        <v>118</v>
      </c>
      <c r="AK25" s="32">
        <f>IF(OR(AH25="",AI25="",AJ25=""),"",IFERROR(IF(COUNTIF(AH25:AJ25,[1]Hoja2!$J$2)=2,3,IF(COUNTIF(AH25:AJ25,[1]Hoja2!$J$3)=3,1,2)),1))</f>
        <v>1</v>
      </c>
      <c r="AL25" s="33" t="s">
        <v>82</v>
      </c>
      <c r="AM25" s="33" t="s">
        <v>61</v>
      </c>
      <c r="AN25" s="22" t="s">
        <v>83</v>
      </c>
      <c r="AO25" s="22" t="s">
        <v>84</v>
      </c>
      <c r="AP25" s="30" t="s">
        <v>85</v>
      </c>
      <c r="AQ25" s="22" t="s">
        <v>86</v>
      </c>
      <c r="AR25" s="34" t="s">
        <v>119</v>
      </c>
    </row>
    <row r="26" spans="2:44" ht="171" x14ac:dyDescent="0.2">
      <c r="B26" s="22">
        <v>12</v>
      </c>
      <c r="C26" s="22" t="s">
        <v>61</v>
      </c>
      <c r="D26" s="23" t="s">
        <v>114</v>
      </c>
      <c r="E26" s="25" t="s">
        <v>78</v>
      </c>
      <c r="F26" s="25" t="s">
        <v>78</v>
      </c>
      <c r="G26" s="24" t="s">
        <v>97</v>
      </c>
      <c r="H26" s="26" t="s">
        <v>120</v>
      </c>
      <c r="I26" s="27" t="s">
        <v>67</v>
      </c>
      <c r="J26" s="27" t="s">
        <v>68</v>
      </c>
      <c r="K26" s="27" t="s">
        <v>69</v>
      </c>
      <c r="L26" s="27" t="s">
        <v>70</v>
      </c>
      <c r="M26" s="28" t="s">
        <v>71</v>
      </c>
      <c r="N26" s="28"/>
      <c r="O26" s="28" t="s">
        <v>71</v>
      </c>
      <c r="P26" s="28" t="s">
        <v>71</v>
      </c>
      <c r="Q26" s="23" t="s">
        <v>72</v>
      </c>
      <c r="R26" s="24" t="s">
        <v>73</v>
      </c>
      <c r="S26" s="27" t="s">
        <v>71</v>
      </c>
      <c r="T26" s="27"/>
      <c r="U26" s="29" t="s">
        <v>74</v>
      </c>
      <c r="V26" s="29" t="s">
        <v>115</v>
      </c>
      <c r="W26" s="23" t="s">
        <v>117</v>
      </c>
      <c r="X26" s="30" t="s">
        <v>71</v>
      </c>
      <c r="Y26" s="31"/>
      <c r="Z26" s="31"/>
      <c r="AA26" s="30" t="s">
        <v>78</v>
      </c>
      <c r="AB26" s="22" t="s">
        <v>78</v>
      </c>
      <c r="AC26" s="22" t="s">
        <v>78</v>
      </c>
      <c r="AD26" s="22" t="s">
        <v>78</v>
      </c>
      <c r="AE26" s="22" t="s">
        <v>78</v>
      </c>
      <c r="AF26" s="22" t="s">
        <v>80</v>
      </c>
      <c r="AG26" s="22" t="s">
        <v>78</v>
      </c>
      <c r="AH26" s="22" t="s">
        <v>118</v>
      </c>
      <c r="AI26" s="22" t="s">
        <v>118</v>
      </c>
      <c r="AJ26" s="22" t="s">
        <v>118</v>
      </c>
      <c r="AK26" s="32">
        <f>IF(OR(AH26="",AI26="",AJ26=""),"",IFERROR(IF(COUNTIF(AH26:AJ26,[1]Hoja2!$J$2)=2,3,IF(COUNTIF(AH26:AJ26,[1]Hoja2!$J$3)=3,1,2)),1))</f>
        <v>1</v>
      </c>
      <c r="AL26" s="33" t="s">
        <v>82</v>
      </c>
      <c r="AM26" s="33" t="s">
        <v>61</v>
      </c>
      <c r="AN26" s="22" t="s">
        <v>83</v>
      </c>
      <c r="AO26" s="22" t="s">
        <v>84</v>
      </c>
      <c r="AP26" s="30" t="s">
        <v>90</v>
      </c>
      <c r="AQ26" s="22" t="s">
        <v>86</v>
      </c>
      <c r="AR26" s="35"/>
    </row>
    <row r="27" spans="2:44" ht="171" x14ac:dyDescent="0.2">
      <c r="B27" s="22">
        <v>13</v>
      </c>
      <c r="C27" s="22" t="s">
        <v>61</v>
      </c>
      <c r="D27" s="23" t="s">
        <v>114</v>
      </c>
      <c r="E27" s="25" t="s">
        <v>78</v>
      </c>
      <c r="F27" s="25" t="s">
        <v>78</v>
      </c>
      <c r="G27" s="24" t="s">
        <v>121</v>
      </c>
      <c r="H27" s="26" t="s">
        <v>122</v>
      </c>
      <c r="I27" s="27" t="s">
        <v>67</v>
      </c>
      <c r="J27" s="27" t="s">
        <v>68</v>
      </c>
      <c r="K27" s="27" t="s">
        <v>69</v>
      </c>
      <c r="L27" s="27" t="s">
        <v>70</v>
      </c>
      <c r="M27" s="28" t="s">
        <v>71</v>
      </c>
      <c r="N27" s="28"/>
      <c r="O27" s="28" t="s">
        <v>71</v>
      </c>
      <c r="P27" s="28" t="s">
        <v>71</v>
      </c>
      <c r="Q27" s="23" t="s">
        <v>72</v>
      </c>
      <c r="R27" s="24" t="s">
        <v>73</v>
      </c>
      <c r="S27" s="27" t="s">
        <v>71</v>
      </c>
      <c r="T27" s="27"/>
      <c r="U27" s="29" t="s">
        <v>74</v>
      </c>
      <c r="V27" s="29" t="s">
        <v>115</v>
      </c>
      <c r="W27" s="23" t="s">
        <v>117</v>
      </c>
      <c r="X27" s="30" t="s">
        <v>71</v>
      </c>
      <c r="Y27" s="31"/>
      <c r="Z27" s="31"/>
      <c r="AA27" s="30" t="s">
        <v>78</v>
      </c>
      <c r="AB27" s="22" t="s">
        <v>78</v>
      </c>
      <c r="AC27" s="22" t="s">
        <v>78</v>
      </c>
      <c r="AD27" s="22" t="s">
        <v>78</v>
      </c>
      <c r="AE27" s="22" t="s">
        <v>78</v>
      </c>
      <c r="AF27" s="22" t="s">
        <v>80</v>
      </c>
      <c r="AG27" s="22" t="s">
        <v>78</v>
      </c>
      <c r="AH27" s="22" t="s">
        <v>118</v>
      </c>
      <c r="AI27" s="22" t="s">
        <v>118</v>
      </c>
      <c r="AJ27" s="22" t="s">
        <v>118</v>
      </c>
      <c r="AK27" s="32">
        <f>IF(OR(AH27="",AI27="",AJ27=""),"",IFERROR(IF(COUNTIF(AH27:AJ27,[1]Hoja2!$J$2)=2,3,IF(COUNTIF(AH27:AJ27,[1]Hoja2!$J$3)=3,1,2)),1))</f>
        <v>1</v>
      </c>
      <c r="AL27" s="33" t="s">
        <v>82</v>
      </c>
      <c r="AM27" s="33" t="s">
        <v>61</v>
      </c>
      <c r="AN27" s="22" t="s">
        <v>83</v>
      </c>
      <c r="AO27" s="22" t="s">
        <v>84</v>
      </c>
      <c r="AP27" s="30" t="s">
        <v>90</v>
      </c>
      <c r="AQ27" s="22" t="s">
        <v>86</v>
      </c>
      <c r="AR27" s="35"/>
    </row>
    <row r="28" spans="2:44" ht="199.5" x14ac:dyDescent="0.2">
      <c r="B28" s="22">
        <v>14</v>
      </c>
      <c r="C28" s="22" t="s">
        <v>61</v>
      </c>
      <c r="D28" s="23" t="s">
        <v>123</v>
      </c>
      <c r="E28" s="23" t="s">
        <v>124</v>
      </c>
      <c r="F28" s="25" t="s">
        <v>125</v>
      </c>
      <c r="G28" s="24" t="s">
        <v>126</v>
      </c>
      <c r="H28" s="26" t="s">
        <v>127</v>
      </c>
      <c r="I28" s="27" t="s">
        <v>67</v>
      </c>
      <c r="J28" s="27" t="s">
        <v>68</v>
      </c>
      <c r="K28" s="27" t="s">
        <v>69</v>
      </c>
      <c r="L28" s="27" t="s">
        <v>70</v>
      </c>
      <c r="M28" s="28"/>
      <c r="N28" s="28"/>
      <c r="O28" s="28" t="s">
        <v>71</v>
      </c>
      <c r="P28" s="28" t="s">
        <v>71</v>
      </c>
      <c r="Q28" s="23" t="s">
        <v>107</v>
      </c>
      <c r="R28" s="24" t="s">
        <v>73</v>
      </c>
      <c r="S28" s="27" t="s">
        <v>71</v>
      </c>
      <c r="T28" s="27"/>
      <c r="U28" s="29" t="s">
        <v>128</v>
      </c>
      <c r="V28" s="29" t="s">
        <v>129</v>
      </c>
      <c r="W28" s="23" t="s">
        <v>130</v>
      </c>
      <c r="X28" s="30" t="s">
        <v>71</v>
      </c>
      <c r="Y28" s="31"/>
      <c r="Z28" s="31"/>
      <c r="AA28" s="30" t="s">
        <v>78</v>
      </c>
      <c r="AB28" s="22" t="s">
        <v>78</v>
      </c>
      <c r="AC28" s="22" t="s">
        <v>78</v>
      </c>
      <c r="AD28" s="22" t="s">
        <v>78</v>
      </c>
      <c r="AE28" s="22" t="s">
        <v>78</v>
      </c>
      <c r="AF28" s="22" t="s">
        <v>80</v>
      </c>
      <c r="AG28" s="22" t="s">
        <v>78</v>
      </c>
      <c r="AH28" s="22" t="s">
        <v>118</v>
      </c>
      <c r="AI28" s="22" t="s">
        <v>118</v>
      </c>
      <c r="AJ28" s="22" t="s">
        <v>118</v>
      </c>
      <c r="AK28" s="32">
        <f>IF(OR(AH28="",AI28="",AJ28=""),"",IFERROR(IF(COUNTIF(AH28:AJ28,[1]Hoja2!$J$2)=2,3,IF(COUNTIF(AH28:AJ28,[1]Hoja2!$J$3)=3,1,2)),1))</f>
        <v>1</v>
      </c>
      <c r="AL28" s="33" t="s">
        <v>82</v>
      </c>
      <c r="AM28" s="33" t="s">
        <v>61</v>
      </c>
      <c r="AN28" s="22" t="s">
        <v>83</v>
      </c>
      <c r="AO28" s="22" t="s">
        <v>84</v>
      </c>
      <c r="AP28" s="30" t="s">
        <v>90</v>
      </c>
      <c r="AQ28" s="22" t="s">
        <v>86</v>
      </c>
      <c r="AR28" s="35"/>
    </row>
    <row r="29" spans="2:44" ht="199.5" x14ac:dyDescent="0.2">
      <c r="B29" s="22">
        <v>15</v>
      </c>
      <c r="C29" s="22" t="s">
        <v>61</v>
      </c>
      <c r="D29" s="23" t="s">
        <v>123</v>
      </c>
      <c r="E29" s="23" t="s">
        <v>124</v>
      </c>
      <c r="F29" s="25" t="s">
        <v>78</v>
      </c>
      <c r="G29" s="24" t="s">
        <v>131</v>
      </c>
      <c r="H29" s="26" t="s">
        <v>132</v>
      </c>
      <c r="I29" s="27" t="s">
        <v>67</v>
      </c>
      <c r="J29" s="27" t="s">
        <v>68</v>
      </c>
      <c r="K29" s="27" t="s">
        <v>69</v>
      </c>
      <c r="L29" s="27" t="s">
        <v>70</v>
      </c>
      <c r="M29" s="28"/>
      <c r="N29" s="28"/>
      <c r="O29" s="28"/>
      <c r="P29" s="28" t="s">
        <v>71</v>
      </c>
      <c r="Q29" s="23" t="s">
        <v>107</v>
      </c>
      <c r="R29" s="24" t="s">
        <v>96</v>
      </c>
      <c r="S29" s="27" t="s">
        <v>71</v>
      </c>
      <c r="T29" s="27"/>
      <c r="U29" s="29" t="s">
        <v>128</v>
      </c>
      <c r="V29" s="29" t="s">
        <v>129</v>
      </c>
      <c r="W29" s="23" t="s">
        <v>130</v>
      </c>
      <c r="X29" s="30" t="s">
        <v>71</v>
      </c>
      <c r="Y29" s="31"/>
      <c r="Z29" s="31"/>
      <c r="AA29" s="30" t="s">
        <v>78</v>
      </c>
      <c r="AB29" s="22" t="s">
        <v>78</v>
      </c>
      <c r="AC29" s="22" t="s">
        <v>78</v>
      </c>
      <c r="AD29" s="22" t="s">
        <v>78</v>
      </c>
      <c r="AE29" s="22" t="s">
        <v>78</v>
      </c>
      <c r="AF29" s="22" t="s">
        <v>80</v>
      </c>
      <c r="AG29" s="22" t="s">
        <v>78</v>
      </c>
      <c r="AH29" s="22" t="s">
        <v>118</v>
      </c>
      <c r="AI29" s="22" t="s">
        <v>118</v>
      </c>
      <c r="AJ29" s="22" t="s">
        <v>118</v>
      </c>
      <c r="AK29" s="32">
        <f>IF(OR(AH29="",AI29="",AJ29=""),"",IFERROR(IF(COUNTIF(AH29:AJ29,[1]Hoja2!$J$2)=2,3,IF(COUNTIF(AH29:AJ29,[1]Hoja2!$J$3)=3,1,2)),1))</f>
        <v>1</v>
      </c>
      <c r="AL29" s="33" t="s">
        <v>82</v>
      </c>
      <c r="AM29" s="33" t="s">
        <v>61</v>
      </c>
      <c r="AN29" s="22" t="s">
        <v>83</v>
      </c>
      <c r="AO29" s="22" t="s">
        <v>84</v>
      </c>
      <c r="AP29" s="30" t="s">
        <v>90</v>
      </c>
      <c r="AQ29" s="22" t="s">
        <v>86</v>
      </c>
      <c r="AR29" s="35"/>
    </row>
    <row r="30" spans="2:44" ht="199.5" x14ac:dyDescent="0.2">
      <c r="B30" s="22">
        <v>16</v>
      </c>
      <c r="C30" s="22" t="s">
        <v>61</v>
      </c>
      <c r="D30" s="23" t="s">
        <v>123</v>
      </c>
      <c r="E30" s="23" t="s">
        <v>124</v>
      </c>
      <c r="F30" s="25" t="s">
        <v>78</v>
      </c>
      <c r="G30" s="24" t="s">
        <v>97</v>
      </c>
      <c r="H30" s="26" t="s">
        <v>133</v>
      </c>
      <c r="I30" s="27" t="s">
        <v>67</v>
      </c>
      <c r="J30" s="27" t="s">
        <v>68</v>
      </c>
      <c r="K30" s="27" t="s">
        <v>69</v>
      </c>
      <c r="L30" s="27" t="s">
        <v>70</v>
      </c>
      <c r="M30" s="28" t="s">
        <v>71</v>
      </c>
      <c r="N30" s="28"/>
      <c r="O30" s="28" t="s">
        <v>71</v>
      </c>
      <c r="P30" s="28" t="s">
        <v>71</v>
      </c>
      <c r="Q30" s="23" t="s">
        <v>72</v>
      </c>
      <c r="R30" s="24" t="s">
        <v>73</v>
      </c>
      <c r="S30" s="27" t="s">
        <v>71</v>
      </c>
      <c r="T30" s="27"/>
      <c r="U30" s="29" t="s">
        <v>128</v>
      </c>
      <c r="V30" s="29" t="s">
        <v>129</v>
      </c>
      <c r="W30" s="23" t="s">
        <v>130</v>
      </c>
      <c r="X30" s="30" t="s">
        <v>71</v>
      </c>
      <c r="Y30" s="31"/>
      <c r="Z30" s="31"/>
      <c r="AA30" s="30" t="s">
        <v>78</v>
      </c>
      <c r="AB30" s="22" t="s">
        <v>78</v>
      </c>
      <c r="AC30" s="22" t="s">
        <v>78</v>
      </c>
      <c r="AD30" s="22" t="s">
        <v>78</v>
      </c>
      <c r="AE30" s="22" t="s">
        <v>78</v>
      </c>
      <c r="AF30" s="22" t="s">
        <v>80</v>
      </c>
      <c r="AG30" s="22" t="s">
        <v>78</v>
      </c>
      <c r="AH30" s="22" t="s">
        <v>118</v>
      </c>
      <c r="AI30" s="22" t="s">
        <v>118</v>
      </c>
      <c r="AJ30" s="22" t="s">
        <v>118</v>
      </c>
      <c r="AK30" s="32">
        <f>IF(OR(AH30="",AI30="",AJ30=""),"",IFERROR(IF(COUNTIF(AH30:AJ30,[1]Hoja2!$J$2)=2,3,IF(COUNTIF(AH30:AJ30,[1]Hoja2!$J$3)=3,1,2)),1))</f>
        <v>1</v>
      </c>
      <c r="AL30" s="33" t="s">
        <v>82</v>
      </c>
      <c r="AM30" s="33" t="s">
        <v>61</v>
      </c>
      <c r="AN30" s="22" t="s">
        <v>83</v>
      </c>
      <c r="AO30" s="22" t="s">
        <v>84</v>
      </c>
      <c r="AP30" s="30" t="s">
        <v>90</v>
      </c>
      <c r="AQ30" s="22" t="s">
        <v>86</v>
      </c>
      <c r="AR30" s="35"/>
    </row>
    <row r="31" spans="2:44" ht="199.5" x14ac:dyDescent="0.2">
      <c r="B31" s="22">
        <v>17</v>
      </c>
      <c r="C31" s="22" t="s">
        <v>61</v>
      </c>
      <c r="D31" s="23" t="s">
        <v>123</v>
      </c>
      <c r="E31" s="23" t="s">
        <v>134</v>
      </c>
      <c r="F31" s="25" t="s">
        <v>135</v>
      </c>
      <c r="G31" s="37" t="s">
        <v>136</v>
      </c>
      <c r="H31" s="26" t="s">
        <v>137</v>
      </c>
      <c r="I31" s="27" t="s">
        <v>67</v>
      </c>
      <c r="J31" s="27" t="s">
        <v>68</v>
      </c>
      <c r="K31" s="27" t="s">
        <v>69</v>
      </c>
      <c r="L31" s="27" t="s">
        <v>70</v>
      </c>
      <c r="M31" s="28" t="s">
        <v>71</v>
      </c>
      <c r="N31" s="28"/>
      <c r="O31" s="28" t="s">
        <v>71</v>
      </c>
      <c r="P31" s="28" t="s">
        <v>71</v>
      </c>
      <c r="Q31" s="23" t="s">
        <v>72</v>
      </c>
      <c r="R31" s="24" t="s">
        <v>73</v>
      </c>
      <c r="S31" s="27" t="s">
        <v>71</v>
      </c>
      <c r="T31" s="27"/>
      <c r="U31" s="29" t="s">
        <v>128</v>
      </c>
      <c r="V31" s="29" t="s">
        <v>138</v>
      </c>
      <c r="W31" s="23" t="s">
        <v>139</v>
      </c>
      <c r="X31" s="30" t="s">
        <v>71</v>
      </c>
      <c r="Y31" s="31"/>
      <c r="Z31" s="31"/>
      <c r="AA31" s="30" t="s">
        <v>78</v>
      </c>
      <c r="AB31" s="22" t="s">
        <v>78</v>
      </c>
      <c r="AC31" s="22" t="s">
        <v>78</v>
      </c>
      <c r="AD31" s="22" t="s">
        <v>78</v>
      </c>
      <c r="AE31" s="22" t="s">
        <v>78</v>
      </c>
      <c r="AF31" s="22" t="s">
        <v>80</v>
      </c>
      <c r="AG31" s="22" t="s">
        <v>78</v>
      </c>
      <c r="AH31" s="22" t="s">
        <v>118</v>
      </c>
      <c r="AI31" s="22" t="s">
        <v>118</v>
      </c>
      <c r="AJ31" s="22" t="s">
        <v>118</v>
      </c>
      <c r="AK31" s="32">
        <f>IF(OR(AH31="",AI31="",AJ31=""),"",IFERROR(IF(COUNTIF(AH31:AJ31,[1]Hoja2!$J$2)=2,3,IF(COUNTIF(AH31:AJ31,[1]Hoja2!$J$3)=3,1,2)),1))</f>
        <v>1</v>
      </c>
      <c r="AL31" s="33" t="s">
        <v>82</v>
      </c>
      <c r="AM31" s="33" t="s">
        <v>61</v>
      </c>
      <c r="AN31" s="22" t="s">
        <v>83</v>
      </c>
      <c r="AO31" s="22" t="s">
        <v>84</v>
      </c>
      <c r="AP31" s="30" t="s">
        <v>90</v>
      </c>
      <c r="AQ31" s="22" t="s">
        <v>86</v>
      </c>
      <c r="AR31" s="35"/>
    </row>
    <row r="32" spans="2:44" ht="199.5" x14ac:dyDescent="0.2">
      <c r="B32" s="22">
        <v>18</v>
      </c>
      <c r="C32" s="22" t="s">
        <v>61</v>
      </c>
      <c r="D32" s="23" t="s">
        <v>123</v>
      </c>
      <c r="E32" s="23" t="s">
        <v>134</v>
      </c>
      <c r="F32" s="25" t="s">
        <v>78</v>
      </c>
      <c r="G32" s="37" t="s">
        <v>140</v>
      </c>
      <c r="H32" s="26" t="s">
        <v>141</v>
      </c>
      <c r="I32" s="27" t="s">
        <v>67</v>
      </c>
      <c r="J32" s="27" t="s">
        <v>68</v>
      </c>
      <c r="K32" s="27" t="s">
        <v>69</v>
      </c>
      <c r="L32" s="27" t="s">
        <v>70</v>
      </c>
      <c r="M32" s="28"/>
      <c r="N32" s="28"/>
      <c r="O32" s="28"/>
      <c r="P32" s="28" t="s">
        <v>71</v>
      </c>
      <c r="Q32" s="23"/>
      <c r="R32" s="24" t="s">
        <v>96</v>
      </c>
      <c r="S32" s="27" t="s">
        <v>71</v>
      </c>
      <c r="T32" s="27"/>
      <c r="U32" s="29" t="s">
        <v>128</v>
      </c>
      <c r="V32" s="29" t="s">
        <v>138</v>
      </c>
      <c r="W32" s="23" t="s">
        <v>139</v>
      </c>
      <c r="X32" s="30" t="s">
        <v>71</v>
      </c>
      <c r="Y32" s="31"/>
      <c r="Z32" s="31"/>
      <c r="AA32" s="30" t="s">
        <v>78</v>
      </c>
      <c r="AB32" s="22" t="s">
        <v>78</v>
      </c>
      <c r="AC32" s="22" t="s">
        <v>78</v>
      </c>
      <c r="AD32" s="22" t="s">
        <v>78</v>
      </c>
      <c r="AE32" s="22" t="s">
        <v>78</v>
      </c>
      <c r="AF32" s="22" t="s">
        <v>80</v>
      </c>
      <c r="AG32" s="22" t="s">
        <v>78</v>
      </c>
      <c r="AH32" s="22" t="s">
        <v>118</v>
      </c>
      <c r="AI32" s="22" t="s">
        <v>118</v>
      </c>
      <c r="AJ32" s="22" t="s">
        <v>118</v>
      </c>
      <c r="AK32" s="32">
        <f>IF(OR(AH32="",AI32="",AJ32=""),"",IFERROR(IF(COUNTIF(AH32:AJ32,[1]Hoja2!$J$2)=2,3,IF(COUNTIF(AH32:AJ32,[1]Hoja2!$J$3)=3,1,2)),1))</f>
        <v>1</v>
      </c>
      <c r="AL32" s="33" t="s">
        <v>82</v>
      </c>
      <c r="AM32" s="33" t="s">
        <v>61</v>
      </c>
      <c r="AN32" s="22" t="s">
        <v>83</v>
      </c>
      <c r="AO32" s="22" t="s">
        <v>84</v>
      </c>
      <c r="AP32" s="30" t="s">
        <v>90</v>
      </c>
      <c r="AQ32" s="22" t="s">
        <v>86</v>
      </c>
      <c r="AR32" s="35"/>
    </row>
    <row r="33" spans="2:44" ht="228" x14ac:dyDescent="0.2">
      <c r="B33" s="22">
        <v>19</v>
      </c>
      <c r="C33" s="22" t="s">
        <v>61</v>
      </c>
      <c r="D33" s="23" t="s">
        <v>114</v>
      </c>
      <c r="E33" s="24" t="s">
        <v>142</v>
      </c>
      <c r="F33" s="25" t="s">
        <v>143</v>
      </c>
      <c r="G33" s="37" t="s">
        <v>144</v>
      </c>
      <c r="H33" s="26" t="s">
        <v>145</v>
      </c>
      <c r="I33" s="27" t="s">
        <v>67</v>
      </c>
      <c r="J33" s="27" t="s">
        <v>68</v>
      </c>
      <c r="K33" s="27" t="s">
        <v>69</v>
      </c>
      <c r="L33" s="27" t="s">
        <v>70</v>
      </c>
      <c r="M33" s="28" t="s">
        <v>71</v>
      </c>
      <c r="N33" s="28"/>
      <c r="O33" s="28" t="s">
        <v>71</v>
      </c>
      <c r="P33" s="28" t="s">
        <v>71</v>
      </c>
      <c r="Q33" s="23" t="s">
        <v>72</v>
      </c>
      <c r="R33" s="24" t="s">
        <v>73</v>
      </c>
      <c r="S33" s="27" t="s">
        <v>71</v>
      </c>
      <c r="T33" s="27"/>
      <c r="U33" s="29" t="s">
        <v>128</v>
      </c>
      <c r="V33" s="29" t="s">
        <v>146</v>
      </c>
      <c r="W33" s="23" t="s">
        <v>147</v>
      </c>
      <c r="X33" s="30"/>
      <c r="Y33" s="30" t="s">
        <v>71</v>
      </c>
      <c r="Z33" s="31"/>
      <c r="AA33" s="30" t="s">
        <v>148</v>
      </c>
      <c r="AB33" s="22" t="s">
        <v>78</v>
      </c>
      <c r="AC33" s="22" t="s">
        <v>78</v>
      </c>
      <c r="AD33" s="22" t="s">
        <v>79</v>
      </c>
      <c r="AE33" s="22" t="s">
        <v>78</v>
      </c>
      <c r="AF33" s="22" t="s">
        <v>80</v>
      </c>
      <c r="AG33" s="22" t="s">
        <v>78</v>
      </c>
      <c r="AH33" s="22" t="s">
        <v>81</v>
      </c>
      <c r="AI33" s="22" t="s">
        <v>81</v>
      </c>
      <c r="AJ33" s="22" t="s">
        <v>81</v>
      </c>
      <c r="AK33" s="32">
        <f>IF(OR(AH33="",AI33="",AJ33=""),"",IFERROR(IF(COUNTIF(AH33:AJ33,[1]Hoja2!$J$2)=2,3,IF(COUNTIF(AH33:AJ33,[1]Hoja2!$J$3)=3,1,2)),1))</f>
        <v>2</v>
      </c>
      <c r="AL33" s="33" t="s">
        <v>82</v>
      </c>
      <c r="AM33" s="33" t="s">
        <v>61</v>
      </c>
      <c r="AN33" s="22" t="s">
        <v>83</v>
      </c>
      <c r="AO33" s="22" t="s">
        <v>84</v>
      </c>
      <c r="AP33" s="30" t="s">
        <v>90</v>
      </c>
      <c r="AQ33" s="22" t="s">
        <v>86</v>
      </c>
      <c r="AR33" s="35"/>
    </row>
    <row r="34" spans="2:44" ht="228" x14ac:dyDescent="0.2">
      <c r="B34" s="22">
        <v>20</v>
      </c>
      <c r="C34" s="22" t="s">
        <v>61</v>
      </c>
      <c r="D34" s="23" t="s">
        <v>114</v>
      </c>
      <c r="E34" s="24" t="s">
        <v>142</v>
      </c>
      <c r="F34" s="25" t="s">
        <v>78</v>
      </c>
      <c r="G34" s="24" t="s">
        <v>97</v>
      </c>
      <c r="H34" s="26" t="s">
        <v>149</v>
      </c>
      <c r="I34" s="27" t="s">
        <v>67</v>
      </c>
      <c r="J34" s="27" t="s">
        <v>68</v>
      </c>
      <c r="K34" s="27" t="s">
        <v>69</v>
      </c>
      <c r="L34" s="27" t="s">
        <v>70</v>
      </c>
      <c r="M34" s="28" t="s">
        <v>71</v>
      </c>
      <c r="N34" s="28"/>
      <c r="O34" s="28" t="s">
        <v>71</v>
      </c>
      <c r="P34" s="28" t="s">
        <v>71</v>
      </c>
      <c r="Q34" s="23" t="s">
        <v>72</v>
      </c>
      <c r="R34" s="24" t="s">
        <v>73</v>
      </c>
      <c r="S34" s="27" t="s">
        <v>71</v>
      </c>
      <c r="T34" s="27"/>
      <c r="U34" s="29" t="s">
        <v>128</v>
      </c>
      <c r="V34" s="29" t="s">
        <v>146</v>
      </c>
      <c r="W34" s="23" t="s">
        <v>147</v>
      </c>
      <c r="X34" s="30"/>
      <c r="Y34" s="30" t="s">
        <v>71</v>
      </c>
      <c r="Z34" s="31"/>
      <c r="AA34" s="30" t="s">
        <v>148</v>
      </c>
      <c r="AB34" s="22" t="s">
        <v>78</v>
      </c>
      <c r="AC34" s="22" t="s">
        <v>78</v>
      </c>
      <c r="AD34" s="22" t="s">
        <v>79</v>
      </c>
      <c r="AE34" s="22" t="s">
        <v>78</v>
      </c>
      <c r="AF34" s="22" t="s">
        <v>80</v>
      </c>
      <c r="AG34" s="22" t="s">
        <v>78</v>
      </c>
      <c r="AH34" s="22" t="s">
        <v>81</v>
      </c>
      <c r="AI34" s="22" t="s">
        <v>81</v>
      </c>
      <c r="AJ34" s="22" t="s">
        <v>81</v>
      </c>
      <c r="AK34" s="32">
        <f>IF(OR(AH34="",AI34="",AJ34=""),"",IFERROR(IF(COUNTIF(AH34:AJ34,[1]Hoja2!$J$2)=2,3,IF(COUNTIF(AH34:AJ34,[1]Hoja2!$J$3)=3,1,2)),1))</f>
        <v>2</v>
      </c>
      <c r="AL34" s="33" t="s">
        <v>82</v>
      </c>
      <c r="AM34" s="33" t="s">
        <v>61</v>
      </c>
      <c r="AN34" s="22" t="s">
        <v>83</v>
      </c>
      <c r="AO34" s="22" t="s">
        <v>84</v>
      </c>
      <c r="AP34" s="30" t="s">
        <v>90</v>
      </c>
      <c r="AQ34" s="22" t="s">
        <v>86</v>
      </c>
      <c r="AR34" s="35"/>
    </row>
    <row r="35" spans="2:44" ht="199.5" x14ac:dyDescent="0.2">
      <c r="B35" s="22">
        <v>21</v>
      </c>
      <c r="C35" s="22" t="s">
        <v>61</v>
      </c>
      <c r="D35" s="23" t="s">
        <v>150</v>
      </c>
      <c r="E35" s="24" t="s">
        <v>142</v>
      </c>
      <c r="F35" s="25" t="s">
        <v>78</v>
      </c>
      <c r="G35" s="24" t="s">
        <v>151</v>
      </c>
      <c r="H35" s="26" t="s">
        <v>152</v>
      </c>
      <c r="I35" s="27" t="s">
        <v>67</v>
      </c>
      <c r="J35" s="27" t="s">
        <v>68</v>
      </c>
      <c r="K35" s="27" t="s">
        <v>69</v>
      </c>
      <c r="L35" s="27" t="s">
        <v>70</v>
      </c>
      <c r="M35" s="28" t="s">
        <v>71</v>
      </c>
      <c r="N35" s="28"/>
      <c r="O35" s="28" t="s">
        <v>71</v>
      </c>
      <c r="P35" s="28" t="s">
        <v>71</v>
      </c>
      <c r="Q35" s="23" t="s">
        <v>72</v>
      </c>
      <c r="R35" s="24" t="s">
        <v>73</v>
      </c>
      <c r="S35" s="27" t="s">
        <v>71</v>
      </c>
      <c r="T35" s="27"/>
      <c r="U35" s="29" t="s">
        <v>128</v>
      </c>
      <c r="V35" s="29" t="s">
        <v>153</v>
      </c>
      <c r="W35" s="23" t="s">
        <v>147</v>
      </c>
      <c r="X35" s="30" t="s">
        <v>71</v>
      </c>
      <c r="Y35" s="31"/>
      <c r="Z35" s="31"/>
      <c r="AA35" s="30" t="s">
        <v>78</v>
      </c>
      <c r="AB35" s="22" t="s">
        <v>78</v>
      </c>
      <c r="AC35" s="22" t="s">
        <v>78</v>
      </c>
      <c r="AD35" s="22" t="s">
        <v>78</v>
      </c>
      <c r="AE35" s="22" t="s">
        <v>78</v>
      </c>
      <c r="AF35" s="22" t="s">
        <v>80</v>
      </c>
      <c r="AG35" s="22" t="s">
        <v>78</v>
      </c>
      <c r="AH35" s="22" t="s">
        <v>118</v>
      </c>
      <c r="AI35" s="22" t="s">
        <v>118</v>
      </c>
      <c r="AJ35" s="22" t="s">
        <v>118</v>
      </c>
      <c r="AK35" s="32">
        <f>IF(OR(AH35="",AI35="",AJ35=""),"",IFERROR(IF(COUNTIF(AH35:AJ35,[1]Hoja2!$J$2)=2,3,IF(COUNTIF(AH35:AJ35,[1]Hoja2!$J$3)=3,1,2)),1))</f>
        <v>1</v>
      </c>
      <c r="AL35" s="33" t="s">
        <v>82</v>
      </c>
      <c r="AM35" s="33" t="s">
        <v>61</v>
      </c>
      <c r="AN35" s="22" t="s">
        <v>83</v>
      </c>
      <c r="AO35" s="22" t="s">
        <v>84</v>
      </c>
      <c r="AP35" s="30" t="s">
        <v>90</v>
      </c>
      <c r="AQ35" s="22" t="s">
        <v>86</v>
      </c>
      <c r="AR35" s="35"/>
    </row>
    <row r="36" spans="2:44" ht="199.5" x14ac:dyDescent="0.2">
      <c r="B36" s="22">
        <v>22</v>
      </c>
      <c r="C36" s="22" t="s">
        <v>61</v>
      </c>
      <c r="D36" s="23" t="s">
        <v>150</v>
      </c>
      <c r="E36" s="24" t="s">
        <v>142</v>
      </c>
      <c r="F36" s="25" t="s">
        <v>154</v>
      </c>
      <c r="G36" s="24" t="s">
        <v>155</v>
      </c>
      <c r="H36" s="26" t="s">
        <v>156</v>
      </c>
      <c r="I36" s="27" t="s">
        <v>67</v>
      </c>
      <c r="J36" s="27" t="s">
        <v>68</v>
      </c>
      <c r="K36" s="27" t="s">
        <v>69</v>
      </c>
      <c r="L36" s="27" t="s">
        <v>70</v>
      </c>
      <c r="M36" s="28" t="s">
        <v>71</v>
      </c>
      <c r="N36" s="28"/>
      <c r="O36" s="28" t="s">
        <v>71</v>
      </c>
      <c r="P36" s="28" t="s">
        <v>71</v>
      </c>
      <c r="Q36" s="23" t="s">
        <v>72</v>
      </c>
      <c r="R36" s="24" t="s">
        <v>73</v>
      </c>
      <c r="S36" s="27" t="s">
        <v>71</v>
      </c>
      <c r="T36" s="27"/>
      <c r="U36" s="29" t="s">
        <v>128</v>
      </c>
      <c r="V36" s="29" t="s">
        <v>153</v>
      </c>
      <c r="W36" s="23" t="s">
        <v>147</v>
      </c>
      <c r="X36" s="30" t="s">
        <v>71</v>
      </c>
      <c r="Y36" s="31"/>
      <c r="Z36" s="31"/>
      <c r="AA36" s="30" t="s">
        <v>78</v>
      </c>
      <c r="AB36" s="22" t="s">
        <v>78</v>
      </c>
      <c r="AC36" s="22" t="s">
        <v>78</v>
      </c>
      <c r="AD36" s="22" t="s">
        <v>78</v>
      </c>
      <c r="AE36" s="22" t="s">
        <v>78</v>
      </c>
      <c r="AF36" s="22" t="s">
        <v>80</v>
      </c>
      <c r="AG36" s="22" t="s">
        <v>78</v>
      </c>
      <c r="AH36" s="22" t="s">
        <v>118</v>
      </c>
      <c r="AI36" s="22" t="s">
        <v>118</v>
      </c>
      <c r="AJ36" s="22" t="s">
        <v>118</v>
      </c>
      <c r="AK36" s="32">
        <f>IF(OR(AH36="",AI36="",AJ36=""),"",IFERROR(IF(COUNTIF(AH36:AJ36,[1]Hoja2!$J$2)=2,3,IF(COUNTIF(AH36:AJ36,[1]Hoja2!$J$3)=3,1,2)),1))</f>
        <v>1</v>
      </c>
      <c r="AL36" s="33" t="s">
        <v>82</v>
      </c>
      <c r="AM36" s="33" t="s">
        <v>61</v>
      </c>
      <c r="AN36" s="22" t="s">
        <v>83</v>
      </c>
      <c r="AO36" s="22" t="s">
        <v>84</v>
      </c>
      <c r="AP36" s="30" t="s">
        <v>90</v>
      </c>
      <c r="AQ36" s="22" t="s">
        <v>86</v>
      </c>
      <c r="AR36" s="35"/>
    </row>
    <row r="37" spans="2:44" ht="199.5" x14ac:dyDescent="0.2">
      <c r="B37" s="22">
        <v>23</v>
      </c>
      <c r="C37" s="22" t="s">
        <v>61</v>
      </c>
      <c r="D37" s="23" t="s">
        <v>150</v>
      </c>
      <c r="E37" s="24" t="s">
        <v>142</v>
      </c>
      <c r="F37" s="25" t="s">
        <v>78</v>
      </c>
      <c r="G37" s="24" t="s">
        <v>97</v>
      </c>
      <c r="H37" s="26" t="s">
        <v>157</v>
      </c>
      <c r="I37" s="27" t="s">
        <v>67</v>
      </c>
      <c r="J37" s="27" t="s">
        <v>68</v>
      </c>
      <c r="K37" s="27" t="s">
        <v>69</v>
      </c>
      <c r="L37" s="27" t="s">
        <v>70</v>
      </c>
      <c r="M37" s="28" t="s">
        <v>71</v>
      </c>
      <c r="N37" s="28"/>
      <c r="O37" s="28" t="s">
        <v>71</v>
      </c>
      <c r="P37" s="28" t="s">
        <v>71</v>
      </c>
      <c r="Q37" s="23" t="s">
        <v>72</v>
      </c>
      <c r="R37" s="24" t="s">
        <v>73</v>
      </c>
      <c r="S37" s="27" t="s">
        <v>71</v>
      </c>
      <c r="T37" s="27"/>
      <c r="U37" s="29" t="s">
        <v>128</v>
      </c>
      <c r="V37" s="29" t="s">
        <v>153</v>
      </c>
      <c r="W37" s="23" t="s">
        <v>147</v>
      </c>
      <c r="X37" s="30" t="s">
        <v>71</v>
      </c>
      <c r="Y37" s="31"/>
      <c r="Z37" s="31"/>
      <c r="AA37" s="30" t="s">
        <v>78</v>
      </c>
      <c r="AB37" s="22" t="s">
        <v>78</v>
      </c>
      <c r="AC37" s="22" t="s">
        <v>78</v>
      </c>
      <c r="AD37" s="22" t="s">
        <v>78</v>
      </c>
      <c r="AE37" s="22" t="s">
        <v>78</v>
      </c>
      <c r="AF37" s="22" t="s">
        <v>80</v>
      </c>
      <c r="AG37" s="22" t="s">
        <v>78</v>
      </c>
      <c r="AH37" s="22" t="s">
        <v>118</v>
      </c>
      <c r="AI37" s="22" t="s">
        <v>118</v>
      </c>
      <c r="AJ37" s="22" t="s">
        <v>118</v>
      </c>
      <c r="AK37" s="32">
        <f>IF(OR(AH37="",AI37="",AJ37=""),"",IFERROR(IF(COUNTIF(AH37:AJ37,[1]Hoja2!$J$2)=2,3,IF(COUNTIF(AH37:AJ37,[1]Hoja2!$J$3)=3,1,2)),1))</f>
        <v>1</v>
      </c>
      <c r="AL37" s="33" t="s">
        <v>82</v>
      </c>
      <c r="AM37" s="33" t="s">
        <v>61</v>
      </c>
      <c r="AN37" s="22" t="s">
        <v>83</v>
      </c>
      <c r="AO37" s="22" t="s">
        <v>84</v>
      </c>
      <c r="AP37" s="30" t="s">
        <v>90</v>
      </c>
      <c r="AQ37" s="22" t="s">
        <v>86</v>
      </c>
      <c r="AR37" s="35"/>
    </row>
    <row r="38" spans="2:44" ht="199.5" x14ac:dyDescent="0.2">
      <c r="B38" s="22">
        <v>24</v>
      </c>
      <c r="C38" s="22" t="s">
        <v>61</v>
      </c>
      <c r="D38" s="23" t="s">
        <v>150</v>
      </c>
      <c r="E38" s="24" t="s">
        <v>142</v>
      </c>
      <c r="F38" s="25" t="s">
        <v>78</v>
      </c>
      <c r="G38" s="24" t="s">
        <v>91</v>
      </c>
      <c r="H38" s="26" t="s">
        <v>158</v>
      </c>
      <c r="I38" s="27" t="s">
        <v>67</v>
      </c>
      <c r="J38" s="27" t="s">
        <v>68</v>
      </c>
      <c r="K38" s="27" t="s">
        <v>69</v>
      </c>
      <c r="L38" s="27" t="s">
        <v>70</v>
      </c>
      <c r="M38" s="28" t="s">
        <v>71</v>
      </c>
      <c r="N38" s="28"/>
      <c r="O38" s="28" t="s">
        <v>71</v>
      </c>
      <c r="P38" s="28" t="s">
        <v>71</v>
      </c>
      <c r="Q38" s="23" t="s">
        <v>72</v>
      </c>
      <c r="R38" s="24" t="s">
        <v>73</v>
      </c>
      <c r="S38" s="27" t="s">
        <v>71</v>
      </c>
      <c r="T38" s="27"/>
      <c r="U38" s="29" t="s">
        <v>128</v>
      </c>
      <c r="V38" s="29" t="s">
        <v>153</v>
      </c>
      <c r="W38" s="23" t="s">
        <v>147</v>
      </c>
      <c r="X38" s="30" t="s">
        <v>71</v>
      </c>
      <c r="Y38" s="31"/>
      <c r="Z38" s="31"/>
      <c r="AA38" s="30" t="s">
        <v>78</v>
      </c>
      <c r="AB38" s="22" t="s">
        <v>78</v>
      </c>
      <c r="AC38" s="22" t="s">
        <v>78</v>
      </c>
      <c r="AD38" s="22" t="s">
        <v>78</v>
      </c>
      <c r="AE38" s="22" t="s">
        <v>78</v>
      </c>
      <c r="AF38" s="22" t="s">
        <v>80</v>
      </c>
      <c r="AG38" s="22" t="s">
        <v>78</v>
      </c>
      <c r="AH38" s="22" t="s">
        <v>118</v>
      </c>
      <c r="AI38" s="22" t="s">
        <v>118</v>
      </c>
      <c r="AJ38" s="22" t="s">
        <v>118</v>
      </c>
      <c r="AK38" s="32">
        <f>IF(OR(AH38="",AI38="",AJ38=""),"",IFERROR(IF(COUNTIF(AH38:AJ38,[1]Hoja2!$J$2)=2,3,IF(COUNTIF(AH38:AJ38,[1]Hoja2!$J$3)=3,1,2)),1))</f>
        <v>1</v>
      </c>
      <c r="AL38" s="33" t="s">
        <v>82</v>
      </c>
      <c r="AM38" s="33" t="s">
        <v>61</v>
      </c>
      <c r="AN38" s="22" t="s">
        <v>83</v>
      </c>
      <c r="AO38" s="22" t="s">
        <v>84</v>
      </c>
      <c r="AP38" s="30" t="s">
        <v>90</v>
      </c>
      <c r="AQ38" s="22" t="s">
        <v>86</v>
      </c>
      <c r="AR38" s="35"/>
    </row>
    <row r="39" spans="2:44" ht="199.5" x14ac:dyDescent="0.2">
      <c r="B39" s="22">
        <v>25</v>
      </c>
      <c r="C39" s="22" t="s">
        <v>61</v>
      </c>
      <c r="D39" s="23" t="s">
        <v>150</v>
      </c>
      <c r="E39" s="24" t="s">
        <v>142</v>
      </c>
      <c r="F39" s="25" t="s">
        <v>159</v>
      </c>
      <c r="G39" s="24" t="s">
        <v>160</v>
      </c>
      <c r="H39" s="26" t="s">
        <v>161</v>
      </c>
      <c r="I39" s="27" t="s">
        <v>67</v>
      </c>
      <c r="J39" s="27" t="s">
        <v>68</v>
      </c>
      <c r="K39" s="27" t="s">
        <v>69</v>
      </c>
      <c r="L39" s="27" t="s">
        <v>70</v>
      </c>
      <c r="M39" s="28" t="s">
        <v>71</v>
      </c>
      <c r="N39" s="28"/>
      <c r="O39" s="28" t="s">
        <v>71</v>
      </c>
      <c r="P39" s="28" t="s">
        <v>71</v>
      </c>
      <c r="Q39" s="23" t="s">
        <v>72</v>
      </c>
      <c r="R39" s="24" t="s">
        <v>73</v>
      </c>
      <c r="S39" s="27" t="s">
        <v>71</v>
      </c>
      <c r="T39" s="27"/>
      <c r="U39" s="29" t="s">
        <v>128</v>
      </c>
      <c r="V39" s="29" t="s">
        <v>153</v>
      </c>
      <c r="W39" s="23" t="s">
        <v>147</v>
      </c>
      <c r="X39" s="30" t="s">
        <v>71</v>
      </c>
      <c r="Y39" s="31"/>
      <c r="Z39" s="31"/>
      <c r="AA39" s="30" t="s">
        <v>78</v>
      </c>
      <c r="AB39" s="22" t="s">
        <v>78</v>
      </c>
      <c r="AC39" s="22" t="s">
        <v>78</v>
      </c>
      <c r="AD39" s="22" t="s">
        <v>78</v>
      </c>
      <c r="AE39" s="22" t="s">
        <v>78</v>
      </c>
      <c r="AF39" s="22" t="s">
        <v>80</v>
      </c>
      <c r="AG39" s="22" t="s">
        <v>78</v>
      </c>
      <c r="AH39" s="22" t="s">
        <v>118</v>
      </c>
      <c r="AI39" s="22" t="s">
        <v>118</v>
      </c>
      <c r="AJ39" s="22" t="s">
        <v>118</v>
      </c>
      <c r="AK39" s="32">
        <f>IF(OR(AH39="",AI39="",AJ39=""),"",IFERROR(IF(COUNTIF(AH39:AJ39,[1]Hoja2!$J$2)=2,3,IF(COUNTIF(AH39:AJ39,[1]Hoja2!$J$3)=3,1,2)),1))</f>
        <v>1</v>
      </c>
      <c r="AL39" s="33" t="s">
        <v>82</v>
      </c>
      <c r="AM39" s="33" t="s">
        <v>61</v>
      </c>
      <c r="AN39" s="22" t="s">
        <v>83</v>
      </c>
      <c r="AO39" s="22" t="s">
        <v>84</v>
      </c>
      <c r="AP39" s="30" t="s">
        <v>90</v>
      </c>
      <c r="AQ39" s="22" t="s">
        <v>86</v>
      </c>
      <c r="AR39" s="35"/>
    </row>
    <row r="40" spans="2:44" ht="199.5" x14ac:dyDescent="0.2">
      <c r="B40" s="22">
        <v>26</v>
      </c>
      <c r="C40" s="22" t="s">
        <v>61</v>
      </c>
      <c r="D40" s="23" t="s">
        <v>150</v>
      </c>
      <c r="E40" s="24" t="s">
        <v>142</v>
      </c>
      <c r="F40" s="25" t="s">
        <v>162</v>
      </c>
      <c r="G40" s="24" t="s">
        <v>163</v>
      </c>
      <c r="H40" s="26" t="s">
        <v>164</v>
      </c>
      <c r="I40" s="27" t="s">
        <v>67</v>
      </c>
      <c r="J40" s="27" t="s">
        <v>68</v>
      </c>
      <c r="K40" s="27" t="s">
        <v>69</v>
      </c>
      <c r="L40" s="27" t="s">
        <v>70</v>
      </c>
      <c r="M40" s="28" t="s">
        <v>71</v>
      </c>
      <c r="N40" s="28"/>
      <c r="O40" s="28" t="s">
        <v>71</v>
      </c>
      <c r="P40" s="28" t="s">
        <v>71</v>
      </c>
      <c r="Q40" s="23" t="s">
        <v>72</v>
      </c>
      <c r="R40" s="24" t="s">
        <v>73</v>
      </c>
      <c r="S40" s="27" t="s">
        <v>71</v>
      </c>
      <c r="T40" s="27"/>
      <c r="U40" s="29" t="s">
        <v>128</v>
      </c>
      <c r="V40" s="29" t="s">
        <v>153</v>
      </c>
      <c r="W40" s="23" t="s">
        <v>147</v>
      </c>
      <c r="X40" s="30" t="s">
        <v>71</v>
      </c>
      <c r="Y40" s="31"/>
      <c r="Z40" s="31"/>
      <c r="AA40" s="30" t="s">
        <v>78</v>
      </c>
      <c r="AB40" s="22" t="s">
        <v>78</v>
      </c>
      <c r="AC40" s="22" t="s">
        <v>78</v>
      </c>
      <c r="AD40" s="22" t="s">
        <v>78</v>
      </c>
      <c r="AE40" s="22" t="s">
        <v>78</v>
      </c>
      <c r="AF40" s="22" t="s">
        <v>80</v>
      </c>
      <c r="AG40" s="22" t="s">
        <v>78</v>
      </c>
      <c r="AH40" s="22" t="s">
        <v>118</v>
      </c>
      <c r="AI40" s="22" t="s">
        <v>118</v>
      </c>
      <c r="AJ40" s="22" t="s">
        <v>118</v>
      </c>
      <c r="AK40" s="32">
        <f>IF(OR(AH40="",AI40="",AJ40=""),"",IFERROR(IF(COUNTIF(AH40:AJ40,[1]Hoja2!$J$2)=2,3,IF(COUNTIF(AH40:AJ40,[1]Hoja2!$J$3)=3,1,2)),1))</f>
        <v>1</v>
      </c>
      <c r="AL40" s="33" t="s">
        <v>82</v>
      </c>
      <c r="AM40" s="33" t="s">
        <v>61</v>
      </c>
      <c r="AN40" s="22" t="s">
        <v>83</v>
      </c>
      <c r="AO40" s="22" t="s">
        <v>84</v>
      </c>
      <c r="AP40" s="30" t="s">
        <v>90</v>
      </c>
      <c r="AQ40" s="22" t="s">
        <v>86</v>
      </c>
      <c r="AR40" s="35"/>
    </row>
    <row r="41" spans="2:44" ht="199.5" x14ac:dyDescent="0.2">
      <c r="B41" s="22">
        <v>27</v>
      </c>
      <c r="C41" s="22" t="s">
        <v>61</v>
      </c>
      <c r="D41" s="23" t="s">
        <v>150</v>
      </c>
      <c r="E41" s="24" t="s">
        <v>142</v>
      </c>
      <c r="F41" s="25" t="s">
        <v>165</v>
      </c>
      <c r="G41" s="24" t="s">
        <v>166</v>
      </c>
      <c r="H41" s="26" t="s">
        <v>167</v>
      </c>
      <c r="I41" s="27" t="s">
        <v>67</v>
      </c>
      <c r="J41" s="27" t="s">
        <v>68</v>
      </c>
      <c r="K41" s="27" t="s">
        <v>69</v>
      </c>
      <c r="L41" s="27" t="s">
        <v>70</v>
      </c>
      <c r="M41" s="28"/>
      <c r="N41" s="28"/>
      <c r="O41" s="28" t="s">
        <v>71</v>
      </c>
      <c r="P41" s="28" t="s">
        <v>71</v>
      </c>
      <c r="Q41" s="23" t="s">
        <v>107</v>
      </c>
      <c r="R41" s="24" t="s">
        <v>73</v>
      </c>
      <c r="S41" s="27" t="s">
        <v>71</v>
      </c>
      <c r="T41" s="27"/>
      <c r="U41" s="29" t="s">
        <v>128</v>
      </c>
      <c r="V41" s="29" t="s">
        <v>153</v>
      </c>
      <c r="W41" s="23" t="s">
        <v>147</v>
      </c>
      <c r="X41" s="30" t="s">
        <v>71</v>
      </c>
      <c r="Y41" s="31"/>
      <c r="Z41" s="31"/>
      <c r="AA41" s="30" t="s">
        <v>78</v>
      </c>
      <c r="AB41" s="22" t="s">
        <v>78</v>
      </c>
      <c r="AC41" s="22" t="s">
        <v>78</v>
      </c>
      <c r="AD41" s="22" t="s">
        <v>78</v>
      </c>
      <c r="AE41" s="22" t="s">
        <v>78</v>
      </c>
      <c r="AF41" s="22" t="s">
        <v>80</v>
      </c>
      <c r="AG41" s="22" t="s">
        <v>78</v>
      </c>
      <c r="AH41" s="22" t="s">
        <v>118</v>
      </c>
      <c r="AI41" s="22" t="s">
        <v>118</v>
      </c>
      <c r="AJ41" s="22" t="s">
        <v>118</v>
      </c>
      <c r="AK41" s="32">
        <f>IF(OR(AH41="",AI41="",AJ41=""),"",IFERROR(IF(COUNTIF(AH41:AJ41,[1]Hoja2!$J$2)=2,3,IF(COUNTIF(AH41:AJ41,[1]Hoja2!$J$3)=3,1,2)),1))</f>
        <v>1</v>
      </c>
      <c r="AL41" s="33" t="s">
        <v>82</v>
      </c>
      <c r="AM41" s="33" t="s">
        <v>61</v>
      </c>
      <c r="AN41" s="22" t="s">
        <v>83</v>
      </c>
      <c r="AO41" s="22" t="s">
        <v>84</v>
      </c>
      <c r="AP41" s="30" t="s">
        <v>90</v>
      </c>
      <c r="AQ41" s="22" t="s">
        <v>86</v>
      </c>
      <c r="AR41" s="35"/>
    </row>
    <row r="42" spans="2:44" ht="199.5" x14ac:dyDescent="0.2">
      <c r="B42" s="22">
        <v>28</v>
      </c>
      <c r="C42" s="22" t="s">
        <v>61</v>
      </c>
      <c r="D42" s="23" t="s">
        <v>150</v>
      </c>
      <c r="E42" s="24" t="s">
        <v>142</v>
      </c>
      <c r="F42" s="25" t="s">
        <v>168</v>
      </c>
      <c r="G42" s="24" t="s">
        <v>169</v>
      </c>
      <c r="H42" s="26" t="s">
        <v>170</v>
      </c>
      <c r="I42" s="27" t="s">
        <v>67</v>
      </c>
      <c r="J42" s="27" t="s">
        <v>68</v>
      </c>
      <c r="K42" s="27" t="s">
        <v>69</v>
      </c>
      <c r="L42" s="27" t="s">
        <v>70</v>
      </c>
      <c r="M42" s="28" t="s">
        <v>71</v>
      </c>
      <c r="N42" s="28"/>
      <c r="O42" s="28" t="s">
        <v>71</v>
      </c>
      <c r="P42" s="28" t="s">
        <v>71</v>
      </c>
      <c r="Q42" s="23" t="s">
        <v>72</v>
      </c>
      <c r="R42" s="24" t="s">
        <v>73</v>
      </c>
      <c r="S42" s="27" t="s">
        <v>71</v>
      </c>
      <c r="T42" s="27"/>
      <c r="U42" s="29" t="s">
        <v>128</v>
      </c>
      <c r="V42" s="29" t="s">
        <v>153</v>
      </c>
      <c r="W42" s="23" t="s">
        <v>147</v>
      </c>
      <c r="X42" s="30" t="s">
        <v>71</v>
      </c>
      <c r="Y42" s="31"/>
      <c r="Z42" s="31"/>
      <c r="AA42" s="30" t="s">
        <v>78</v>
      </c>
      <c r="AB42" s="22" t="s">
        <v>78</v>
      </c>
      <c r="AC42" s="22" t="s">
        <v>78</v>
      </c>
      <c r="AD42" s="22" t="s">
        <v>78</v>
      </c>
      <c r="AE42" s="22" t="s">
        <v>78</v>
      </c>
      <c r="AF42" s="22" t="s">
        <v>80</v>
      </c>
      <c r="AG42" s="22" t="s">
        <v>78</v>
      </c>
      <c r="AH42" s="22" t="s">
        <v>118</v>
      </c>
      <c r="AI42" s="22" t="s">
        <v>118</v>
      </c>
      <c r="AJ42" s="22" t="s">
        <v>118</v>
      </c>
      <c r="AK42" s="32">
        <f>IF(OR(AH42="",AI42="",AJ42=""),"",IFERROR(IF(COUNTIF(AH42:AJ42,[1]Hoja2!$J$2)=2,3,IF(COUNTIF(AH42:AJ42,[1]Hoja2!$J$3)=3,1,2)),1))</f>
        <v>1</v>
      </c>
      <c r="AL42" s="33" t="s">
        <v>82</v>
      </c>
      <c r="AM42" s="33" t="s">
        <v>61</v>
      </c>
      <c r="AN42" s="22" t="s">
        <v>83</v>
      </c>
      <c r="AO42" s="22" t="s">
        <v>84</v>
      </c>
      <c r="AP42" s="30" t="s">
        <v>90</v>
      </c>
      <c r="AQ42" s="22" t="s">
        <v>86</v>
      </c>
      <c r="AR42" s="35"/>
    </row>
    <row r="43" spans="2:44" ht="199.5" x14ac:dyDescent="0.2">
      <c r="B43" s="22">
        <v>29</v>
      </c>
      <c r="C43" s="22" t="s">
        <v>61</v>
      </c>
      <c r="D43" s="23" t="s">
        <v>150</v>
      </c>
      <c r="E43" s="24" t="s">
        <v>142</v>
      </c>
      <c r="F43" s="25" t="s">
        <v>125</v>
      </c>
      <c r="G43" s="24" t="s">
        <v>171</v>
      </c>
      <c r="H43" s="26" t="s">
        <v>172</v>
      </c>
      <c r="I43" s="27" t="s">
        <v>67</v>
      </c>
      <c r="J43" s="27" t="s">
        <v>68</v>
      </c>
      <c r="K43" s="27" t="s">
        <v>69</v>
      </c>
      <c r="L43" s="27" t="s">
        <v>70</v>
      </c>
      <c r="M43" s="28"/>
      <c r="N43" s="28"/>
      <c r="O43" s="28"/>
      <c r="P43" s="28" t="s">
        <v>71</v>
      </c>
      <c r="Q43" s="23" t="s">
        <v>107</v>
      </c>
      <c r="R43" s="24" t="s">
        <v>73</v>
      </c>
      <c r="S43" s="27" t="s">
        <v>71</v>
      </c>
      <c r="T43" s="27"/>
      <c r="U43" s="29" t="s">
        <v>128</v>
      </c>
      <c r="V43" s="29" t="s">
        <v>153</v>
      </c>
      <c r="W43" s="23" t="s">
        <v>147</v>
      </c>
      <c r="X43" s="30" t="s">
        <v>71</v>
      </c>
      <c r="Y43" s="31"/>
      <c r="Z43" s="31"/>
      <c r="AA43" s="30" t="s">
        <v>78</v>
      </c>
      <c r="AB43" s="22" t="s">
        <v>78</v>
      </c>
      <c r="AC43" s="22" t="s">
        <v>78</v>
      </c>
      <c r="AD43" s="22" t="s">
        <v>78</v>
      </c>
      <c r="AE43" s="22" t="s">
        <v>78</v>
      </c>
      <c r="AF43" s="22" t="s">
        <v>80</v>
      </c>
      <c r="AG43" s="22" t="s">
        <v>78</v>
      </c>
      <c r="AH43" s="22" t="s">
        <v>118</v>
      </c>
      <c r="AI43" s="22" t="s">
        <v>118</v>
      </c>
      <c r="AJ43" s="22" t="s">
        <v>118</v>
      </c>
      <c r="AK43" s="32">
        <f>IF(OR(AH43="",AI43="",AJ43=""),"",IFERROR(IF(COUNTIF(AH43:AJ43,[1]Hoja2!$J$2)=2,3,IF(COUNTIF(AH43:AJ43,[1]Hoja2!$J$3)=3,1,2)),1))</f>
        <v>1</v>
      </c>
      <c r="AL43" s="33" t="s">
        <v>82</v>
      </c>
      <c r="AM43" s="33" t="s">
        <v>61</v>
      </c>
      <c r="AN43" s="22" t="s">
        <v>83</v>
      </c>
      <c r="AO43" s="22" t="s">
        <v>84</v>
      </c>
      <c r="AP43" s="30" t="s">
        <v>90</v>
      </c>
      <c r="AQ43" s="22" t="s">
        <v>86</v>
      </c>
      <c r="AR43" s="35"/>
    </row>
    <row r="44" spans="2:44" ht="185.25" x14ac:dyDescent="0.2">
      <c r="B44" s="22">
        <v>30</v>
      </c>
      <c r="C44" s="22" t="s">
        <v>61</v>
      </c>
      <c r="D44" s="23" t="s">
        <v>114</v>
      </c>
      <c r="E44" s="24" t="s">
        <v>142</v>
      </c>
      <c r="F44" s="25" t="s">
        <v>173</v>
      </c>
      <c r="G44" s="24" t="s">
        <v>174</v>
      </c>
      <c r="H44" s="26" t="s">
        <v>175</v>
      </c>
      <c r="I44" s="27" t="s">
        <v>67</v>
      </c>
      <c r="J44" s="27" t="s">
        <v>68</v>
      </c>
      <c r="K44" s="27" t="s">
        <v>69</v>
      </c>
      <c r="L44" s="27" t="s">
        <v>70</v>
      </c>
      <c r="M44" s="28"/>
      <c r="N44" s="28"/>
      <c r="O44" s="28"/>
      <c r="P44" s="28" t="s">
        <v>71</v>
      </c>
      <c r="Q44" s="23" t="s">
        <v>107</v>
      </c>
      <c r="R44" s="24" t="s">
        <v>73</v>
      </c>
      <c r="S44" s="27" t="s">
        <v>71</v>
      </c>
      <c r="T44" s="27"/>
      <c r="U44" s="29" t="s">
        <v>128</v>
      </c>
      <c r="V44" s="29" t="s">
        <v>153</v>
      </c>
      <c r="W44" s="23" t="s">
        <v>147</v>
      </c>
      <c r="X44" s="30" t="s">
        <v>71</v>
      </c>
      <c r="Y44" s="31"/>
      <c r="Z44" s="31"/>
      <c r="AA44" s="30" t="s">
        <v>78</v>
      </c>
      <c r="AB44" s="22" t="s">
        <v>78</v>
      </c>
      <c r="AC44" s="22" t="s">
        <v>78</v>
      </c>
      <c r="AD44" s="22" t="s">
        <v>78</v>
      </c>
      <c r="AE44" s="22" t="s">
        <v>78</v>
      </c>
      <c r="AF44" s="22" t="s">
        <v>80</v>
      </c>
      <c r="AG44" s="22" t="s">
        <v>78</v>
      </c>
      <c r="AH44" s="22" t="s">
        <v>118</v>
      </c>
      <c r="AI44" s="22" t="s">
        <v>118</v>
      </c>
      <c r="AJ44" s="22" t="s">
        <v>118</v>
      </c>
      <c r="AK44" s="32">
        <f>IF(OR(AH44="",AI44="",AJ44=""),"",IFERROR(IF(COUNTIF(AH44:AJ44,[1]Hoja2!$J$2)=2,3,IF(COUNTIF(AH44:AJ44,[1]Hoja2!$J$3)=3,1,2)),1))</f>
        <v>1</v>
      </c>
      <c r="AL44" s="33" t="s">
        <v>82</v>
      </c>
      <c r="AM44" s="33" t="s">
        <v>61</v>
      </c>
      <c r="AN44" s="22" t="s">
        <v>83</v>
      </c>
      <c r="AO44" s="22" t="s">
        <v>84</v>
      </c>
      <c r="AP44" s="30" t="s">
        <v>85</v>
      </c>
      <c r="AQ44" s="22" t="s">
        <v>86</v>
      </c>
      <c r="AR44" s="34" t="s">
        <v>176</v>
      </c>
    </row>
    <row r="45" spans="2:44" ht="327.75" x14ac:dyDescent="0.2">
      <c r="B45" s="22">
        <v>31</v>
      </c>
      <c r="C45" s="22" t="s">
        <v>61</v>
      </c>
      <c r="D45" s="23" t="s">
        <v>150</v>
      </c>
      <c r="E45" s="24" t="s">
        <v>142</v>
      </c>
      <c r="F45" s="25" t="s">
        <v>177</v>
      </c>
      <c r="G45" s="24" t="s">
        <v>178</v>
      </c>
      <c r="H45" s="26" t="s">
        <v>179</v>
      </c>
      <c r="I45" s="27" t="s">
        <v>67</v>
      </c>
      <c r="J45" s="27" t="s">
        <v>68</v>
      </c>
      <c r="K45" s="27" t="s">
        <v>69</v>
      </c>
      <c r="L45" s="27" t="s">
        <v>70</v>
      </c>
      <c r="M45" s="28"/>
      <c r="N45" s="28"/>
      <c r="O45" s="28"/>
      <c r="P45" s="28" t="s">
        <v>71</v>
      </c>
      <c r="Q45" s="23" t="s">
        <v>107</v>
      </c>
      <c r="R45" s="24" t="s">
        <v>73</v>
      </c>
      <c r="S45" s="27" t="s">
        <v>71</v>
      </c>
      <c r="T45" s="27"/>
      <c r="U45" s="29" t="s">
        <v>128</v>
      </c>
      <c r="V45" s="29" t="s">
        <v>153</v>
      </c>
      <c r="W45" s="23" t="s">
        <v>147</v>
      </c>
      <c r="X45" s="30"/>
      <c r="Y45" s="30" t="s">
        <v>71</v>
      </c>
      <c r="Z45" s="31"/>
      <c r="AA45" s="30" t="s">
        <v>180</v>
      </c>
      <c r="AB45" s="22" t="s">
        <v>78</v>
      </c>
      <c r="AC45" s="22" t="s">
        <v>78</v>
      </c>
      <c r="AD45" s="22" t="s">
        <v>79</v>
      </c>
      <c r="AE45" s="22" t="s">
        <v>78</v>
      </c>
      <c r="AF45" s="22" t="s">
        <v>80</v>
      </c>
      <c r="AG45" s="22" t="s">
        <v>78</v>
      </c>
      <c r="AH45" s="22" t="s">
        <v>81</v>
      </c>
      <c r="AI45" s="22" t="s">
        <v>81</v>
      </c>
      <c r="AJ45" s="22" t="s">
        <v>81</v>
      </c>
      <c r="AK45" s="32">
        <f>IF(OR(AH45="",AI45="",AJ45=""),"",IFERROR(IF(COUNTIF(AH45:AJ45,[1]Hoja2!$J$2)=2,3,IF(COUNTIF(AH45:AJ45,[1]Hoja2!$J$3)=3,1,2)),1))</f>
        <v>2</v>
      </c>
      <c r="AL45" s="33" t="s">
        <v>82</v>
      </c>
      <c r="AM45" s="33" t="s">
        <v>61</v>
      </c>
      <c r="AN45" s="22" t="s">
        <v>83</v>
      </c>
      <c r="AO45" s="22" t="s">
        <v>84</v>
      </c>
      <c r="AP45" s="30" t="s">
        <v>90</v>
      </c>
      <c r="AQ45" s="22" t="s">
        <v>86</v>
      </c>
      <c r="AR45" s="35"/>
    </row>
    <row r="46" spans="2:44" ht="327.75" x14ac:dyDescent="0.2">
      <c r="B46" s="22">
        <v>32</v>
      </c>
      <c r="C46" s="22" t="s">
        <v>61</v>
      </c>
      <c r="D46" s="23" t="s">
        <v>150</v>
      </c>
      <c r="E46" s="24" t="s">
        <v>142</v>
      </c>
      <c r="F46" s="25" t="s">
        <v>181</v>
      </c>
      <c r="G46" s="24" t="s">
        <v>182</v>
      </c>
      <c r="H46" s="26" t="s">
        <v>183</v>
      </c>
      <c r="I46" s="27" t="s">
        <v>67</v>
      </c>
      <c r="J46" s="27" t="s">
        <v>68</v>
      </c>
      <c r="K46" s="27" t="s">
        <v>69</v>
      </c>
      <c r="L46" s="27" t="s">
        <v>70</v>
      </c>
      <c r="M46" s="28" t="s">
        <v>71</v>
      </c>
      <c r="N46" s="28"/>
      <c r="O46" s="28"/>
      <c r="P46" s="28" t="s">
        <v>71</v>
      </c>
      <c r="Q46" s="23" t="s">
        <v>72</v>
      </c>
      <c r="R46" s="24" t="s">
        <v>73</v>
      </c>
      <c r="S46" s="27" t="s">
        <v>71</v>
      </c>
      <c r="T46" s="27"/>
      <c r="U46" s="29" t="s">
        <v>128</v>
      </c>
      <c r="V46" s="29" t="s">
        <v>153</v>
      </c>
      <c r="W46" s="23" t="s">
        <v>147</v>
      </c>
      <c r="X46" s="30"/>
      <c r="Y46" s="30" t="s">
        <v>71</v>
      </c>
      <c r="Z46" s="31"/>
      <c r="AA46" s="30" t="s">
        <v>180</v>
      </c>
      <c r="AB46" s="22" t="s">
        <v>78</v>
      </c>
      <c r="AC46" s="22" t="s">
        <v>78</v>
      </c>
      <c r="AD46" s="22" t="s">
        <v>79</v>
      </c>
      <c r="AE46" s="22" t="s">
        <v>78</v>
      </c>
      <c r="AF46" s="22" t="s">
        <v>80</v>
      </c>
      <c r="AG46" s="22" t="s">
        <v>78</v>
      </c>
      <c r="AH46" s="22" t="s">
        <v>81</v>
      </c>
      <c r="AI46" s="22" t="s">
        <v>81</v>
      </c>
      <c r="AJ46" s="22" t="s">
        <v>81</v>
      </c>
      <c r="AK46" s="32">
        <f>IF(OR(AH46="",AI46="",AJ46=""),"",IFERROR(IF(COUNTIF(AH46:AJ46,[1]Hoja2!$J$2)=2,3,IF(COUNTIF(AH46:AJ46,[1]Hoja2!$J$3)=3,1,2)),1))</f>
        <v>2</v>
      </c>
      <c r="AL46" s="33" t="s">
        <v>82</v>
      </c>
      <c r="AM46" s="33" t="s">
        <v>61</v>
      </c>
      <c r="AN46" s="22" t="s">
        <v>83</v>
      </c>
      <c r="AO46" s="22" t="s">
        <v>84</v>
      </c>
      <c r="AP46" s="30" t="s">
        <v>90</v>
      </c>
      <c r="AQ46" s="22" t="s">
        <v>86</v>
      </c>
      <c r="AR46" s="35"/>
    </row>
    <row r="47" spans="2:44" ht="342" x14ac:dyDescent="0.2">
      <c r="B47" s="22">
        <v>33</v>
      </c>
      <c r="C47" s="22" t="s">
        <v>61</v>
      </c>
      <c r="D47" s="23" t="s">
        <v>114</v>
      </c>
      <c r="E47" s="24" t="s">
        <v>184</v>
      </c>
      <c r="F47" s="25" t="s">
        <v>185</v>
      </c>
      <c r="G47" s="24" t="s">
        <v>186</v>
      </c>
      <c r="H47" s="26" t="s">
        <v>187</v>
      </c>
      <c r="I47" s="27" t="s">
        <v>67</v>
      </c>
      <c r="J47" s="27" t="s">
        <v>68</v>
      </c>
      <c r="K47" s="27" t="s">
        <v>69</v>
      </c>
      <c r="L47" s="27" t="s">
        <v>70</v>
      </c>
      <c r="M47" s="28" t="s">
        <v>71</v>
      </c>
      <c r="N47" s="28"/>
      <c r="O47" s="28" t="s">
        <v>71</v>
      </c>
      <c r="P47" s="28" t="s">
        <v>71</v>
      </c>
      <c r="Q47" s="23" t="s">
        <v>72</v>
      </c>
      <c r="R47" s="24" t="s">
        <v>73</v>
      </c>
      <c r="S47" s="27" t="s">
        <v>71</v>
      </c>
      <c r="T47" s="27"/>
      <c r="U47" s="29" t="s">
        <v>128</v>
      </c>
      <c r="V47" s="29" t="s">
        <v>188</v>
      </c>
      <c r="W47" s="23" t="s">
        <v>189</v>
      </c>
      <c r="X47" s="30" t="s">
        <v>71</v>
      </c>
      <c r="Y47" s="31"/>
      <c r="Z47" s="31"/>
      <c r="AA47" s="30" t="s">
        <v>78</v>
      </c>
      <c r="AB47" s="22" t="s">
        <v>78</v>
      </c>
      <c r="AC47" s="22" t="s">
        <v>78</v>
      </c>
      <c r="AD47" s="22" t="s">
        <v>78</v>
      </c>
      <c r="AE47" s="22" t="s">
        <v>78</v>
      </c>
      <c r="AF47" s="22" t="s">
        <v>80</v>
      </c>
      <c r="AG47" s="22" t="s">
        <v>78</v>
      </c>
      <c r="AH47" s="22" t="s">
        <v>118</v>
      </c>
      <c r="AI47" s="22" t="s">
        <v>118</v>
      </c>
      <c r="AJ47" s="22" t="s">
        <v>118</v>
      </c>
      <c r="AK47" s="32">
        <f>IF(OR(AH47="",AI47="",AJ47=""),"",IFERROR(IF(COUNTIF(AH47:AJ47,[1]Hoja2!$J$2)=2,3,IF(COUNTIF(AH47:AJ47,[1]Hoja2!$J$3)=3,1,2)),1))</f>
        <v>1</v>
      </c>
      <c r="AL47" s="33" t="s">
        <v>82</v>
      </c>
      <c r="AM47" s="33" t="s">
        <v>61</v>
      </c>
      <c r="AN47" s="22" t="s">
        <v>83</v>
      </c>
      <c r="AO47" s="22" t="s">
        <v>84</v>
      </c>
      <c r="AP47" s="30" t="s">
        <v>85</v>
      </c>
      <c r="AQ47" s="22" t="s">
        <v>86</v>
      </c>
      <c r="AR47" s="34" t="s">
        <v>190</v>
      </c>
    </row>
    <row r="48" spans="2:44" ht="342" x14ac:dyDescent="0.2">
      <c r="B48" s="22">
        <v>34</v>
      </c>
      <c r="C48" s="22" t="s">
        <v>61</v>
      </c>
      <c r="D48" s="23" t="s">
        <v>114</v>
      </c>
      <c r="E48" s="24" t="s">
        <v>184</v>
      </c>
      <c r="F48" s="25" t="s">
        <v>78</v>
      </c>
      <c r="G48" s="24" t="s">
        <v>97</v>
      </c>
      <c r="H48" s="26" t="s">
        <v>191</v>
      </c>
      <c r="I48" s="27" t="s">
        <v>67</v>
      </c>
      <c r="J48" s="27" t="s">
        <v>68</v>
      </c>
      <c r="K48" s="27" t="s">
        <v>69</v>
      </c>
      <c r="L48" s="27" t="s">
        <v>70</v>
      </c>
      <c r="M48" s="28" t="s">
        <v>71</v>
      </c>
      <c r="N48" s="28"/>
      <c r="O48" s="28" t="s">
        <v>71</v>
      </c>
      <c r="P48" s="28" t="s">
        <v>71</v>
      </c>
      <c r="Q48" s="23" t="s">
        <v>72</v>
      </c>
      <c r="R48" s="24" t="s">
        <v>73</v>
      </c>
      <c r="S48" s="27" t="s">
        <v>71</v>
      </c>
      <c r="T48" s="27"/>
      <c r="U48" s="29" t="s">
        <v>128</v>
      </c>
      <c r="V48" s="29" t="s">
        <v>188</v>
      </c>
      <c r="W48" s="23" t="s">
        <v>192</v>
      </c>
      <c r="X48" s="30" t="s">
        <v>71</v>
      </c>
      <c r="Y48" s="31"/>
      <c r="Z48" s="31"/>
      <c r="AA48" s="30" t="s">
        <v>78</v>
      </c>
      <c r="AB48" s="22" t="s">
        <v>78</v>
      </c>
      <c r="AC48" s="22" t="s">
        <v>78</v>
      </c>
      <c r="AD48" s="22" t="s">
        <v>78</v>
      </c>
      <c r="AE48" s="22" t="s">
        <v>78</v>
      </c>
      <c r="AF48" s="22" t="s">
        <v>80</v>
      </c>
      <c r="AG48" s="22" t="s">
        <v>78</v>
      </c>
      <c r="AH48" s="22" t="s">
        <v>118</v>
      </c>
      <c r="AI48" s="22" t="s">
        <v>118</v>
      </c>
      <c r="AJ48" s="22" t="s">
        <v>118</v>
      </c>
      <c r="AK48" s="32">
        <f>IF(OR(AH48="",AI48="",AJ48=""),"",IFERROR(IF(COUNTIF(AH48:AJ48,[1]Hoja2!$J$2)=2,3,IF(COUNTIF(AH48:AJ48,[1]Hoja2!$J$3)=3,1,2)),1))</f>
        <v>1</v>
      </c>
      <c r="AL48" s="33" t="s">
        <v>82</v>
      </c>
      <c r="AM48" s="33" t="s">
        <v>61</v>
      </c>
      <c r="AN48" s="22" t="s">
        <v>83</v>
      </c>
      <c r="AO48" s="22" t="s">
        <v>84</v>
      </c>
      <c r="AP48" s="30" t="s">
        <v>90</v>
      </c>
      <c r="AQ48" s="22" t="s">
        <v>86</v>
      </c>
      <c r="AR48" s="35"/>
    </row>
    <row r="49" spans="2:44" ht="342" x14ac:dyDescent="0.2">
      <c r="B49" s="22">
        <v>35</v>
      </c>
      <c r="C49" s="22" t="s">
        <v>61</v>
      </c>
      <c r="D49" s="23" t="s">
        <v>114</v>
      </c>
      <c r="E49" s="24" t="s">
        <v>184</v>
      </c>
      <c r="F49" s="25" t="s">
        <v>78</v>
      </c>
      <c r="G49" s="24" t="s">
        <v>91</v>
      </c>
      <c r="H49" s="26" t="s">
        <v>193</v>
      </c>
      <c r="I49" s="27" t="s">
        <v>67</v>
      </c>
      <c r="J49" s="27" t="s">
        <v>68</v>
      </c>
      <c r="K49" s="27" t="s">
        <v>69</v>
      </c>
      <c r="L49" s="27" t="s">
        <v>70</v>
      </c>
      <c r="M49" s="28" t="s">
        <v>71</v>
      </c>
      <c r="N49" s="28"/>
      <c r="O49" s="28" t="s">
        <v>71</v>
      </c>
      <c r="P49" s="28" t="s">
        <v>71</v>
      </c>
      <c r="Q49" s="23" t="s">
        <v>72</v>
      </c>
      <c r="R49" s="24" t="s">
        <v>73</v>
      </c>
      <c r="S49" s="27" t="s">
        <v>71</v>
      </c>
      <c r="T49" s="27"/>
      <c r="U49" s="29" t="s">
        <v>128</v>
      </c>
      <c r="V49" s="29" t="s">
        <v>188</v>
      </c>
      <c r="W49" s="23" t="s">
        <v>192</v>
      </c>
      <c r="X49" s="30" t="s">
        <v>71</v>
      </c>
      <c r="Y49" s="31"/>
      <c r="Z49" s="31"/>
      <c r="AA49" s="30" t="s">
        <v>78</v>
      </c>
      <c r="AB49" s="22" t="s">
        <v>78</v>
      </c>
      <c r="AC49" s="22" t="s">
        <v>78</v>
      </c>
      <c r="AD49" s="22" t="s">
        <v>78</v>
      </c>
      <c r="AE49" s="22" t="s">
        <v>78</v>
      </c>
      <c r="AF49" s="22" t="s">
        <v>80</v>
      </c>
      <c r="AG49" s="22" t="s">
        <v>78</v>
      </c>
      <c r="AH49" s="22" t="s">
        <v>118</v>
      </c>
      <c r="AI49" s="22" t="s">
        <v>118</v>
      </c>
      <c r="AJ49" s="22" t="s">
        <v>118</v>
      </c>
      <c r="AK49" s="32">
        <f>IF(OR(AH49="",AI49="",AJ49=""),"",IFERROR(IF(COUNTIF(AH49:AJ49,[1]Hoja2!$J$2)=2,3,IF(COUNTIF(AH49:AJ49,[1]Hoja2!$J$3)=3,1,2)),1))</f>
        <v>1</v>
      </c>
      <c r="AL49" s="33" t="s">
        <v>82</v>
      </c>
      <c r="AM49" s="33" t="s">
        <v>61</v>
      </c>
      <c r="AN49" s="22" t="s">
        <v>83</v>
      </c>
      <c r="AO49" s="22" t="s">
        <v>84</v>
      </c>
      <c r="AP49" s="30" t="s">
        <v>90</v>
      </c>
      <c r="AQ49" s="22" t="s">
        <v>86</v>
      </c>
      <c r="AR49" s="35"/>
    </row>
    <row r="50" spans="2:44" ht="199.5" x14ac:dyDescent="0.2">
      <c r="B50" s="22">
        <v>36</v>
      </c>
      <c r="C50" s="22" t="s">
        <v>61</v>
      </c>
      <c r="D50" s="23" t="s">
        <v>150</v>
      </c>
      <c r="E50" s="24" t="s">
        <v>194</v>
      </c>
      <c r="F50" s="25" t="s">
        <v>78</v>
      </c>
      <c r="G50" s="24" t="s">
        <v>97</v>
      </c>
      <c r="H50" s="26" t="s">
        <v>195</v>
      </c>
      <c r="I50" s="27" t="s">
        <v>67</v>
      </c>
      <c r="J50" s="27" t="s">
        <v>68</v>
      </c>
      <c r="K50" s="27" t="s">
        <v>69</v>
      </c>
      <c r="L50" s="27" t="s">
        <v>70</v>
      </c>
      <c r="M50" s="28" t="s">
        <v>71</v>
      </c>
      <c r="N50" s="28"/>
      <c r="O50" s="28" t="s">
        <v>71</v>
      </c>
      <c r="P50" s="28" t="s">
        <v>71</v>
      </c>
      <c r="Q50" s="23" t="s">
        <v>72</v>
      </c>
      <c r="R50" s="24" t="s">
        <v>73</v>
      </c>
      <c r="S50" s="27" t="s">
        <v>71</v>
      </c>
      <c r="T50" s="27"/>
      <c r="U50" s="29" t="s">
        <v>128</v>
      </c>
      <c r="V50" s="29" t="s">
        <v>196</v>
      </c>
      <c r="W50" s="24" t="s">
        <v>197</v>
      </c>
      <c r="X50" s="30" t="s">
        <v>71</v>
      </c>
      <c r="Y50" s="31"/>
      <c r="Z50" s="31"/>
      <c r="AA50" s="30" t="s">
        <v>78</v>
      </c>
      <c r="AB50" s="22" t="s">
        <v>78</v>
      </c>
      <c r="AC50" s="22" t="s">
        <v>78</v>
      </c>
      <c r="AD50" s="22" t="s">
        <v>78</v>
      </c>
      <c r="AE50" s="22" t="s">
        <v>78</v>
      </c>
      <c r="AF50" s="22" t="s">
        <v>80</v>
      </c>
      <c r="AG50" s="22" t="s">
        <v>78</v>
      </c>
      <c r="AH50" s="22" t="s">
        <v>118</v>
      </c>
      <c r="AI50" s="22" t="s">
        <v>118</v>
      </c>
      <c r="AJ50" s="22" t="s">
        <v>118</v>
      </c>
      <c r="AK50" s="32">
        <f>IF(OR(AH50="",AI50="",AJ50=""),"",IFERROR(IF(COUNTIF(AH50:AJ50,[1]Hoja2!$J$2)=2,3,IF(COUNTIF(AH50:AJ50,[1]Hoja2!$J$3)=3,1,2)),1))</f>
        <v>1</v>
      </c>
      <c r="AL50" s="33" t="s">
        <v>82</v>
      </c>
      <c r="AM50" s="33" t="s">
        <v>61</v>
      </c>
      <c r="AN50" s="22" t="s">
        <v>83</v>
      </c>
      <c r="AO50" s="22" t="s">
        <v>84</v>
      </c>
      <c r="AP50" s="30" t="s">
        <v>90</v>
      </c>
      <c r="AQ50" s="22" t="s">
        <v>86</v>
      </c>
      <c r="AR50" s="35"/>
    </row>
    <row r="51" spans="2:44" ht="327.75" x14ac:dyDescent="0.2">
      <c r="B51" s="22">
        <v>37</v>
      </c>
      <c r="C51" s="22" t="s">
        <v>61</v>
      </c>
      <c r="D51" s="23" t="s">
        <v>150</v>
      </c>
      <c r="E51" s="23" t="s">
        <v>198</v>
      </c>
      <c r="F51" s="25" t="s">
        <v>199</v>
      </c>
      <c r="G51" s="24" t="s">
        <v>200</v>
      </c>
      <c r="H51" s="26" t="s">
        <v>201</v>
      </c>
      <c r="I51" s="27" t="s">
        <v>67</v>
      </c>
      <c r="J51" s="27" t="s">
        <v>68</v>
      </c>
      <c r="K51" s="27" t="s">
        <v>69</v>
      </c>
      <c r="L51" s="27" t="s">
        <v>70</v>
      </c>
      <c r="M51" s="28"/>
      <c r="N51" s="28"/>
      <c r="O51" s="28" t="s">
        <v>71</v>
      </c>
      <c r="P51" s="28" t="s">
        <v>71</v>
      </c>
      <c r="Q51" s="23" t="s">
        <v>107</v>
      </c>
      <c r="R51" s="24" t="s">
        <v>73</v>
      </c>
      <c r="S51" s="27" t="s">
        <v>71</v>
      </c>
      <c r="T51" s="27"/>
      <c r="U51" s="29" t="s">
        <v>128</v>
      </c>
      <c r="V51" s="29" t="s">
        <v>202</v>
      </c>
      <c r="W51" s="24" t="s">
        <v>203</v>
      </c>
      <c r="X51" s="30"/>
      <c r="Y51" s="30" t="s">
        <v>71</v>
      </c>
      <c r="Z51" s="31"/>
      <c r="AA51" s="30" t="s">
        <v>180</v>
      </c>
      <c r="AB51" s="22" t="s">
        <v>78</v>
      </c>
      <c r="AC51" s="22" t="s">
        <v>78</v>
      </c>
      <c r="AD51" s="22" t="s">
        <v>79</v>
      </c>
      <c r="AE51" s="22" t="s">
        <v>78</v>
      </c>
      <c r="AF51" s="22" t="s">
        <v>80</v>
      </c>
      <c r="AG51" s="22" t="s">
        <v>78</v>
      </c>
      <c r="AH51" s="22" t="s">
        <v>81</v>
      </c>
      <c r="AI51" s="22" t="s">
        <v>81</v>
      </c>
      <c r="AJ51" s="22" t="s">
        <v>81</v>
      </c>
      <c r="AK51" s="32">
        <f>IF(OR(AH51="",AI51="",AJ51=""),"",IFERROR(IF(COUNTIF(AH51:AJ51,[1]Hoja2!$J$2)=2,3,IF(COUNTIF(AH51:AJ51,[1]Hoja2!$J$3)=3,1,2)),1))</f>
        <v>2</v>
      </c>
      <c r="AL51" s="33" t="s">
        <v>82</v>
      </c>
      <c r="AM51" s="33" t="s">
        <v>61</v>
      </c>
      <c r="AN51" s="22" t="s">
        <v>83</v>
      </c>
      <c r="AO51" s="22" t="s">
        <v>84</v>
      </c>
      <c r="AP51" s="30" t="s">
        <v>90</v>
      </c>
      <c r="AQ51" s="22" t="s">
        <v>86</v>
      </c>
      <c r="AR51" s="35"/>
    </row>
    <row r="52" spans="2:44" ht="327.75" x14ac:dyDescent="0.2">
      <c r="B52" s="22">
        <v>38</v>
      </c>
      <c r="C52" s="22" t="s">
        <v>61</v>
      </c>
      <c r="D52" s="23" t="s">
        <v>150</v>
      </c>
      <c r="E52" s="23" t="s">
        <v>198</v>
      </c>
      <c r="F52" s="25" t="s">
        <v>78</v>
      </c>
      <c r="G52" s="24" t="s">
        <v>204</v>
      </c>
      <c r="H52" s="26" t="s">
        <v>205</v>
      </c>
      <c r="I52" s="27" t="s">
        <v>67</v>
      </c>
      <c r="J52" s="27" t="s">
        <v>68</v>
      </c>
      <c r="K52" s="27" t="s">
        <v>69</v>
      </c>
      <c r="L52" s="27" t="s">
        <v>70</v>
      </c>
      <c r="M52" s="28"/>
      <c r="N52" s="28"/>
      <c r="O52" s="28" t="s">
        <v>71</v>
      </c>
      <c r="P52" s="28" t="s">
        <v>71</v>
      </c>
      <c r="Q52" s="23" t="s">
        <v>107</v>
      </c>
      <c r="R52" s="24" t="s">
        <v>73</v>
      </c>
      <c r="S52" s="27" t="s">
        <v>71</v>
      </c>
      <c r="T52" s="27"/>
      <c r="U52" s="29" t="s">
        <v>128</v>
      </c>
      <c r="V52" s="29" t="s">
        <v>202</v>
      </c>
      <c r="W52" s="24" t="s">
        <v>203</v>
      </c>
      <c r="X52" s="30"/>
      <c r="Y52" s="30" t="s">
        <v>71</v>
      </c>
      <c r="Z52" s="31"/>
      <c r="AA52" s="30" t="s">
        <v>180</v>
      </c>
      <c r="AB52" s="22" t="s">
        <v>78</v>
      </c>
      <c r="AC52" s="22" t="s">
        <v>78</v>
      </c>
      <c r="AD52" s="22" t="s">
        <v>79</v>
      </c>
      <c r="AE52" s="22" t="s">
        <v>78</v>
      </c>
      <c r="AF52" s="22" t="s">
        <v>80</v>
      </c>
      <c r="AG52" s="22" t="s">
        <v>78</v>
      </c>
      <c r="AH52" s="22" t="s">
        <v>81</v>
      </c>
      <c r="AI52" s="22" t="s">
        <v>81</v>
      </c>
      <c r="AJ52" s="22" t="s">
        <v>81</v>
      </c>
      <c r="AK52" s="32">
        <f>IF(OR(AH52="",AI52="",AJ52=""),"",IFERROR(IF(COUNTIF(AH52:AJ52,[1]Hoja2!$J$2)=2,3,IF(COUNTIF(AH52:AJ52,[1]Hoja2!$J$3)=3,1,2)),1))</f>
        <v>2</v>
      </c>
      <c r="AL52" s="33" t="s">
        <v>82</v>
      </c>
      <c r="AM52" s="33" t="s">
        <v>61</v>
      </c>
      <c r="AN52" s="22" t="s">
        <v>83</v>
      </c>
      <c r="AO52" s="22" t="s">
        <v>84</v>
      </c>
      <c r="AP52" s="30" t="s">
        <v>90</v>
      </c>
      <c r="AQ52" s="22" t="s">
        <v>86</v>
      </c>
      <c r="AR52" s="35"/>
    </row>
    <row r="53" spans="2:44" ht="327.75" x14ac:dyDescent="0.2">
      <c r="B53" s="22">
        <v>39</v>
      </c>
      <c r="C53" s="22" t="s">
        <v>61</v>
      </c>
      <c r="D53" s="23" t="s">
        <v>150</v>
      </c>
      <c r="E53" s="23" t="s">
        <v>198</v>
      </c>
      <c r="F53" s="25" t="s">
        <v>78</v>
      </c>
      <c r="G53" s="24" t="s">
        <v>91</v>
      </c>
      <c r="H53" s="26" t="s">
        <v>206</v>
      </c>
      <c r="I53" s="27" t="s">
        <v>67</v>
      </c>
      <c r="J53" s="27" t="s">
        <v>68</v>
      </c>
      <c r="K53" s="27" t="s">
        <v>69</v>
      </c>
      <c r="L53" s="27" t="s">
        <v>70</v>
      </c>
      <c r="M53" s="28" t="s">
        <v>71</v>
      </c>
      <c r="N53" s="28"/>
      <c r="O53" s="28" t="s">
        <v>71</v>
      </c>
      <c r="P53" s="28" t="s">
        <v>71</v>
      </c>
      <c r="Q53" s="23" t="s">
        <v>72</v>
      </c>
      <c r="R53" s="24" t="s">
        <v>73</v>
      </c>
      <c r="S53" s="27" t="s">
        <v>71</v>
      </c>
      <c r="T53" s="27"/>
      <c r="U53" s="29" t="s">
        <v>128</v>
      </c>
      <c r="V53" s="29" t="s">
        <v>202</v>
      </c>
      <c r="W53" s="24" t="s">
        <v>203</v>
      </c>
      <c r="X53" s="30"/>
      <c r="Y53" s="30" t="s">
        <v>71</v>
      </c>
      <c r="Z53" s="31"/>
      <c r="AA53" s="30" t="s">
        <v>180</v>
      </c>
      <c r="AB53" s="22" t="s">
        <v>78</v>
      </c>
      <c r="AC53" s="22" t="s">
        <v>78</v>
      </c>
      <c r="AD53" s="22" t="s">
        <v>79</v>
      </c>
      <c r="AE53" s="22" t="s">
        <v>78</v>
      </c>
      <c r="AF53" s="22" t="s">
        <v>80</v>
      </c>
      <c r="AG53" s="22" t="s">
        <v>78</v>
      </c>
      <c r="AH53" s="22" t="s">
        <v>81</v>
      </c>
      <c r="AI53" s="22" t="s">
        <v>81</v>
      </c>
      <c r="AJ53" s="22" t="s">
        <v>81</v>
      </c>
      <c r="AK53" s="32">
        <f>IF(OR(AH53="",AI53="",AJ53=""),"",IFERROR(IF(COUNTIF(AH53:AJ53,[1]Hoja2!$J$2)=2,3,IF(COUNTIF(AH53:AJ53,[1]Hoja2!$J$3)=3,1,2)),1))</f>
        <v>2</v>
      </c>
      <c r="AL53" s="33" t="s">
        <v>82</v>
      </c>
      <c r="AM53" s="33" t="s">
        <v>61</v>
      </c>
      <c r="AN53" s="22" t="s">
        <v>83</v>
      </c>
      <c r="AO53" s="22" t="s">
        <v>84</v>
      </c>
      <c r="AP53" s="30" t="s">
        <v>90</v>
      </c>
      <c r="AQ53" s="22" t="s">
        <v>86</v>
      </c>
      <c r="AR53" s="35"/>
    </row>
    <row r="54" spans="2:44" ht="327.75" x14ac:dyDescent="0.2">
      <c r="B54" s="22">
        <v>40</v>
      </c>
      <c r="C54" s="22" t="s">
        <v>61</v>
      </c>
      <c r="D54" s="23" t="s">
        <v>150</v>
      </c>
      <c r="E54" s="23" t="s">
        <v>198</v>
      </c>
      <c r="F54" s="38" t="s">
        <v>207</v>
      </c>
      <c r="G54" s="24" t="s">
        <v>208</v>
      </c>
      <c r="H54" s="26" t="s">
        <v>209</v>
      </c>
      <c r="I54" s="27" t="s">
        <v>67</v>
      </c>
      <c r="J54" s="27" t="s">
        <v>68</v>
      </c>
      <c r="K54" s="27" t="s">
        <v>69</v>
      </c>
      <c r="L54" s="27" t="s">
        <v>70</v>
      </c>
      <c r="M54" s="28" t="s">
        <v>71</v>
      </c>
      <c r="N54" s="28"/>
      <c r="O54" s="28" t="s">
        <v>71</v>
      </c>
      <c r="P54" s="28" t="s">
        <v>71</v>
      </c>
      <c r="Q54" s="23" t="s">
        <v>72</v>
      </c>
      <c r="R54" s="24" t="s">
        <v>73</v>
      </c>
      <c r="S54" s="27" t="s">
        <v>71</v>
      </c>
      <c r="T54" s="27"/>
      <c r="U54" s="29" t="s">
        <v>128</v>
      </c>
      <c r="V54" s="29" t="s">
        <v>202</v>
      </c>
      <c r="W54" s="24" t="s">
        <v>203</v>
      </c>
      <c r="X54" s="30"/>
      <c r="Y54" s="30" t="s">
        <v>71</v>
      </c>
      <c r="Z54" s="31"/>
      <c r="AA54" s="30" t="s">
        <v>180</v>
      </c>
      <c r="AB54" s="22" t="s">
        <v>78</v>
      </c>
      <c r="AC54" s="22" t="s">
        <v>78</v>
      </c>
      <c r="AD54" s="22" t="s">
        <v>79</v>
      </c>
      <c r="AE54" s="22" t="s">
        <v>78</v>
      </c>
      <c r="AF54" s="22" t="s">
        <v>80</v>
      </c>
      <c r="AG54" s="22" t="s">
        <v>78</v>
      </c>
      <c r="AH54" s="22" t="s">
        <v>81</v>
      </c>
      <c r="AI54" s="22" t="s">
        <v>81</v>
      </c>
      <c r="AJ54" s="22" t="s">
        <v>81</v>
      </c>
      <c r="AK54" s="32">
        <f>IF(OR(AH54="",AI54="",AJ54=""),"",IFERROR(IF(COUNTIF(AH54:AJ54,[1]Hoja2!$J$2)=2,3,IF(COUNTIF(AH54:AJ54,[1]Hoja2!$J$3)=3,1,2)),1))</f>
        <v>2</v>
      </c>
      <c r="AL54" s="33" t="s">
        <v>82</v>
      </c>
      <c r="AM54" s="33" t="s">
        <v>61</v>
      </c>
      <c r="AN54" s="22" t="s">
        <v>83</v>
      </c>
      <c r="AO54" s="22" t="s">
        <v>84</v>
      </c>
      <c r="AP54" s="30" t="s">
        <v>90</v>
      </c>
      <c r="AQ54" s="22" t="s">
        <v>86</v>
      </c>
      <c r="AR54" s="35"/>
    </row>
    <row r="55" spans="2:44" ht="409.5" x14ac:dyDescent="0.2">
      <c r="B55" s="22">
        <v>41</v>
      </c>
      <c r="C55" s="22" t="s">
        <v>61</v>
      </c>
      <c r="D55" s="23" t="s">
        <v>150</v>
      </c>
      <c r="E55" s="23" t="s">
        <v>210</v>
      </c>
      <c r="F55" s="25" t="s">
        <v>78</v>
      </c>
      <c r="G55" s="24" t="s">
        <v>97</v>
      </c>
      <c r="H55" s="26" t="s">
        <v>211</v>
      </c>
      <c r="I55" s="27" t="s">
        <v>67</v>
      </c>
      <c r="J55" s="27" t="s">
        <v>68</v>
      </c>
      <c r="K55" s="27" t="s">
        <v>69</v>
      </c>
      <c r="L55" s="27" t="s">
        <v>70</v>
      </c>
      <c r="M55" s="28" t="s">
        <v>71</v>
      </c>
      <c r="N55" s="28"/>
      <c r="O55" s="28" t="s">
        <v>71</v>
      </c>
      <c r="P55" s="28" t="s">
        <v>71</v>
      </c>
      <c r="Q55" s="23" t="s">
        <v>72</v>
      </c>
      <c r="R55" s="24" t="s">
        <v>73</v>
      </c>
      <c r="S55" s="27" t="s">
        <v>71</v>
      </c>
      <c r="T55" s="27"/>
      <c r="U55" s="29" t="s">
        <v>128</v>
      </c>
      <c r="V55" s="29" t="s">
        <v>212</v>
      </c>
      <c r="W55" s="23" t="s">
        <v>213</v>
      </c>
      <c r="X55" s="30"/>
      <c r="Y55" s="30" t="s">
        <v>71</v>
      </c>
      <c r="Z55" s="31"/>
      <c r="AA55" s="30" t="s">
        <v>214</v>
      </c>
      <c r="AB55" s="22" t="s">
        <v>78</v>
      </c>
      <c r="AC55" s="22" t="s">
        <v>78</v>
      </c>
      <c r="AD55" s="22" t="s">
        <v>79</v>
      </c>
      <c r="AE55" s="22" t="s">
        <v>78</v>
      </c>
      <c r="AF55" s="22" t="s">
        <v>80</v>
      </c>
      <c r="AG55" s="22" t="s">
        <v>78</v>
      </c>
      <c r="AH55" s="22" t="s">
        <v>81</v>
      </c>
      <c r="AI55" s="22" t="s">
        <v>81</v>
      </c>
      <c r="AJ55" s="22" t="s">
        <v>81</v>
      </c>
      <c r="AK55" s="32">
        <f>IF(OR(AH55="",AI55="",AJ55=""),"",IFERROR(IF(COUNTIF(AH55:AJ55,[1]Hoja2!$J$2)=2,3,IF(COUNTIF(AH55:AJ55,[1]Hoja2!$J$3)=3,1,2)),1))</f>
        <v>2</v>
      </c>
      <c r="AL55" s="33" t="s">
        <v>82</v>
      </c>
      <c r="AM55" s="33" t="s">
        <v>61</v>
      </c>
      <c r="AN55" s="22" t="s">
        <v>83</v>
      </c>
      <c r="AO55" s="22" t="s">
        <v>215</v>
      </c>
      <c r="AP55" s="30" t="s">
        <v>90</v>
      </c>
      <c r="AQ55" s="22" t="s">
        <v>86</v>
      </c>
      <c r="AR55" s="35"/>
    </row>
    <row r="56" spans="2:44" ht="409.5" x14ac:dyDescent="0.2">
      <c r="B56" s="22">
        <v>42</v>
      </c>
      <c r="C56" s="22" t="s">
        <v>61</v>
      </c>
      <c r="D56" s="23" t="s">
        <v>150</v>
      </c>
      <c r="E56" s="23" t="s">
        <v>210</v>
      </c>
      <c r="F56" s="25" t="s">
        <v>216</v>
      </c>
      <c r="G56" s="24" t="s">
        <v>217</v>
      </c>
      <c r="H56" s="26" t="s">
        <v>218</v>
      </c>
      <c r="I56" s="27" t="s">
        <v>67</v>
      </c>
      <c r="J56" s="27" t="s">
        <v>68</v>
      </c>
      <c r="K56" s="27" t="s">
        <v>69</v>
      </c>
      <c r="L56" s="27" t="s">
        <v>70</v>
      </c>
      <c r="M56" s="28" t="s">
        <v>71</v>
      </c>
      <c r="N56" s="28"/>
      <c r="O56" s="28" t="s">
        <v>71</v>
      </c>
      <c r="P56" s="28" t="s">
        <v>71</v>
      </c>
      <c r="Q56" s="23" t="s">
        <v>72</v>
      </c>
      <c r="R56" s="24" t="s">
        <v>73</v>
      </c>
      <c r="S56" s="27" t="s">
        <v>71</v>
      </c>
      <c r="T56" s="27"/>
      <c r="U56" s="29" t="s">
        <v>128</v>
      </c>
      <c r="V56" s="29" t="s">
        <v>212</v>
      </c>
      <c r="W56" s="23" t="s">
        <v>213</v>
      </c>
      <c r="X56" s="30"/>
      <c r="Y56" s="30" t="s">
        <v>71</v>
      </c>
      <c r="Z56" s="31"/>
      <c r="AA56" s="30" t="s">
        <v>214</v>
      </c>
      <c r="AB56" s="22" t="s">
        <v>78</v>
      </c>
      <c r="AC56" s="22" t="s">
        <v>78</v>
      </c>
      <c r="AD56" s="22" t="s">
        <v>79</v>
      </c>
      <c r="AE56" s="22" t="s">
        <v>78</v>
      </c>
      <c r="AF56" s="22" t="s">
        <v>80</v>
      </c>
      <c r="AG56" s="22" t="s">
        <v>78</v>
      </c>
      <c r="AH56" s="22" t="s">
        <v>81</v>
      </c>
      <c r="AI56" s="22" t="s">
        <v>81</v>
      </c>
      <c r="AJ56" s="22" t="s">
        <v>81</v>
      </c>
      <c r="AK56" s="32">
        <f>IF(OR(AH56="",AI56="",AJ56=""),"",IFERROR(IF(COUNTIF(AH56:AJ56,[1]Hoja2!$J$2)=2,3,IF(COUNTIF(AH56:AJ56,[1]Hoja2!$J$3)=3,1,2)),1))</f>
        <v>2</v>
      </c>
      <c r="AL56" s="33" t="s">
        <v>82</v>
      </c>
      <c r="AM56" s="33" t="s">
        <v>61</v>
      </c>
      <c r="AN56" s="22" t="s">
        <v>83</v>
      </c>
      <c r="AO56" s="22" t="s">
        <v>215</v>
      </c>
      <c r="AP56" s="30" t="s">
        <v>90</v>
      </c>
      <c r="AQ56" s="22" t="s">
        <v>86</v>
      </c>
      <c r="AR56" s="35"/>
    </row>
    <row r="57" spans="2:44" ht="409.5" x14ac:dyDescent="0.2">
      <c r="B57" s="22">
        <v>43</v>
      </c>
      <c r="C57" s="22" t="s">
        <v>61</v>
      </c>
      <c r="D57" s="23" t="s">
        <v>150</v>
      </c>
      <c r="E57" s="23" t="s">
        <v>210</v>
      </c>
      <c r="F57" s="25" t="s">
        <v>219</v>
      </c>
      <c r="G57" s="24" t="s">
        <v>220</v>
      </c>
      <c r="H57" s="26" t="s">
        <v>221</v>
      </c>
      <c r="I57" s="27" t="s">
        <v>67</v>
      </c>
      <c r="J57" s="27" t="s">
        <v>68</v>
      </c>
      <c r="K57" s="27" t="s">
        <v>69</v>
      </c>
      <c r="L57" s="27" t="s">
        <v>70</v>
      </c>
      <c r="M57" s="28" t="s">
        <v>71</v>
      </c>
      <c r="N57" s="28"/>
      <c r="O57" s="28" t="s">
        <v>71</v>
      </c>
      <c r="P57" s="28" t="s">
        <v>71</v>
      </c>
      <c r="Q57" s="23" t="s">
        <v>72</v>
      </c>
      <c r="R57" s="24" t="s">
        <v>73</v>
      </c>
      <c r="S57" s="27" t="s">
        <v>71</v>
      </c>
      <c r="T57" s="27"/>
      <c r="U57" s="29" t="s">
        <v>128</v>
      </c>
      <c r="V57" s="29" t="s">
        <v>212</v>
      </c>
      <c r="W57" s="23" t="s">
        <v>213</v>
      </c>
      <c r="X57" s="30"/>
      <c r="Y57" s="30" t="s">
        <v>71</v>
      </c>
      <c r="Z57" s="31"/>
      <c r="AA57" s="30" t="s">
        <v>214</v>
      </c>
      <c r="AB57" s="22" t="s">
        <v>78</v>
      </c>
      <c r="AC57" s="22" t="s">
        <v>78</v>
      </c>
      <c r="AD57" s="22" t="s">
        <v>79</v>
      </c>
      <c r="AE57" s="22" t="s">
        <v>78</v>
      </c>
      <c r="AF57" s="22" t="s">
        <v>80</v>
      </c>
      <c r="AG57" s="22" t="s">
        <v>78</v>
      </c>
      <c r="AH57" s="22" t="s">
        <v>81</v>
      </c>
      <c r="AI57" s="22" t="s">
        <v>81</v>
      </c>
      <c r="AJ57" s="22" t="s">
        <v>81</v>
      </c>
      <c r="AK57" s="32">
        <f>IF(OR(AH57="",AI57="",AJ57=""),"",IFERROR(IF(COUNTIF(AH57:AJ57,[1]Hoja2!$J$2)=2,3,IF(COUNTIF(AH57:AJ57,[1]Hoja2!$J$3)=3,1,2)),1))</f>
        <v>2</v>
      </c>
      <c r="AL57" s="33" t="s">
        <v>82</v>
      </c>
      <c r="AM57" s="33" t="s">
        <v>61</v>
      </c>
      <c r="AN57" s="22" t="s">
        <v>83</v>
      </c>
      <c r="AO57" s="22" t="s">
        <v>215</v>
      </c>
      <c r="AP57" s="30" t="s">
        <v>90</v>
      </c>
      <c r="AQ57" s="22" t="s">
        <v>86</v>
      </c>
      <c r="AR57" s="35"/>
    </row>
    <row r="58" spans="2:44" ht="409.5" x14ac:dyDescent="0.2">
      <c r="B58" s="22">
        <v>44</v>
      </c>
      <c r="C58" s="22" t="s">
        <v>61</v>
      </c>
      <c r="D58" s="23" t="s">
        <v>150</v>
      </c>
      <c r="E58" s="23" t="s">
        <v>210</v>
      </c>
      <c r="F58" s="25" t="s">
        <v>222</v>
      </c>
      <c r="G58" s="24" t="s">
        <v>223</v>
      </c>
      <c r="H58" s="26" t="s">
        <v>224</v>
      </c>
      <c r="I58" s="27" t="s">
        <v>67</v>
      </c>
      <c r="J58" s="27" t="s">
        <v>68</v>
      </c>
      <c r="K58" s="27" t="s">
        <v>69</v>
      </c>
      <c r="L58" s="27" t="s">
        <v>70</v>
      </c>
      <c r="M58" s="28" t="s">
        <v>71</v>
      </c>
      <c r="N58" s="28"/>
      <c r="O58" s="28" t="s">
        <v>71</v>
      </c>
      <c r="P58" s="28" t="s">
        <v>71</v>
      </c>
      <c r="Q58" s="23" t="s">
        <v>72</v>
      </c>
      <c r="R58" s="24" t="s">
        <v>73</v>
      </c>
      <c r="S58" s="27" t="s">
        <v>71</v>
      </c>
      <c r="T58" s="27"/>
      <c r="U58" s="29" t="s">
        <v>128</v>
      </c>
      <c r="V58" s="29" t="s">
        <v>212</v>
      </c>
      <c r="W58" s="23" t="s">
        <v>213</v>
      </c>
      <c r="X58" s="30"/>
      <c r="Y58" s="30" t="s">
        <v>71</v>
      </c>
      <c r="Z58" s="31"/>
      <c r="AA58" s="30" t="s">
        <v>214</v>
      </c>
      <c r="AB58" s="22" t="s">
        <v>78</v>
      </c>
      <c r="AC58" s="22" t="s">
        <v>78</v>
      </c>
      <c r="AD58" s="22" t="s">
        <v>79</v>
      </c>
      <c r="AE58" s="22" t="s">
        <v>78</v>
      </c>
      <c r="AF58" s="22" t="s">
        <v>80</v>
      </c>
      <c r="AG58" s="22" t="s">
        <v>78</v>
      </c>
      <c r="AH58" s="22" t="s">
        <v>81</v>
      </c>
      <c r="AI58" s="22" t="s">
        <v>81</v>
      </c>
      <c r="AJ58" s="22" t="s">
        <v>81</v>
      </c>
      <c r="AK58" s="32">
        <f>IF(OR(AH58="",AI58="",AJ58=""),"",IFERROR(IF(COUNTIF(AH58:AJ58,[1]Hoja2!$J$2)=2,3,IF(COUNTIF(AH58:AJ58,[1]Hoja2!$J$3)=3,1,2)),1))</f>
        <v>2</v>
      </c>
      <c r="AL58" s="33" t="s">
        <v>82</v>
      </c>
      <c r="AM58" s="33" t="s">
        <v>61</v>
      </c>
      <c r="AN58" s="22" t="s">
        <v>83</v>
      </c>
      <c r="AO58" s="22" t="s">
        <v>215</v>
      </c>
      <c r="AP58" s="30" t="s">
        <v>90</v>
      </c>
      <c r="AQ58" s="22" t="s">
        <v>86</v>
      </c>
      <c r="AR58" s="35"/>
    </row>
    <row r="59" spans="2:44" ht="409.5" x14ac:dyDescent="0.2">
      <c r="B59" s="22">
        <v>45</v>
      </c>
      <c r="C59" s="22" t="s">
        <v>61</v>
      </c>
      <c r="D59" s="23" t="s">
        <v>150</v>
      </c>
      <c r="E59" s="23" t="s">
        <v>210</v>
      </c>
      <c r="F59" s="25" t="s">
        <v>225</v>
      </c>
      <c r="G59" s="24" t="s">
        <v>226</v>
      </c>
      <c r="H59" s="26" t="s">
        <v>227</v>
      </c>
      <c r="I59" s="27" t="s">
        <v>67</v>
      </c>
      <c r="J59" s="27" t="s">
        <v>68</v>
      </c>
      <c r="K59" s="27" t="s">
        <v>69</v>
      </c>
      <c r="L59" s="27" t="s">
        <v>70</v>
      </c>
      <c r="M59" s="28" t="s">
        <v>71</v>
      </c>
      <c r="N59" s="28"/>
      <c r="O59" s="28" t="s">
        <v>71</v>
      </c>
      <c r="P59" s="28" t="s">
        <v>71</v>
      </c>
      <c r="Q59" s="23" t="s">
        <v>72</v>
      </c>
      <c r="R59" s="24" t="s">
        <v>73</v>
      </c>
      <c r="S59" s="27" t="s">
        <v>71</v>
      </c>
      <c r="T59" s="27"/>
      <c r="U59" s="29" t="s">
        <v>128</v>
      </c>
      <c r="V59" s="29" t="s">
        <v>212</v>
      </c>
      <c r="W59" s="23" t="s">
        <v>213</v>
      </c>
      <c r="X59" s="30"/>
      <c r="Y59" s="30" t="s">
        <v>71</v>
      </c>
      <c r="Z59" s="31"/>
      <c r="AA59" s="30" t="s">
        <v>214</v>
      </c>
      <c r="AB59" s="22" t="s">
        <v>78</v>
      </c>
      <c r="AC59" s="22" t="s">
        <v>78</v>
      </c>
      <c r="AD59" s="22" t="s">
        <v>79</v>
      </c>
      <c r="AE59" s="22" t="s">
        <v>78</v>
      </c>
      <c r="AF59" s="22" t="s">
        <v>80</v>
      </c>
      <c r="AG59" s="22" t="s">
        <v>78</v>
      </c>
      <c r="AH59" s="22" t="s">
        <v>81</v>
      </c>
      <c r="AI59" s="22" t="s">
        <v>81</v>
      </c>
      <c r="AJ59" s="22" t="s">
        <v>81</v>
      </c>
      <c r="AK59" s="32">
        <f>IF(OR(AH59="",AI59="",AJ59=""),"",IFERROR(IF(COUNTIF(AH59:AJ59,[1]Hoja2!$J$2)=2,3,IF(COUNTIF(AH59:AJ59,[1]Hoja2!$J$3)=3,1,2)),1))</f>
        <v>2</v>
      </c>
      <c r="AL59" s="33" t="s">
        <v>82</v>
      </c>
      <c r="AM59" s="33" t="s">
        <v>61</v>
      </c>
      <c r="AN59" s="22" t="s">
        <v>83</v>
      </c>
      <c r="AO59" s="22" t="s">
        <v>215</v>
      </c>
      <c r="AP59" s="30" t="s">
        <v>90</v>
      </c>
      <c r="AQ59" s="22" t="s">
        <v>86</v>
      </c>
      <c r="AR59" s="35"/>
    </row>
    <row r="60" spans="2:44" ht="409.5" x14ac:dyDescent="0.2">
      <c r="B60" s="22">
        <v>46</v>
      </c>
      <c r="C60" s="22" t="s">
        <v>61</v>
      </c>
      <c r="D60" s="23" t="s">
        <v>150</v>
      </c>
      <c r="E60" s="23" t="s">
        <v>210</v>
      </c>
      <c r="F60" s="25" t="s">
        <v>228</v>
      </c>
      <c r="G60" s="24" t="s">
        <v>229</v>
      </c>
      <c r="H60" s="26" t="s">
        <v>230</v>
      </c>
      <c r="I60" s="27" t="s">
        <v>67</v>
      </c>
      <c r="J60" s="27" t="s">
        <v>68</v>
      </c>
      <c r="K60" s="27" t="s">
        <v>69</v>
      </c>
      <c r="L60" s="27" t="s">
        <v>70</v>
      </c>
      <c r="M60" s="28" t="s">
        <v>71</v>
      </c>
      <c r="N60" s="28"/>
      <c r="O60" s="28" t="s">
        <v>71</v>
      </c>
      <c r="P60" s="28" t="s">
        <v>71</v>
      </c>
      <c r="Q60" s="23" t="s">
        <v>72</v>
      </c>
      <c r="R60" s="24" t="s">
        <v>73</v>
      </c>
      <c r="S60" s="27" t="s">
        <v>71</v>
      </c>
      <c r="T60" s="27"/>
      <c r="U60" s="29" t="s">
        <v>128</v>
      </c>
      <c r="V60" s="29" t="s">
        <v>212</v>
      </c>
      <c r="W60" s="23" t="s">
        <v>213</v>
      </c>
      <c r="X60" s="30"/>
      <c r="Y60" s="30" t="s">
        <v>71</v>
      </c>
      <c r="Z60" s="31"/>
      <c r="AA60" s="30" t="s">
        <v>214</v>
      </c>
      <c r="AB60" s="22" t="s">
        <v>78</v>
      </c>
      <c r="AC60" s="22" t="s">
        <v>78</v>
      </c>
      <c r="AD60" s="22" t="s">
        <v>79</v>
      </c>
      <c r="AE60" s="22" t="s">
        <v>78</v>
      </c>
      <c r="AF60" s="22" t="s">
        <v>80</v>
      </c>
      <c r="AG60" s="22" t="s">
        <v>78</v>
      </c>
      <c r="AH60" s="22" t="s">
        <v>81</v>
      </c>
      <c r="AI60" s="22" t="s">
        <v>81</v>
      </c>
      <c r="AJ60" s="22" t="s">
        <v>81</v>
      </c>
      <c r="AK60" s="32">
        <f>IF(OR(AH60="",AI60="",AJ60=""),"",IFERROR(IF(COUNTIF(AH60:AJ60,[1]Hoja2!$J$2)=2,3,IF(COUNTIF(AH60:AJ60,[1]Hoja2!$J$3)=3,1,2)),1))</f>
        <v>2</v>
      </c>
      <c r="AL60" s="33" t="s">
        <v>82</v>
      </c>
      <c r="AM60" s="33" t="s">
        <v>61</v>
      </c>
      <c r="AN60" s="22" t="s">
        <v>83</v>
      </c>
      <c r="AO60" s="22" t="s">
        <v>215</v>
      </c>
      <c r="AP60" s="30" t="s">
        <v>90</v>
      </c>
      <c r="AQ60" s="22" t="s">
        <v>86</v>
      </c>
      <c r="AR60" s="35"/>
    </row>
    <row r="62" spans="2:44" x14ac:dyDescent="0.2">
      <c r="B62" s="50" t="s">
        <v>231</v>
      </c>
      <c r="C62" s="50"/>
      <c r="D62" s="51" t="s">
        <v>232</v>
      </c>
      <c r="E62" s="52"/>
      <c r="F62" s="52"/>
      <c r="G62" s="52"/>
      <c r="H62" s="52"/>
      <c r="I62" s="52"/>
      <c r="J62" s="52"/>
      <c r="K62" s="52"/>
      <c r="L62" s="52"/>
      <c r="M62" s="52"/>
      <c r="N62" s="52"/>
      <c r="O62" s="52"/>
      <c r="P62" s="52"/>
      <c r="Q62" s="52"/>
      <c r="R62" s="53"/>
    </row>
    <row r="63" spans="2:44" ht="15" x14ac:dyDescent="0.25">
      <c r="B63" s="54" t="s">
        <v>233</v>
      </c>
      <c r="C63" s="54"/>
      <c r="D63" s="51" t="s">
        <v>234</v>
      </c>
      <c r="E63" s="52"/>
      <c r="F63" s="52"/>
      <c r="G63" s="52"/>
      <c r="H63" s="52"/>
      <c r="I63" s="52"/>
      <c r="J63" s="52"/>
      <c r="K63" s="52"/>
      <c r="L63" s="52"/>
      <c r="M63" s="52"/>
      <c r="N63" s="52"/>
      <c r="O63" s="52"/>
      <c r="P63" s="52"/>
      <c r="Q63" s="52"/>
      <c r="R63" s="53"/>
    </row>
    <row r="64" spans="2:44" x14ac:dyDescent="0.2">
      <c r="B64" s="50" t="s">
        <v>235</v>
      </c>
      <c r="C64" s="50"/>
      <c r="D64" s="51" t="s">
        <v>236</v>
      </c>
      <c r="E64" s="52"/>
      <c r="F64" s="52"/>
      <c r="G64" s="52"/>
      <c r="H64" s="52"/>
      <c r="I64" s="52"/>
      <c r="J64" s="52"/>
      <c r="K64" s="52"/>
      <c r="L64" s="52"/>
      <c r="M64" s="52"/>
      <c r="N64" s="52"/>
      <c r="O64" s="52"/>
      <c r="P64" s="52"/>
      <c r="Q64" s="52"/>
      <c r="R64" s="53"/>
    </row>
    <row r="65" spans="2:44" x14ac:dyDescent="0.2">
      <c r="B65" s="50" t="s">
        <v>237</v>
      </c>
      <c r="C65" s="50"/>
      <c r="D65" s="51" t="s">
        <v>238</v>
      </c>
      <c r="E65" s="52"/>
      <c r="F65" s="52"/>
      <c r="G65" s="52"/>
      <c r="H65" s="52"/>
      <c r="I65" s="52"/>
      <c r="J65" s="52"/>
      <c r="K65" s="52"/>
      <c r="L65" s="52"/>
      <c r="M65" s="52"/>
      <c r="N65" s="52"/>
      <c r="O65" s="52"/>
      <c r="P65" s="52"/>
      <c r="Q65" s="52"/>
      <c r="R65" s="53"/>
    </row>
    <row r="66" spans="2:44" x14ac:dyDescent="0.2">
      <c r="B66" s="51" t="s">
        <v>239</v>
      </c>
      <c r="C66" s="53"/>
      <c r="D66" s="51" t="s">
        <v>240</v>
      </c>
      <c r="E66" s="52"/>
      <c r="F66" s="52"/>
      <c r="G66" s="52"/>
      <c r="H66" s="52"/>
      <c r="I66" s="52"/>
      <c r="J66" s="52"/>
      <c r="K66" s="52"/>
      <c r="L66" s="52"/>
      <c r="M66" s="52"/>
      <c r="N66" s="52"/>
      <c r="O66" s="52"/>
      <c r="P66" s="52"/>
      <c r="Q66" s="52"/>
      <c r="R66" s="53"/>
    </row>
    <row r="67" spans="2:44" ht="15" customHeight="1" x14ac:dyDescent="0.2">
      <c r="B67" s="50" t="s">
        <v>243</v>
      </c>
      <c r="C67" s="50"/>
      <c r="D67" s="51" t="s">
        <v>244</v>
      </c>
      <c r="E67" s="52"/>
      <c r="F67" s="52"/>
      <c r="G67" s="52"/>
      <c r="H67" s="52"/>
      <c r="I67" s="52"/>
      <c r="J67" s="52"/>
      <c r="K67" s="52"/>
      <c r="L67" s="52"/>
      <c r="M67" s="52"/>
      <c r="N67" s="52"/>
      <c r="O67" s="52"/>
      <c r="P67" s="52"/>
      <c r="Q67" s="52"/>
      <c r="R67" s="53"/>
      <c r="S67" s="19"/>
      <c r="T67" s="19"/>
      <c r="U67" s="19"/>
      <c r="V67" s="19"/>
      <c r="W67" s="19"/>
      <c r="X67" s="19"/>
      <c r="AA67" s="19"/>
      <c r="AB67" s="19"/>
      <c r="AC67" s="19"/>
      <c r="AD67" s="19"/>
      <c r="AE67" s="19"/>
      <c r="AF67" s="19"/>
      <c r="AG67" s="19"/>
      <c r="AH67" s="19"/>
      <c r="AI67" s="19"/>
      <c r="AJ67" s="19"/>
      <c r="AK67" s="19"/>
      <c r="AL67" s="19"/>
      <c r="AM67" s="19"/>
      <c r="AN67" s="19"/>
      <c r="AO67" s="19"/>
      <c r="AP67" s="19"/>
      <c r="AQ67" s="19"/>
      <c r="AR67" s="19"/>
    </row>
    <row r="68" spans="2:44" x14ac:dyDescent="0.2">
      <c r="B68" s="55" t="s">
        <v>241</v>
      </c>
      <c r="C68" s="55"/>
      <c r="D68" s="56" t="s">
        <v>242</v>
      </c>
      <c r="E68" s="57"/>
      <c r="F68" s="57"/>
      <c r="G68" s="57"/>
      <c r="H68" s="57"/>
      <c r="I68" s="57"/>
      <c r="J68" s="57"/>
      <c r="K68" s="57"/>
      <c r="L68" s="57"/>
      <c r="M68" s="57"/>
      <c r="N68" s="57"/>
      <c r="O68" s="57"/>
      <c r="P68" s="57"/>
      <c r="Q68" s="57"/>
      <c r="R68" s="58"/>
    </row>
    <row r="69" spans="2:44" x14ac:dyDescent="0.2">
      <c r="B69" s="55"/>
      <c r="C69" s="55"/>
      <c r="D69" s="59"/>
      <c r="E69" s="60"/>
      <c r="F69" s="60"/>
      <c r="G69" s="60"/>
      <c r="H69" s="60"/>
      <c r="I69" s="60"/>
      <c r="J69" s="60"/>
      <c r="K69" s="60"/>
      <c r="L69" s="60"/>
      <c r="M69" s="60"/>
      <c r="N69" s="60"/>
      <c r="O69" s="60"/>
      <c r="P69" s="60"/>
      <c r="Q69" s="60"/>
      <c r="R69" s="61"/>
    </row>
    <row r="70" spans="2:44" ht="62.25" customHeight="1" x14ac:dyDescent="0.2">
      <c r="B70" s="55"/>
      <c r="C70" s="55"/>
      <c r="D70" s="62"/>
      <c r="E70" s="63"/>
      <c r="F70" s="63"/>
      <c r="G70" s="63"/>
      <c r="H70" s="63"/>
      <c r="I70" s="63"/>
      <c r="J70" s="63"/>
      <c r="K70" s="63"/>
      <c r="L70" s="63"/>
      <c r="M70" s="63"/>
      <c r="N70" s="63"/>
      <c r="O70" s="63"/>
      <c r="P70" s="63"/>
      <c r="Q70" s="63"/>
      <c r="R70" s="64"/>
    </row>
  </sheetData>
  <mergeCells count="52">
    <mergeCell ref="B68:C70"/>
    <mergeCell ref="D68:R70"/>
    <mergeCell ref="B65:C65"/>
    <mergeCell ref="D65:R65"/>
    <mergeCell ref="B66:C66"/>
    <mergeCell ref="D66:R66"/>
    <mergeCell ref="B67:C67"/>
    <mergeCell ref="D67:R67"/>
    <mergeCell ref="B62:C62"/>
    <mergeCell ref="D62:R62"/>
    <mergeCell ref="B63:C63"/>
    <mergeCell ref="D63:R63"/>
    <mergeCell ref="B64:C64"/>
    <mergeCell ref="D64:R64"/>
    <mergeCell ref="AR11:AR14"/>
    <mergeCell ref="B12:B14"/>
    <mergeCell ref="C12:C14"/>
    <mergeCell ref="D12:D14"/>
    <mergeCell ref="E12:E14"/>
    <mergeCell ref="F12:F14"/>
    <mergeCell ref="G12:I13"/>
    <mergeCell ref="J12:L13"/>
    <mergeCell ref="M12:R13"/>
    <mergeCell ref="S12:T13"/>
    <mergeCell ref="AL11:AL14"/>
    <mergeCell ref="AM11:AM14"/>
    <mergeCell ref="AN11:AN14"/>
    <mergeCell ref="AO11:AO14"/>
    <mergeCell ref="AP11:AP14"/>
    <mergeCell ref="AB13:AB14"/>
    <mergeCell ref="AQ11:AQ14"/>
    <mergeCell ref="B7:R7"/>
    <mergeCell ref="B8:R8"/>
    <mergeCell ref="B9:R9"/>
    <mergeCell ref="B11:AE11"/>
    <mergeCell ref="AF11:AG12"/>
    <mergeCell ref="AH11:AK13"/>
    <mergeCell ref="U12:W13"/>
    <mergeCell ref="X12:AE12"/>
    <mergeCell ref="X13:Z13"/>
    <mergeCell ref="AA13:AA14"/>
    <mergeCell ref="AG13:AG14"/>
    <mergeCell ref="AC13:AC14"/>
    <mergeCell ref="AD13:AD14"/>
    <mergeCell ref="AE13:AE14"/>
    <mergeCell ref="AF13:AF14"/>
    <mergeCell ref="B2:C5"/>
    <mergeCell ref="D2:P5"/>
    <mergeCell ref="Q2:R2"/>
    <mergeCell ref="Q3:R3"/>
    <mergeCell ref="Q4:R4"/>
    <mergeCell ref="Q5:R5"/>
  </mergeCells>
  <conditionalFormatting sqref="AK15:AK60">
    <cfRule type="colorScale" priority="1">
      <colorScale>
        <cfvo type="num" val="1"/>
        <cfvo type="num" val="2"/>
        <cfvo type="num" val="3"/>
        <color rgb="FF92D050"/>
        <color rgb="FFFFFF00"/>
        <color rgb="FFFF0000"/>
      </colorScale>
    </cfRule>
  </conditionalFormatting>
  <conditionalFormatting sqref="AK15:AK60">
    <cfRule type="colorScale" priority="2">
      <colorScale>
        <cfvo type="num" val="1"/>
        <cfvo type="percentile" val="50"/>
        <cfvo type="num" val="3"/>
        <color rgb="FF1DB34B"/>
        <color rgb="FFFFFF00"/>
        <color rgb="FFFF0000"/>
      </colorScale>
    </cfRule>
  </conditionalFormatting>
  <hyperlinks>
    <hyperlink ref="AR25" r:id="rId1"/>
    <hyperlink ref="AR15" r:id="rId2"/>
    <hyperlink ref="AR44" r:id="rId3"/>
    <hyperlink ref="AR47" r:id="rId4"/>
  </hyperlinks>
  <pageMargins left="0.7" right="0.7" top="0.75" bottom="0.75" header="0.3" footer="0.3"/>
  <drawing r:id="rId5"/>
  <legacyDrawing r:id="rId6"/>
  <extLst>
    <ext xmlns:x14="http://schemas.microsoft.com/office/spreadsheetml/2009/9/main" uri="{CCE6A557-97BC-4b89-ADB6-D9C93CAAB3DF}">
      <x14:dataValidations xmlns:xm="http://schemas.microsoft.com/office/excel/2006/main" count="7">
        <x14:dataValidation type="list" allowBlank="1" showInputMessage="1" showErrorMessage="1">
          <x14:formula1>
            <xm:f>'https://sdisgovco-my.sharepoint.com/Users/vsanchezu/Desktop/ARCHIVOS/Deyanira/Transparencia/Transparencia 2019/Activos 2019/Activos/[10020_Activos de Información_Oficina Asesora de Comunicaciones.xlsx]Hoja2'!#REF!</xm:f>
          </x14:formula1>
          <xm:sqref>AP15:AP60 AN15:AN60</xm:sqref>
        </x14:dataValidation>
        <x14:dataValidation type="list" allowBlank="1" showInputMessage="1" showErrorMessage="1">
          <x14:formula1>
            <xm:f>'https://sdisgovco-my.sharepoint.com/personal/vdurango_sdis_gov_co/Documents/REGISTROS/TRD Y CONTROL DE ACCESO/ACTIVOS DE INFORMACIÓN/[12220_Activos de Información_Subdirección de Investigación e Información.xlsx]Hoja2'!#REF!</xm:f>
          </x14:formula1>
          <xm:sqref>AH15:AJ60</xm:sqref>
        </x14:dataValidation>
        <x14:dataValidation type="list" allowBlank="1" showInputMessage="1" showErrorMessage="1">
          <x14:formula1>
            <xm:f>'https://sdisgovco-my.sharepoint.com/personal/vdurango_sdis_gov_co/Documents/REGISTROS/TRD Y CONTROL DE ACCESO/ACTIVOS DE INFORMACIÓN/[12220_Activos de Información_Subdirección de Investigación e Información.xlsx]Hoja2'!#REF!</xm:f>
          </x14:formula1>
          <xm:sqref>AD15:AD60</xm:sqref>
        </x14:dataValidation>
        <x14:dataValidation type="list" allowBlank="1" showInputMessage="1" showErrorMessage="1">
          <x14:formula1>
            <xm:f>'https://sdisgovco-my.sharepoint.com/personal/vdurango_sdis_gov_co/Documents/REGISTROS/TRD Y CONTROL DE ACCESO/ACTIVOS DE INFORMACIÓN/[12220_Activos de Información_Subdirección de Investigación e Información.xlsx]Hoja2'!#REF!</xm:f>
          </x14:formula1>
          <xm:sqref>Q15:Q60</xm:sqref>
        </x14:dataValidation>
        <x14:dataValidation type="list" allowBlank="1" showInputMessage="1" showErrorMessage="1">
          <x14:formula1>
            <xm:f>'https://sdisgovco-my.sharepoint.com/personal/vdurango_sdis_gov_co/Documents/REGISTROS/TRD Y CONTROL DE ACCESO/ACTIVOS DE INFORMACIÓN/[12220_Activos de Información_Subdirección de Investigación e Información.xlsx]Hoja2'!#REF!</xm:f>
          </x14:formula1>
          <xm:sqref>R15:R60</xm:sqref>
        </x14:dataValidation>
        <x14:dataValidation type="list" allowBlank="1" showInputMessage="1" showErrorMessage="1">
          <x14:formula1>
            <xm:f>'C:\Users\vdurango\OneDrive - sdis.gov.co\REGISTROS\TRD Y CONTROL DE ACCESO\ACTIVOS DE INFORMACIÓN\[12220_Activos de Información_Subdirección de Investigación e Información.xlsx]Hoja2'!#REF!</xm:f>
          </x14:formula1>
          <xm:sqref>AF15:AF60 C15:C60 I15:L60</xm:sqref>
        </x14:dataValidation>
        <x14:dataValidation type="list" allowBlank="1" showInputMessage="1" showErrorMessage="1">
          <x14:formula1>
            <xm:f>'C:\Users\vdurango\OneDrive - sdis.gov.co\REGISTROS\TRD Y CONTROL DE ACCESO\ACTIVOS DE INFORMACIÓN\[12220_Activos de Información_Subdirección de Investigación e Información.xlsx]Hoja2'!#REF!</xm:f>
          </x14:formula1>
          <xm:sqref>AG15:AG60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2019-11-18T21:49:21Z</dcterms:created>
  <dcterms:modified xsi:type="dcterms:W3CDTF">2020-04-30T01:41:57Z</dcterms:modified>
</cp:coreProperties>
</file>