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53222"/>
  <mc:AlternateContent xmlns:mc="http://schemas.openxmlformats.org/markup-compatibility/2006">
    <mc:Choice Requires="x15">
      <x15ac:absPath xmlns:x15ac="http://schemas.microsoft.com/office/spreadsheetml/2010/11/ac" url="E:\12. SDIS 2020 VD\Registro de Activos de Información\"/>
    </mc:Choice>
  </mc:AlternateContent>
  <bookViews>
    <workbookView xWindow="0" yWindow="0" windowWidth="20490" windowHeight="7650"/>
  </bookViews>
  <sheets>
    <sheet name="Subsecretaria" sheetId="1" r:id="rId1"/>
    <sheet name="Hoja2" sheetId="2" state="hidden" r:id="rId2"/>
  </sheets>
  <externalReferences>
    <externalReference r:id="rId3"/>
    <externalReference r:id="rId4"/>
    <externalReference r:id="rId5"/>
  </externalReferences>
  <definedNames>
    <definedName name="_xlnm._FilterDatabase" localSheetId="0" hidden="1">Subsecretaria!$B$14:$AR$34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K64" i="1" l="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16" i="1" l="1"/>
  <c r="AK17" i="1"/>
  <c r="AK18" i="1"/>
  <c r="AK19" i="1"/>
  <c r="AK20" i="1"/>
  <c r="AK21" i="1"/>
  <c r="AK22" i="1"/>
  <c r="AK23" i="1"/>
  <c r="AK24" i="1"/>
  <c r="AK25" i="1"/>
  <c r="AK26" i="1"/>
  <c r="AK27" i="1"/>
  <c r="AK28" i="1"/>
  <c r="AK29" i="1"/>
  <c r="AK30" i="1"/>
  <c r="AK31" i="1"/>
  <c r="AK32" i="1"/>
  <c r="AK33" i="1"/>
  <c r="AK34" i="1"/>
  <c r="AK15" i="1"/>
</calcChain>
</file>

<file path=xl/comments1.xml><?xml version="1.0" encoding="utf-8"?>
<comments xmlns="http://schemas.openxmlformats.org/spreadsheetml/2006/main">
  <authors>
    <author>Vilma Deyanira Sanchez Ulloa</author>
    <author>Ana Mercedes Acosta Esteban</author>
  </authors>
  <commentList>
    <comment ref="AH11" authorId="0" shapeId="0">
      <text>
        <r>
          <rPr>
            <sz val="9"/>
            <color indexed="81"/>
            <rFont val="Tahoma"/>
            <family val="2"/>
          </rPr>
          <t xml:space="preserve">Seleccionar uno de los siguientes criterios:
</t>
        </r>
        <r>
          <rPr>
            <b/>
            <sz val="9"/>
            <color indexed="81"/>
            <rFont val="Tahoma"/>
            <family val="2"/>
          </rPr>
          <t>Alta</t>
        </r>
        <r>
          <rPr>
            <sz val="9"/>
            <color indexed="81"/>
            <rFont val="Tahoma"/>
            <family val="2"/>
          </rPr>
          <t xml:space="preserve">: La no disponibilidad de la información puede conllevar un impacto negativo de índole legal o económico, retrasar sus funciones, o generar pérdidas de imagen severas a entes externos.
</t>
        </r>
        <r>
          <rPr>
            <b/>
            <sz val="9"/>
            <color indexed="81"/>
            <rFont val="Tahoma"/>
            <family val="2"/>
          </rPr>
          <t xml:space="preserve">Media: </t>
        </r>
        <r>
          <rPr>
            <sz val="9"/>
            <color indexed="81"/>
            <rFont val="Tahoma"/>
            <family val="2"/>
          </rPr>
          <t xml:space="preserve">La no disponibilidad de la información puede conllevar un impacto negativo de índole legal o económica, retrasar sus funciones, o generar pérdida de imagen moderado de la SDIS.
</t>
        </r>
        <r>
          <rPr>
            <b/>
            <sz val="9"/>
            <color indexed="81"/>
            <rFont val="Tahoma"/>
            <family val="2"/>
          </rPr>
          <t xml:space="preserve">Baja: </t>
        </r>
        <r>
          <rPr>
            <sz val="9"/>
            <color indexed="81"/>
            <rFont val="Tahoma"/>
            <family val="2"/>
          </rPr>
          <t>La no disponibilidad de la información puede afectar la operación normal de la SDIS o entes externos, pero no conlleva implicaciones legales, económicas o de pérdida de imagen.</t>
        </r>
      </text>
    </comment>
    <comment ref="AL11" authorId="0" shapeId="0">
      <text>
        <r>
          <rPr>
            <sz val="9"/>
            <color indexed="81"/>
            <rFont val="Tahoma"/>
            <family val="2"/>
          </rPr>
          <t>Indicar la dependencia y el cargo del custodio de la información. En caso de que el custodio sea un tercero, indicar la empresa y cargo del mismo.</t>
        </r>
      </text>
    </comment>
    <comment ref="AM11" authorId="0" shapeId="0">
      <text>
        <r>
          <rPr>
            <sz val="9"/>
            <color indexed="81"/>
            <rFont val="Tahoma"/>
            <family val="2"/>
          </rPr>
          <t xml:space="preserve">Área o dependencia que produce la información
</t>
        </r>
      </text>
    </comment>
    <comment ref="AN11" authorId="0" shapeId="0">
      <text>
        <r>
          <rPr>
            <sz val="9"/>
            <color indexed="81"/>
            <rFont val="Tahoma"/>
            <family val="2"/>
          </rPr>
          <t>Los usuarios de la información se pueden clasificar como internos y externos; llámese internos a los funcionarios y contratistas de la SDIS y externos personas naturales o jurídicas que necesitan información de la entidad.</t>
        </r>
      </text>
    </comment>
    <comment ref="AO11" authorId="0" shapeId="0">
      <text>
        <r>
          <rPr>
            <sz val="9"/>
            <color indexed="81"/>
            <rFont val="Tahoma"/>
            <family val="2"/>
          </rPr>
          <t xml:space="preserve">Se cocola el cargo del responsable de la información (jefe de cada dependencia
</t>
        </r>
      </text>
    </comment>
    <comment ref="AP11" authorId="0" shapeId="0">
      <text>
        <r>
          <rPr>
            <sz val="9"/>
            <color indexed="81"/>
            <rFont val="Tahoma"/>
            <family val="2"/>
          </rPr>
          <t>Indicar si el documento de archivo (registro) se encuentra disponible (los usuarios pueden acceder a él en el lugar donde se ubica el documento original), publicado (los usuarios pueden acceder en línea al documento, es decir, a través de la página web u otro medio habilitado para tal fin),</t>
        </r>
      </text>
    </comment>
    <comment ref="AQ11" authorId="0" shapeId="0">
      <text>
        <r>
          <rPr>
            <sz val="9"/>
            <color indexed="81"/>
            <rFont val="Tahoma"/>
            <family val="2"/>
          </rPr>
          <t>Indica si la información está publicada o disponible para ser solicitada, señalando dónde está publicada y/o dónde se puede consultar o solicitar.</t>
        </r>
      </text>
    </comment>
    <comment ref="AR11" authorId="0" shapeId="0">
      <text>
        <r>
          <rPr>
            <sz val="9"/>
            <color indexed="81"/>
            <rFont val="Tahoma"/>
            <family val="2"/>
          </rPr>
          <t>Incluir el link de consulta del documento de archivo (registro) en el caso en que se encuentre en línea, es decir, a través de la página web u otro medio habilitado para tal fin. De lo contrario escriba “No aplica</t>
        </r>
      </text>
    </comment>
    <comment ref="B12" authorId="0" shapeId="0">
      <text>
        <r>
          <rPr>
            <sz val="9"/>
            <color indexed="81"/>
            <rFont val="Tahoma"/>
            <family val="2"/>
          </rPr>
          <t>Número consecutivo de activos de información registrados</t>
        </r>
      </text>
    </comment>
    <comment ref="C12" authorId="0" shapeId="0">
      <text>
        <r>
          <rPr>
            <sz val="9"/>
            <color indexed="81"/>
            <rFont val="Tahoma"/>
            <family val="2"/>
          </rPr>
          <t>Es el nombre de la dependencia responsable de la producción del documento de archivo (registro) en virtud al cumplimiento de sus funciones, procesos y procedimientos</t>
        </r>
        <r>
          <rPr>
            <sz val="9"/>
            <color indexed="81"/>
            <rFont val="Tahoma"/>
            <family val="2"/>
          </rPr>
          <t xml:space="preserve">
</t>
        </r>
      </text>
    </comment>
    <comment ref="D12" authorId="0" shapeId="0">
      <text>
        <r>
          <rPr>
            <sz val="9"/>
            <color indexed="81"/>
            <rFont val="Tahoma"/>
            <family val="2"/>
          </rPr>
          <t>Registrar el nombre del proceso definido en el S.I.G., al cual pertenece el documento de archivo (registro); en caso de no existir un proceso definido, relacione la norma y el (los) artículo(s) o función que permite la producción del documento de archivo (registro).</t>
        </r>
      </text>
    </comment>
    <comment ref="E12" authorId="0" shapeId="0">
      <text>
        <r>
          <rPr>
            <sz val="9"/>
            <color indexed="81"/>
            <rFont val="Tahoma"/>
            <family val="2"/>
          </rPr>
          <t>Registrar el código del procedimiento en el que se encuentra referenciado el documento de archivo o registro y su versión. Si se identifica una norma o función, en este campo se incluye “No Aplica (NA)”.</t>
        </r>
      </text>
    </comment>
    <comment ref="F12" authorId="0" shapeId="0">
      <text>
        <r>
          <rPr>
            <sz val="9"/>
            <color indexed="81"/>
            <rFont val="Tahoma"/>
            <family val="2"/>
          </rPr>
          <t xml:space="preserve">Registrar el código asignado al formato dentro del Sistema Integrado de Gestión, del cual se genera el documento de archivo o registro. En caso que el formato se encuentre en proceso de adopción o sea un documento externo, registre el nombre de éste. Sí no se cuenta con un formato preestablecido para la generación del documento de archivo (registro), en este campo se incluye “No Aplica (NA)”
</t>
        </r>
      </text>
    </comment>
    <comment ref="G12" authorId="0" shapeId="0">
      <text>
        <r>
          <rPr>
            <sz val="9"/>
            <color indexed="81"/>
            <rFont val="Tahoma"/>
            <family val="2"/>
          </rPr>
          <t xml:space="preserve">Identificar los documentos de archivo (registros) que se generan de la ejecución de las diferentes actividades. </t>
        </r>
      </text>
    </comment>
    <comment ref="J12" authorId="0" shapeId="0">
      <text>
        <r>
          <rPr>
            <sz val="9"/>
            <color indexed="81"/>
            <rFont val="Tahoma"/>
            <family val="2"/>
          </rPr>
          <t>Debe orientarse a identificar el valor generado para ciudadanos, usuarios y grupos de interés</t>
        </r>
      </text>
    </comment>
    <comment ref="S12" authorId="0" shapeId="0">
      <text>
        <r>
          <rPr>
            <sz val="9"/>
            <color indexed="81"/>
            <rFont val="Tahoma"/>
            <family val="2"/>
          </rPr>
          <t>Identificar dónde se genera la información contenida en el documento de archivo (registro), con base en los siguientes criterios</t>
        </r>
      </text>
    </comment>
    <comment ref="X13" authorId="0" shapeId="0">
      <text>
        <r>
          <rPr>
            <sz val="9"/>
            <color indexed="81"/>
            <rFont val="Tahoma"/>
            <family val="2"/>
          </rPr>
          <t xml:space="preserve">Indicar la clasificación del documento de archivo (registro) de conformidad con su nivel de confidencialidad (pública, clasificada o reservada) </t>
        </r>
      </text>
    </comment>
    <comment ref="AB13" authorId="0" shapeId="0">
      <text>
        <r>
          <rPr>
            <sz val="9"/>
            <color indexed="81"/>
            <rFont val="Tahoma"/>
            <family val="2"/>
          </rPr>
          <t>Fundamento que justifica la clasificación o la reserva, señalando expresamente la norma, artículo, inciso o párrafo que la ampara</t>
        </r>
      </text>
    </comment>
    <comment ref="AC13" authorId="0" shapeId="0">
      <text>
        <r>
          <rPr>
            <sz val="9"/>
            <color indexed="81"/>
            <rFont val="Tahoma"/>
            <family val="2"/>
          </rPr>
          <t xml:space="preserve">Se menciona la norma jurídica que sirve como fundamento jurídico para la clasificación o reserva de la información
</t>
        </r>
      </text>
    </comment>
    <comment ref="AD13" authorId="0" shapeId="0">
      <text>
        <r>
          <rPr>
            <sz val="9"/>
            <color indexed="81"/>
            <rFont val="Tahoma"/>
            <family val="2"/>
          </rPr>
          <t>Según sea integral o parcial la calificación, las partes o secciones clasificadas o reservadas</t>
        </r>
      </text>
    </comment>
    <comment ref="AE13" authorId="0" shapeId="0">
      <text>
        <r>
          <rPr>
            <sz val="9"/>
            <color indexed="81"/>
            <rFont val="Tahoma"/>
            <family val="2"/>
          </rPr>
          <t xml:space="preserve">Tiempo que cobija la clasificación o reserva
</t>
        </r>
      </text>
    </comment>
    <comment ref="AF13" authorId="0" shapeId="0">
      <text>
        <r>
          <rPr>
            <sz val="9"/>
            <color indexed="81"/>
            <rFont val="Tahoma"/>
            <family val="2"/>
          </rPr>
          <t>Cualquier información vinculada o que pueda asociarse a una o varias personas naturales determinadas o determinables</t>
        </r>
      </text>
    </comment>
    <comment ref="AG13" authorId="0" shapeId="0">
      <text>
        <r>
          <rPr>
            <sz val="9"/>
            <color indexed="81"/>
            <rFont val="Tahoma"/>
            <family val="2"/>
          </rPr>
          <t>Seleccionar una de las siguientes opciones:
Público: Son públicos, entre otros, los datos contenidos en documentos públicos, sentencias judiciales debidamente ejecutoriadas que no estén sometidos a reserva y los relativos al estado civil de las personas.
Semiprivado: Es semiprivado el dato que no tiene naturaleza íntima, reservada, ni pública y cuyo conocimiento o divulgación puede interesar no sólo a su titular sino a cierto sector o grupo de personas o a la sociedad en general, como el dato financiero y crediticio de actividad comercial o de servicios a que se refiere el Título IV de la presente ley.
Dato privado o sensible: Es el dato que por su naturaleza íntima o reservada sólo es relevante para el titular.</t>
        </r>
      </text>
    </comment>
    <comment ref="G14" authorId="0" shapeId="0">
      <text>
        <r>
          <rPr>
            <sz val="9"/>
            <color indexed="81"/>
            <rFont val="Tahoma"/>
            <family val="2"/>
          </rPr>
          <t>Registrar la denominación asignada al documento de archivo o registro. Es necesario resaltar que este nombre es diferente al nombre asignado al formato.</t>
        </r>
      </text>
    </comment>
    <comment ref="H14" authorId="0" shapeId="0">
      <text>
        <r>
          <rPr>
            <sz val="9"/>
            <color indexed="81"/>
            <rFont val="Tahoma"/>
            <family val="2"/>
          </rPr>
          <t>Realizar la descripción general del documento, especificando la información que contiene.</t>
        </r>
      </text>
    </comment>
    <comment ref="I14" authorId="0" shapeId="0">
      <text>
        <r>
          <rPr>
            <sz val="9"/>
            <color indexed="81"/>
            <rFont val="Tahoma"/>
            <family val="2"/>
          </rPr>
          <t>Establecer el Idioma, lengua o dialecto en que se encuentra la información consignada en el documento de archivo (registro).</t>
        </r>
      </text>
    </comment>
    <comment ref="J14" authorId="0" shapeId="0">
      <text>
        <r>
          <rPr>
            <sz val="9"/>
            <color indexed="81"/>
            <rFont val="Tahoma"/>
            <family val="2"/>
          </rPr>
          <t xml:space="preserve">Seleccionar alguno de los criterios de la lista desplegable.
• </t>
        </r>
        <r>
          <rPr>
            <b/>
            <sz val="9"/>
            <color indexed="81"/>
            <rFont val="Tahoma"/>
            <family val="2"/>
          </rPr>
          <t>Financiero</t>
        </r>
        <r>
          <rPr>
            <sz val="9"/>
            <color indexed="81"/>
            <rFont val="Tahoma"/>
            <family val="2"/>
          </rPr>
          <t xml:space="preserve">: Impacto actual o futuro de ingresos, valor de activos, pasivos o cualquier otro aspecto relacionado con la riqueza y el riesgo. 
• </t>
        </r>
        <r>
          <rPr>
            <b/>
            <sz val="9"/>
            <color indexed="81"/>
            <rFont val="Tahoma"/>
            <family val="2"/>
          </rPr>
          <t>Político</t>
        </r>
        <r>
          <rPr>
            <sz val="9"/>
            <color indexed="81"/>
            <rFont val="Tahoma"/>
            <family val="2"/>
          </rPr>
          <t xml:space="preserve">: Impacto en una persona o un grupo de influencia o partidos políticos como producto de la acción del gobierno o su política. 
• </t>
        </r>
        <r>
          <rPr>
            <b/>
            <sz val="9"/>
            <color indexed="81"/>
            <rFont val="Tahoma"/>
            <family val="2"/>
          </rPr>
          <t>Social</t>
        </r>
        <r>
          <rPr>
            <sz val="9"/>
            <color indexed="81"/>
            <rFont val="Tahoma"/>
            <family val="2"/>
          </rPr>
          <t xml:space="preserve">: Impacto en las relaciones con la comunidad o familias, en la movilidad social, estatus o identidad.
 • </t>
        </r>
        <r>
          <rPr>
            <b/>
            <sz val="9"/>
            <color indexed="81"/>
            <rFont val="Tahoma"/>
            <family val="2"/>
          </rPr>
          <t>Estratégico</t>
        </r>
        <r>
          <rPr>
            <sz val="9"/>
            <color indexed="81"/>
            <rFont val="Tahoma"/>
            <family val="2"/>
          </rPr>
          <t xml:space="preserve">: Impacto en personas o grupos económicos relevantes en sus objetivos y recursos para la innovación o el planeamiento. • Ideológico: Impacto en las creencias, en la moral o en los compromisos éticos en la sociedad. 
• </t>
        </r>
        <r>
          <rPr>
            <b/>
            <sz val="9"/>
            <color indexed="81"/>
            <rFont val="Tahoma"/>
            <family val="2"/>
          </rPr>
          <t>Legitimidad y Respeto</t>
        </r>
        <r>
          <rPr>
            <sz val="9"/>
            <color indexed="81"/>
            <rFont val="Tahoma"/>
            <family val="2"/>
          </rPr>
          <t xml:space="preserve">: Impacto a nivel de la confianza, integridad y legitimidad de entidades públicas y privadas.
</t>
        </r>
      </text>
    </comment>
    <comment ref="K14" authorId="0" shapeId="0">
      <text>
        <r>
          <rPr>
            <sz val="9"/>
            <color indexed="81"/>
            <rFont val="Tahoma"/>
            <family val="2"/>
          </rPr>
          <t>Seleccionar una de las siguientes opciones  si dicha información es de ámbito municipal, distrital o nacional</t>
        </r>
      </text>
    </comment>
    <comment ref="L14" authorId="0" shapeId="0">
      <text>
        <r>
          <rPr>
            <sz val="9"/>
            <color indexed="81"/>
            <rFont val="Tahoma"/>
            <family val="2"/>
          </rPr>
          <t>Indicar el tipo de fuente primaria si la produce directamente la entidad, secundaria si la produce otras entidades de orden distrital o nacional y que involucran directamente a la SDIS.</t>
        </r>
      </text>
    </comment>
    <comment ref="M14" authorId="0" shapeId="0">
      <text>
        <r>
          <rPr>
            <sz val="9"/>
            <color indexed="81"/>
            <rFont val="Tahoma"/>
            <family val="2"/>
          </rPr>
          <t>Marcar con una “X” si el documento se encuentra elaborado en soporte papel y cinta (video, cassette, película, microfilm, entre otros)</t>
        </r>
      </text>
    </comment>
    <comment ref="N14" authorId="0" shapeId="0">
      <text>
        <r>
          <rPr>
            <sz val="9"/>
            <color indexed="81"/>
            <rFont val="Tahoma"/>
            <family val="2"/>
          </rPr>
          <t>Marcar con una “X” si el documento se encuentra elaborado en soporte papel y cinta (video, cassette, película, microfilm, entre otros)</t>
        </r>
      </text>
    </comment>
    <comment ref="O14" authorId="0" shapeId="0">
      <text>
        <r>
          <rPr>
            <sz val="9"/>
            <color indexed="81"/>
            <rFont val="Tahoma"/>
            <family val="2"/>
          </rPr>
          <t xml:space="preserve">marcar con una “X” en caso que el documento (registro) haya sido digitalizado31 o haya sufrido un proceso de conversión de una señal o soporte analógico a una representación digital (Acuerdo 027 de 2006 de Archivo General de la Nación).
</t>
        </r>
      </text>
    </comment>
    <comment ref="P14" authorId="0" shapeId="0">
      <text>
        <r>
          <rPr>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text>
    </comment>
    <comment ref="Q14" authorId="0" shapeId="0">
      <text>
        <r>
          <rPr>
            <sz val="9"/>
            <color indexed="81"/>
            <rFont val="Tahoma"/>
            <family val="2"/>
          </rPr>
          <t xml:space="preserve">Se debe Indicar el soporte específico de la información: papel; cintas, películas y casetes (cine, video, audio, microfilm, etc.); discos duros; discos ópticos (CD, DVD, Blu Ray, etc.), entre otros. (Observar Localización del documento o registro).
</t>
        </r>
      </text>
    </comment>
    <comment ref="R14" authorId="0" shapeId="0">
      <text>
        <r>
          <rPr>
            <sz val="9"/>
            <color indexed="81"/>
            <rFont val="Tahoma"/>
            <family val="2"/>
          </rPr>
          <t>identificar la forma, tamaño o modo en la que se presenta la información o se permite su visualización o consulta, tales como: hoja de cálculo, imagen, video, documento de texto, etc. Así mismo, si es necesario, especificar la extensión del archivo en el que se encuentra dicho documento, por ejemplo .jpg, .odt, .xls</t>
        </r>
      </text>
    </comment>
    <comment ref="S14" authorId="0" shapeId="0">
      <text>
        <r>
          <rPr>
            <sz val="9"/>
            <color indexed="81"/>
            <rFont val="Tahoma"/>
            <family val="2"/>
          </rPr>
          <t xml:space="preserve">Marcar con una “X” cuando la información es generada por la entidad u organismo distrital.
</t>
        </r>
      </text>
    </comment>
    <comment ref="T14" authorId="0" shapeId="0">
      <text>
        <r>
          <rPr>
            <sz val="9"/>
            <color indexed="81"/>
            <rFont val="Tahoma"/>
            <family val="2"/>
          </rPr>
          <t>Marcar con una “X” cuando la información es generada por una persona natural o jurídica diferente a la entidad u organismo distrital y hace parte de las actividades de ésta</t>
        </r>
      </text>
    </comment>
    <comment ref="U14" authorId="0" shapeId="0">
      <text>
        <r>
          <rPr>
            <sz val="9"/>
            <color indexed="81"/>
            <rFont val="Tahoma"/>
            <family val="2"/>
          </rPr>
          <t>Registrar el nombre asignado en la tabla de retención documental para la serie</t>
        </r>
      </text>
    </comment>
    <comment ref="V14" authorId="0" shapeId="0">
      <text>
        <r>
          <rPr>
            <sz val="9"/>
            <color indexed="81"/>
            <rFont val="Tahoma"/>
            <family val="2"/>
          </rPr>
          <t xml:space="preserve">Registrar el nombre asignado en la tabla de retención documental para la Subserie, en caso de no tener te campo se incluye “No Aplica (NA)”.
</t>
        </r>
      </text>
    </comment>
    <comment ref="W14" authorId="0" shapeId="0">
      <text>
        <r>
          <rPr>
            <sz val="9"/>
            <color indexed="81"/>
            <rFont val="Tahoma"/>
            <family val="2"/>
          </rPr>
          <t xml:space="preserve">Registrar el nombre asignado en la tabla de retención documental para la  subserie
</t>
        </r>
      </text>
    </comment>
    <comment ref="X14" authorId="0" shapeId="0">
      <text>
        <r>
          <rPr>
            <sz val="9"/>
            <color indexed="81"/>
            <rFont val="Tahoma"/>
            <family val="2"/>
          </rPr>
          <t>Es toda información que un sujeto obligado genere, obtenga, adquiera, o controle en su calidad de tal.</t>
        </r>
      </text>
    </comment>
    <comment ref="Y14" authorId="0" shapeId="0">
      <text>
        <r>
          <rPr>
            <sz val="9"/>
            <color indexed="81"/>
            <rFont val="Tahoma"/>
            <family val="2"/>
          </rPr>
          <t xml:space="preserve">Es aquella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la mencionada ley
</t>
        </r>
      </text>
    </comment>
    <comment ref="Z14" authorId="0" shapeId="0">
      <text>
        <r>
          <rPr>
            <sz val="9"/>
            <color indexed="81"/>
            <rFont val="Tahoma"/>
            <family val="2"/>
          </rPr>
          <t xml:space="preserve">Es aquella información que estando en poder o custodia de un sujeto obligado en su calidad de tal, es exceptuada de acceso a la ciudadanía por daño a intereses públicos y bajo cumplimiento de la totalidad de los requisitos consagrados en el artículo 19 de la mencionada ley
</t>
        </r>
      </text>
    </comment>
    <comment ref="AK14" authorId="0" shapeId="0">
      <text>
        <r>
          <rPr>
            <b/>
            <sz val="9"/>
            <color indexed="81"/>
            <rFont val="Tahoma"/>
            <family val="2"/>
          </rPr>
          <t>Alta (3):</t>
        </r>
        <r>
          <rPr>
            <sz val="9"/>
            <color indexed="81"/>
            <rFont val="Tahoma"/>
            <family val="2"/>
          </rPr>
          <t xml:space="preserve"> Activos de información en los cuales la clasificación de la información en dos (2) o más atributos (confidencialidad, integridad, y disponibilidad) es alta.
</t>
        </r>
        <r>
          <rPr>
            <b/>
            <sz val="9"/>
            <color indexed="81"/>
            <rFont val="Tahoma"/>
            <family val="2"/>
          </rPr>
          <t>Media (2)</t>
        </r>
        <r>
          <rPr>
            <sz val="9"/>
            <color indexed="81"/>
            <rFont val="Tahoma"/>
            <family val="2"/>
          </rPr>
          <t xml:space="preserve">: Activos de información en los cuales la clasificación de la información es alta o media en al menos uno (1) de sus atributos. 
</t>
        </r>
        <r>
          <rPr>
            <b/>
            <sz val="9"/>
            <color indexed="81"/>
            <rFont val="Tahoma"/>
            <family val="2"/>
          </rPr>
          <t>Baja (1)</t>
        </r>
        <r>
          <rPr>
            <sz val="9"/>
            <color indexed="81"/>
            <rFont val="Tahoma"/>
            <family val="2"/>
          </rPr>
          <t>: Activos de información en los cuales la clasificación de la información en todos sus atributos es baja.</t>
        </r>
      </text>
    </comment>
    <comment ref="E35" authorId="1" shapeId="0">
      <text>
        <r>
          <rPr>
            <b/>
            <sz val="9"/>
            <color indexed="81"/>
            <rFont val="Tahoma"/>
            <family val="2"/>
          </rPr>
          <t>Ana Mercedes Acosta Esteban:</t>
        </r>
        <r>
          <rPr>
            <sz val="9"/>
            <color indexed="81"/>
            <rFont val="Tahoma"/>
            <family val="2"/>
          </rPr>
          <t xml:space="preserve">
Actualizar de acuerdo al nuevo mapa de procesos 
</t>
        </r>
      </text>
    </comment>
    <comment ref="E36" authorId="1" shapeId="0">
      <text>
        <r>
          <rPr>
            <b/>
            <sz val="9"/>
            <color indexed="81"/>
            <rFont val="Tahoma"/>
            <family val="2"/>
          </rPr>
          <t>Ana Mercedes Acosta Esteban:</t>
        </r>
        <r>
          <rPr>
            <sz val="9"/>
            <color indexed="81"/>
            <rFont val="Tahoma"/>
            <family val="2"/>
          </rPr>
          <t xml:space="preserve">
Actualizar de acuerdo al nuevo mapa de procesos 
</t>
        </r>
      </text>
    </comment>
    <comment ref="E38" authorId="1" shapeId="0">
      <text>
        <r>
          <rPr>
            <b/>
            <sz val="9"/>
            <color indexed="81"/>
            <rFont val="Tahoma"/>
            <family val="2"/>
          </rPr>
          <t>Ana Mercedes Acosta Esteban:</t>
        </r>
        <r>
          <rPr>
            <sz val="9"/>
            <color indexed="81"/>
            <rFont val="Tahoma"/>
            <family val="2"/>
          </rPr>
          <t xml:space="preserve">
Actualizar de acuerdo al nuevo mapa de procesos 
</t>
        </r>
      </text>
    </comment>
    <comment ref="E39" authorId="1" shapeId="0">
      <text>
        <r>
          <rPr>
            <b/>
            <sz val="9"/>
            <color indexed="81"/>
            <rFont val="Tahoma"/>
            <family val="2"/>
          </rPr>
          <t>Ana Mercedes Acosta Esteban:</t>
        </r>
        <r>
          <rPr>
            <sz val="9"/>
            <color indexed="81"/>
            <rFont val="Tahoma"/>
            <family val="2"/>
          </rPr>
          <t xml:space="preserve">
Actualizar de acuerdo al nuevo mapa de procesos 
</t>
        </r>
      </text>
    </comment>
    <comment ref="E40" authorId="1" shapeId="0">
      <text>
        <r>
          <rPr>
            <b/>
            <sz val="9"/>
            <color indexed="81"/>
            <rFont val="Tahoma"/>
            <family val="2"/>
          </rPr>
          <t>Ana Mercedes Acosta Esteban:</t>
        </r>
        <r>
          <rPr>
            <sz val="9"/>
            <color indexed="81"/>
            <rFont val="Tahoma"/>
            <family val="2"/>
          </rPr>
          <t xml:space="preserve">
Actualizar de acuerdo al nuevo mapa de procesos 
</t>
        </r>
      </text>
    </comment>
    <comment ref="E41" authorId="1" shapeId="0">
      <text>
        <r>
          <rPr>
            <b/>
            <sz val="9"/>
            <color indexed="81"/>
            <rFont val="Tahoma"/>
            <family val="2"/>
          </rPr>
          <t>Ana Mercedes Acosta Esteban:</t>
        </r>
        <r>
          <rPr>
            <sz val="9"/>
            <color indexed="81"/>
            <rFont val="Tahoma"/>
            <family val="2"/>
          </rPr>
          <t xml:space="preserve">
Actualizar de acuerdo al nuevo mapa de procesos 
</t>
        </r>
      </text>
    </comment>
    <comment ref="H41" authorId="1" shapeId="0">
      <text>
        <r>
          <rPr>
            <b/>
            <sz val="9"/>
            <color indexed="81"/>
            <rFont val="Tahoma"/>
            <family val="2"/>
          </rPr>
          <t>Ana Mercedes Acosta Esteban:</t>
        </r>
        <r>
          <rPr>
            <sz val="9"/>
            <color indexed="81"/>
            <rFont val="Tahoma"/>
            <family val="2"/>
          </rPr>
          <t xml:space="preserve">
ESTA REPETIDO </t>
        </r>
      </text>
    </comment>
    <comment ref="H43" authorId="1" shapeId="0">
      <text>
        <r>
          <rPr>
            <b/>
            <sz val="9"/>
            <color indexed="81"/>
            <rFont val="Tahoma"/>
            <family val="2"/>
          </rPr>
          <t>Ana Mercedes Acosta Esteban:</t>
        </r>
        <r>
          <rPr>
            <sz val="9"/>
            <color indexed="81"/>
            <rFont val="Tahoma"/>
            <family val="2"/>
          </rPr>
          <t xml:space="preserve">
REPETIDO </t>
        </r>
      </text>
    </comment>
    <comment ref="G44" authorId="1" shapeId="0">
      <text>
        <r>
          <rPr>
            <b/>
            <sz val="9"/>
            <color indexed="81"/>
            <rFont val="Tahoma"/>
            <family val="2"/>
          </rPr>
          <t>Ana Mercedes Acosta Esteban:</t>
        </r>
        <r>
          <rPr>
            <sz val="9"/>
            <color indexed="81"/>
            <rFont val="Tahoma"/>
            <family val="2"/>
          </rPr>
          <t xml:space="preserve">
EL PROCEDIMIENTOCAMBIO NO SE DILIGENCIA FORMULARIO
</t>
        </r>
      </text>
    </comment>
    <comment ref="G45" authorId="1" shapeId="0">
      <text>
        <r>
          <rPr>
            <b/>
            <sz val="9"/>
            <color indexed="81"/>
            <rFont val="Tahoma"/>
            <family val="2"/>
          </rPr>
          <t>Ana Mercedes Acosta Esteban:</t>
        </r>
        <r>
          <rPr>
            <sz val="9"/>
            <color indexed="81"/>
            <rFont val="Tahoma"/>
            <family val="2"/>
          </rPr>
          <t xml:space="preserve">
El procedimeinto cambio </t>
        </r>
      </text>
    </comment>
    <comment ref="G46" authorId="1" shapeId="0">
      <text>
        <r>
          <rPr>
            <b/>
            <sz val="9"/>
            <color indexed="81"/>
            <rFont val="Tahoma"/>
            <family val="2"/>
          </rPr>
          <t>Ana Mercedes Acosta Esteban:</t>
        </r>
        <r>
          <rPr>
            <sz val="9"/>
            <color indexed="81"/>
            <rFont val="Tahoma"/>
            <family val="2"/>
          </rPr>
          <t xml:space="preserve">
LA SUBSECRETARIA NO GUARDA NINGUNA LICENCIA DE CONSTRUCCION DE ESTABLECIMIENTOS QUE PRESTEN SERVICIO</t>
        </r>
      </text>
    </comment>
    <comment ref="H47" authorId="1" shapeId="0">
      <text>
        <r>
          <rPr>
            <b/>
            <sz val="9"/>
            <color indexed="81"/>
            <rFont val="Tahoma"/>
            <family val="2"/>
          </rPr>
          <t>Ana Mercedes Acosta Esteban:</t>
        </r>
        <r>
          <rPr>
            <sz val="9"/>
            <color indexed="81"/>
            <rFont val="Tahoma"/>
            <family val="2"/>
          </rPr>
          <t xml:space="preserve">
A TRAVES DEL IUV SE REALIZA LA VERIFICACION DE LOS ESTANDARES DE CALIDAD EN LE MARCO DEL PRESTACION DEL SERVICIO, EN LA FILA SIGUIENTE ESTA EL OBJETIVO DEL IUV
</t>
        </r>
      </text>
    </comment>
    <comment ref="H49" authorId="1" shapeId="0">
      <text>
        <r>
          <rPr>
            <b/>
            <sz val="9"/>
            <color indexed="81"/>
            <rFont val="Tahoma"/>
            <family val="2"/>
          </rPr>
          <t>Ana Mercedes Acosta Esteban:</t>
        </r>
        <r>
          <rPr>
            <sz val="9"/>
            <color indexed="81"/>
            <rFont val="Tahoma"/>
            <family val="2"/>
          </rPr>
          <t xml:space="preserve">
COMPLEMETAR QUE SON A LOS CUALES NO SE LES DILIGENCIA EL IUV TODA VEZ QUE LA VISITA NO ES EFECTIVA
</t>
        </r>
      </text>
    </comment>
    <comment ref="H50" authorId="1" shapeId="0">
      <text>
        <r>
          <rPr>
            <b/>
            <sz val="9"/>
            <color indexed="81"/>
            <rFont val="Tahoma"/>
            <family val="2"/>
          </rPr>
          <t>Ana Mercedes Acosta Esteban:</t>
        </r>
        <r>
          <rPr>
            <sz val="9"/>
            <color indexed="81"/>
            <rFont val="Tahoma"/>
            <family val="2"/>
          </rPr>
          <t xml:space="preserve">
ESTE  DOCUMENTO ES EXTERNO, LA SUBSECRETARIA NO GUARDA ESTE TIPO DE DOCUMENTOS EXTERNOS.</t>
        </r>
      </text>
    </comment>
    <comment ref="H51" authorId="1" shapeId="0">
      <text>
        <r>
          <rPr>
            <b/>
            <sz val="9"/>
            <color indexed="81"/>
            <rFont val="Tahoma"/>
            <family val="2"/>
          </rPr>
          <t>Ana Mercedes Acosta Esteban:</t>
        </r>
        <r>
          <rPr>
            <sz val="9"/>
            <color indexed="81"/>
            <rFont val="Tahoma"/>
            <family val="2"/>
          </rPr>
          <t xml:space="preserve">
LA SUBSECRETARIA NO SOLICITA COTEJAR INFORMACION DE USUARIOS.</t>
        </r>
      </text>
    </comment>
    <comment ref="G53" authorId="1" shapeId="0">
      <text>
        <r>
          <rPr>
            <b/>
            <sz val="9"/>
            <color indexed="81"/>
            <rFont val="Tahoma"/>
            <family val="2"/>
          </rPr>
          <t>Ana Mercedes Acosta Esteban:</t>
        </r>
        <r>
          <rPr>
            <sz val="9"/>
            <color indexed="81"/>
            <rFont val="Tahoma"/>
            <family val="2"/>
          </rPr>
          <t xml:space="preserve">
ES LA SUBDIRECCION PARA LA INFANCIA QUIEN AVALA EL PROYECTO PEDAGOGICO</t>
        </r>
      </text>
    </comment>
    <comment ref="H53" authorId="1" shapeId="0">
      <text>
        <r>
          <rPr>
            <b/>
            <sz val="9"/>
            <color indexed="81"/>
            <rFont val="Tahoma"/>
            <family val="2"/>
          </rPr>
          <t>Ana Mercedes Acosta Esteban:</t>
        </r>
        <r>
          <rPr>
            <sz val="9"/>
            <color indexed="81"/>
            <rFont val="Tahoma"/>
            <family val="2"/>
          </rPr>
          <t xml:space="preserve">
La competencia de la secretaria es la atención de niños y niñas hasta los 3 años.</t>
        </r>
      </text>
    </comment>
    <comment ref="H54" authorId="1" shapeId="0">
      <text>
        <r>
          <rPr>
            <b/>
            <sz val="9"/>
            <color indexed="81"/>
            <rFont val="Tahoma"/>
            <family val="2"/>
          </rPr>
          <t>Ana Mercedes Acosta Esteban:</t>
        </r>
        <r>
          <rPr>
            <sz val="9"/>
            <color indexed="81"/>
            <rFont val="Tahoma"/>
            <family val="2"/>
          </rPr>
          <t xml:space="preserve">
El REI solo es expedido a la institucion que cumpla con el 100% de los estandares de calidad. </t>
        </r>
      </text>
    </comment>
    <comment ref="H55" authorId="1" shapeId="0">
      <text>
        <r>
          <rPr>
            <b/>
            <sz val="9"/>
            <color indexed="81"/>
            <rFont val="Tahoma"/>
            <family val="2"/>
          </rPr>
          <t>Ana Mercedes Acosta Esteban:</t>
        </r>
        <r>
          <rPr>
            <sz val="9"/>
            <color indexed="81"/>
            <rFont val="Tahoma"/>
            <family val="2"/>
          </rPr>
          <t xml:space="preserve">
El procedimiento cambio no se diligencia formulario</t>
        </r>
      </text>
    </comment>
    <comment ref="G56" authorId="1" shapeId="0">
      <text>
        <r>
          <rPr>
            <b/>
            <sz val="9"/>
            <color indexed="81"/>
            <rFont val="Tahoma"/>
            <family val="2"/>
          </rPr>
          <t>Ana Mercedes Acosta Esteban:</t>
        </r>
        <r>
          <rPr>
            <sz val="9"/>
            <color indexed="81"/>
            <rFont val="Tahoma"/>
            <family val="2"/>
          </rPr>
          <t xml:space="preserve">
el procedimiento cambio no se diligencia formulario de autoevaluación. </t>
        </r>
      </text>
    </comment>
    <comment ref="G57" authorId="1" shapeId="0">
      <text>
        <r>
          <rPr>
            <b/>
            <sz val="9"/>
            <color indexed="81"/>
            <rFont val="Tahoma"/>
            <family val="2"/>
          </rPr>
          <t>Ana Mercedes Acosta Esteban:</t>
        </r>
        <r>
          <rPr>
            <sz val="9"/>
            <color indexed="81"/>
            <rFont val="Tahoma"/>
            <family val="2"/>
          </rPr>
          <t xml:space="preserve">
este es undocumento externo, la subsecretaria no guarda lieencias de contruccion</t>
        </r>
      </text>
    </comment>
    <comment ref="G58" authorId="1" shapeId="0">
      <text>
        <r>
          <rPr>
            <b/>
            <sz val="9"/>
            <color indexed="81"/>
            <rFont val="Tahoma"/>
            <family val="2"/>
          </rPr>
          <t>Ana Mercedes Acosta Esteban:</t>
        </r>
        <r>
          <rPr>
            <sz val="9"/>
            <color indexed="81"/>
            <rFont val="Tahoma"/>
            <family val="2"/>
          </rPr>
          <t xml:space="preserve">
la licencia de contruccion se solicita al momento de realizar la visita y se registrar en el IUV, estaria contemplado en el siguiente fila.</t>
        </r>
      </text>
    </comment>
    <comment ref="G60" authorId="1" shapeId="0">
      <text>
        <r>
          <rPr>
            <b/>
            <sz val="9"/>
            <color indexed="81"/>
            <rFont val="Tahoma"/>
            <family val="2"/>
          </rPr>
          <t>Ana Mercedes Acosta Esteban:</t>
        </r>
        <r>
          <rPr>
            <sz val="9"/>
            <color indexed="81"/>
            <rFont val="Tahoma"/>
            <family val="2"/>
          </rPr>
          <t xml:space="preserve">
La Secretaria NO guarda concepto h.s. de instituciones privadas prestadoras de servicios sociales</t>
        </r>
      </text>
    </comment>
  </commentList>
</comments>
</file>

<file path=xl/sharedStrings.xml><?xml version="1.0" encoding="utf-8"?>
<sst xmlns="http://schemas.openxmlformats.org/spreadsheetml/2006/main" count="2017" uniqueCount="292">
  <si>
    <t>CRITERIO CON BASE EN LA LEY 1712 DE 2014</t>
  </si>
  <si>
    <t>2. Item</t>
  </si>
  <si>
    <t>Elaborado por:</t>
  </si>
  <si>
    <t xml:space="preserve">Lugar y Fecha: </t>
  </si>
  <si>
    <t xml:space="preserve">Aprobado por: </t>
  </si>
  <si>
    <t xml:space="preserve">Cargo: </t>
  </si>
  <si>
    <t>Observaciones de la
actualización:</t>
  </si>
  <si>
    <t>3. Dependencia</t>
  </si>
  <si>
    <t>Oficina Asesora de Comunicaciones</t>
  </si>
  <si>
    <t>4. Norma, función o proceso</t>
  </si>
  <si>
    <t>5. Procedimiento</t>
  </si>
  <si>
    <t>6. Código del formato</t>
  </si>
  <si>
    <t>(NA)</t>
  </si>
  <si>
    <t>7. Tipo documental</t>
  </si>
  <si>
    <t>7.1. Nombre del registro o documento de archivo</t>
  </si>
  <si>
    <t>7.2. Definición</t>
  </si>
  <si>
    <t>7.3. Idioma</t>
  </si>
  <si>
    <t>Español</t>
  </si>
  <si>
    <t>8. Datos abiertos</t>
  </si>
  <si>
    <t>8.1. Tipología de la Información</t>
  </si>
  <si>
    <t>Estratégico</t>
  </si>
  <si>
    <t>8.2. Ámbito Geográfico</t>
  </si>
  <si>
    <t>Distrital</t>
  </si>
  <si>
    <t>8.3. Fuente</t>
  </si>
  <si>
    <t>Primaria</t>
  </si>
  <si>
    <t>9. Tipo de Soporte (medio de conservación y/o soporte)</t>
  </si>
  <si>
    <t>X</t>
  </si>
  <si>
    <t>Papel</t>
  </si>
  <si>
    <t>10. Tipo de origen</t>
  </si>
  <si>
    <t>10.1. Interno</t>
  </si>
  <si>
    <t>10.2. Externo</t>
  </si>
  <si>
    <t>11. Clasificación documental categoria de información)</t>
  </si>
  <si>
    <t>11.1. Serie</t>
  </si>
  <si>
    <t>11.2. Subserie</t>
  </si>
  <si>
    <t>11.3. Descripción de la categoria de información</t>
  </si>
  <si>
    <t>12. Estado y custodia de la Información (Disponibilidad)</t>
  </si>
  <si>
    <t>Pública</t>
  </si>
  <si>
    <t>Clasificada</t>
  </si>
  <si>
    <t>Reservada</t>
  </si>
  <si>
    <t>12.2. Objetivo legítimo de la excepción</t>
  </si>
  <si>
    <t>12.3. Fundamento Constitucional o Legal</t>
  </si>
  <si>
    <t>12.4.Fundamento jurídico de la excepción</t>
  </si>
  <si>
    <t>12.5.Excepción total o parcial</t>
  </si>
  <si>
    <t>12.6.Plazo de la clasificación o reserva</t>
  </si>
  <si>
    <t>13. CRITERIOS CON BASE EN LA LEY 
1581 DE 2012</t>
  </si>
  <si>
    <t>13.1.Datos Personales</t>
  </si>
  <si>
    <t>NO</t>
  </si>
  <si>
    <t>13.2.Tipo de Datos Personales</t>
  </si>
  <si>
    <t>14. Valoración del Activo de Información</t>
  </si>
  <si>
    <t>14.1.Cofidencialidad</t>
  </si>
  <si>
    <t>Baja</t>
  </si>
  <si>
    <t>14.2.Integridad</t>
  </si>
  <si>
    <t>14.3. Disponibilidad</t>
  </si>
  <si>
    <t>14.4. Criticidad</t>
  </si>
  <si>
    <t>15.Custodio de la
Información</t>
  </si>
  <si>
    <t xml:space="preserve">16. Dueño de la Información </t>
  </si>
  <si>
    <t xml:space="preserve">17. Usuario </t>
  </si>
  <si>
    <t>Interno/Externo</t>
  </si>
  <si>
    <t>18. Responsable de la Seguridad</t>
  </si>
  <si>
    <t>19. Estado de la 
Información</t>
  </si>
  <si>
    <t>Disponible físico</t>
  </si>
  <si>
    <t xml:space="preserve">20. Localización del documento o del archivo de Información  </t>
  </si>
  <si>
    <t>Archivo de Gestión
Archivo Central</t>
  </si>
  <si>
    <t>21. Publicada en (link página web)</t>
  </si>
  <si>
    <t>Fuente</t>
  </si>
  <si>
    <t>Tipo de soporte</t>
  </si>
  <si>
    <t>Presentación
 de la información</t>
  </si>
  <si>
    <t>Datos Personales</t>
  </si>
  <si>
    <t>Tipo de dato</t>
  </si>
  <si>
    <t>Criticidad</t>
  </si>
  <si>
    <t>Usuario</t>
  </si>
  <si>
    <t>Estado de la información</t>
  </si>
  <si>
    <t>Excepción</t>
  </si>
  <si>
    <t>Excel</t>
  </si>
  <si>
    <t>SI</t>
  </si>
  <si>
    <t>Dato público</t>
  </si>
  <si>
    <t>Interno</t>
  </si>
  <si>
    <t>Total</t>
  </si>
  <si>
    <t>Secundaria</t>
  </si>
  <si>
    <t>Cintas</t>
  </si>
  <si>
    <t>Png</t>
  </si>
  <si>
    <t>Dato semiprivado</t>
  </si>
  <si>
    <t>Media</t>
  </si>
  <si>
    <t>Externo</t>
  </si>
  <si>
    <t>Disponible web</t>
  </si>
  <si>
    <t>Parcial</t>
  </si>
  <si>
    <t>Dependiente</t>
  </si>
  <si>
    <t>Peliculas</t>
  </si>
  <si>
    <t>JPEG</t>
  </si>
  <si>
    <t>Privado o sensible</t>
  </si>
  <si>
    <t>Alta</t>
  </si>
  <si>
    <t>Disponible físico / web</t>
  </si>
  <si>
    <t>Casetes (cine, video, audio, microfilm)</t>
  </si>
  <si>
    <t>TIFF</t>
  </si>
  <si>
    <t>No disponible</t>
  </si>
  <si>
    <t>Discos duros</t>
  </si>
  <si>
    <t>PNG</t>
  </si>
  <si>
    <t xml:space="preserve">Discos ópticos (CD, DVD, Blu Ray, etc.) </t>
  </si>
  <si>
    <t>Word</t>
  </si>
  <si>
    <t>Power Point</t>
  </si>
  <si>
    <t>PDF</t>
  </si>
  <si>
    <t>Otro</t>
  </si>
  <si>
    <t>hoja de cálculo, imagen, video, documento de texto, etc. Así mismo, si es necesario, especificar la extensión del archivo en el que se encuentra dicho documento, por ejemplo .jpg, .odt, .xls.</t>
  </si>
  <si>
    <t>Dependencia</t>
  </si>
  <si>
    <t>Idioma</t>
  </si>
  <si>
    <t>Tipología de la información</t>
  </si>
  <si>
    <t>Ámbito Geográfico</t>
  </si>
  <si>
    <t>Despacho</t>
  </si>
  <si>
    <t>Financiero</t>
  </si>
  <si>
    <t>Municipal</t>
  </si>
  <si>
    <t>Oficina Asesora Jurídica</t>
  </si>
  <si>
    <t>Inglés</t>
  </si>
  <si>
    <t>Político</t>
  </si>
  <si>
    <t>Social</t>
  </si>
  <si>
    <t>Departamental</t>
  </si>
  <si>
    <t>Oficina de Control Interno</t>
  </si>
  <si>
    <t>Nacional</t>
  </si>
  <si>
    <t>Oficina de Asuntos Disciplinarios</t>
  </si>
  <si>
    <t xml:space="preserve">Legitimidad y respeto </t>
  </si>
  <si>
    <t>Subsecretaría</t>
  </si>
  <si>
    <t>Jurídico</t>
  </si>
  <si>
    <t>Dirección Gestión Corporativa</t>
  </si>
  <si>
    <t xml:space="preserve">otro </t>
  </si>
  <si>
    <t>Subdirección de Contratación</t>
  </si>
  <si>
    <t>Subdirección Administrativo y Financiero</t>
  </si>
  <si>
    <t>Subdirección de Plantas Físicas</t>
  </si>
  <si>
    <t>Subdirección de Gestión y Desarrollo del Talento Humano</t>
  </si>
  <si>
    <t>Dirección de Análisis y Diseño Estratégico</t>
  </si>
  <si>
    <t>Subdirección de Diseño, Evaluación y Sistematización</t>
  </si>
  <si>
    <t>Subdirección de Investigación e Información</t>
  </si>
  <si>
    <t>Dirección Territorial</t>
  </si>
  <si>
    <t>Subdirección para La Gestión Integral Local</t>
  </si>
  <si>
    <t>Subdireccióna para la Identificación, Caracterización e Integración</t>
  </si>
  <si>
    <t>Subdirecciones Locales</t>
  </si>
  <si>
    <t>Dirección Poblacional</t>
  </si>
  <si>
    <t>Subdirección para la Infancia</t>
  </si>
  <si>
    <t>Subdirección para la Juventud</t>
  </si>
  <si>
    <t>Subdirección para la Adultez</t>
  </si>
  <si>
    <t>Subdirección para la Vejez</t>
  </si>
  <si>
    <t>Subdireccióna para la Familia</t>
  </si>
  <si>
    <t>Subdireccióna LGBTI</t>
  </si>
  <si>
    <t>Dirección de Nutrición y Abastecimiento</t>
  </si>
  <si>
    <t>Subdirección de Nutrición</t>
  </si>
  <si>
    <t>Subdirección de Abastecimiento</t>
  </si>
  <si>
    <t>(N.A)</t>
  </si>
  <si>
    <t>Solicitudes y requerimientos</t>
  </si>
  <si>
    <t>Solicitud de análisis a los Proyectos de Acuerdo presentados por los Honorables Concejales, realizada por la Secretaría Distrital de Gobierno, donde se analice la viabilidad de la propuesta normativa.</t>
  </si>
  <si>
    <t>ACUERDOS Y PROYECTOS DE LEY DE LA SDIS</t>
  </si>
  <si>
    <t>Orientar la forma de analizar, estudiar y tramitar los aspectos técnicos y jurídicos para conceptuar sobre los Proyectos de Ley y de Acuerdo remitidos por la Secretaría Distrital de Gobierno, con el propósito de contribuir, desde las competencias de la Secretaría Distrital de Integración Social, con la viabilidad o no de las iniciativas presentadas bien sea por el Congreso de la República o por el Concejo de Bogotá.</t>
  </si>
  <si>
    <t>Comunicaciones oficiales internas y externas</t>
  </si>
  <si>
    <t>Comunicaciones de carácter oficial enviadas y recibidas por la Secretaría Distrital de Gobierno relacionadas con el tramite de estudios y aprobación de acuerdos y proyectos de ley.</t>
  </si>
  <si>
    <t>Proyectos de Acuerdo</t>
  </si>
  <si>
    <t>Es la redacción provisional que se hace frente a un asunto que desea ser regulado a través del conjunto de disposiciones necesarias para lograrlo, con el propósito de convertirse en un acto jurídico de carácter general. Dicha atribución es ejercida por el Concejo de Bogotá a través de los concejales que representan las diferentes bancadas políticas.</t>
  </si>
  <si>
    <t>Proyectos de Ley</t>
  </si>
  <si>
    <t>Se trata de la propuesta que será presentada ante el Congreso de la Republica, aspirando a convertirse en una ley oficial dentro del ordenamiento legal del País. Dicho proyecto o iniciativa legislativa, requiere para su aprobación ser sometida a distintas revisiones y análisis que estudie la viabilidad, conveniencia o no de la misma.</t>
  </si>
  <si>
    <t>Actas de reunión y planillas de asistencia</t>
  </si>
  <si>
    <t>Documento que permite estudiar y tramitar los aspectos técnicos y jurídicos para conceptuar sobre los Proyectos de Ley y de Acuerdo remitidos por la Secretaría Distrital de Gobierno</t>
  </si>
  <si>
    <t>Convocatoria a sesiones ordinarias y/o extraordinarias</t>
  </si>
  <si>
    <t xml:space="preserve">Decreto 460 de 2008 "Por el cual se actualiza el Consejo Distrital de Política Social, de conformidad con lo dispuesto en la Ley 1098 de 2006 y en el Acuerdo Distrital 257 de 2006".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t>
  </si>
  <si>
    <t>Acta de sesiones ordinarias, extraordinarias, planillas de asistencia y anexos</t>
  </si>
  <si>
    <t>Acta de reunión, planilla de asistencia y anexos</t>
  </si>
  <si>
    <t xml:space="preserve">ACTAS  
</t>
  </si>
  <si>
    <t>Actas Comité Sectorial de Integración Social</t>
  </si>
  <si>
    <t>Documentación que contienen las decisiones y deliberaciones del Comité Sectorial de Integración Social cuyo objeto será la articulación para la formulación de las políticas y estrategias del sector, así como el seguimiento a la ejecución de las políticas sectoriales y de desarrollo administrativo.</t>
  </si>
  <si>
    <t>Documento que se produce o recibe en solicitud o respuesta de un requerimiento.</t>
  </si>
  <si>
    <t>Convocatoria o citación a reunión</t>
  </si>
  <si>
    <t>Documento por el cual se invita a los miembros del Consejo Distrital de Política Social a sesión.</t>
  </si>
  <si>
    <t>Acta de reunión de la UAT, planilla de asistencia y anexos</t>
  </si>
  <si>
    <t>Documento que refleja la toma de decisiones y compromisos adquiridos en sesión del Consejo Distrital de Política Social.</t>
  </si>
  <si>
    <t>Acta del Consejo Distrital de Política Social, planilla de asistencia y anexos</t>
  </si>
  <si>
    <t>Actas Consejo Distrital de Política Social</t>
  </si>
  <si>
    <t>Documentación que contienen las decisiones y deliberaciones del Consejo Distrital de Política Social como instancia consultiva para la construcción conjunta de agendas estratégicas, de participación y control social, en el proceso de formulación y desarrollo de las políticas públicas que en materia social adopte la ciudad; su carácter es mixto, contando  con representación de organismos o entidades estatales y la participación de representantes del sector privado y organizaciones sociales y comunitarias.</t>
  </si>
  <si>
    <t>Actas de Mesa Técnica Operativa, planilla de asistencia y anexos</t>
  </si>
  <si>
    <t>Actas Consejo para la Gestión Social Integral - GIS</t>
  </si>
  <si>
    <t>Documentación que contienen las decisiones y deliberaciones del Consejo para la Gestión Social Integral - GIS</t>
  </si>
  <si>
    <t>Documento por el cual se invita a los miembros del Comité Técnico de Excepcionalidad</t>
  </si>
  <si>
    <t>Actas de Comité Técnico de Excepcionalidad, planilla de asistencia y anexos</t>
  </si>
  <si>
    <t>Documento que refleja la toma de decisiones y compromisos adquiridos en sesión del Comité Técnico de Excepcionalidad</t>
  </si>
  <si>
    <t>Actas de Comité Técnico de Excepcionalidad</t>
  </si>
  <si>
    <t>Comunicación firmada por el Subsecretario, solicitando cotejar la información de usuarios frente a bases de datos de la SDIS</t>
  </si>
  <si>
    <t>CERTIFICACIÓN DE CUMPLIMIENTO DE BENEFICIO TRIBUTARIO EN EL IMPUESTO PREDIAL UNIFICADO</t>
  </si>
  <si>
    <t>Establecer las actividades necesarias que debe surtir la Secretaría Distrital de Integración Social 4ra otorgar las certificaciones de cumplimiento de las condiciones del Acuerdo 196 de 2005, a las entidades o fundaciones que aspiren al beneficio tributario en el
Impuesto Predial Unificado establecido por el Acuerdo en mención.</t>
  </si>
  <si>
    <t xml:space="preserve">*Decreto 607 de 2007 "Por el cual se determina el Objeto, la Estructura Organizacional y Funciones de la Secretaría Distrital de Integración Social". 
Artículo 9º. Literal L) Modificado por el Decreto Distrital 057 de 2009. Dirigir y desarrollar las funciones de certificación, registro y control que correspondan a la Secretaría Distrital de Integración Social, en especial las consagradas en los Acuerdos 138 de 2004 y 188 de 2005 y en el Decreto 063 de 2006. 
*Acuerdo 196 de 2005. "por el cual se ordena un beneficio tributario en el Impuesto Predial Unificado"
*Ley 872 de 2003. “Por la cual se crea el sistema de gestión de la calidad en la Rama Ejecutiva del Poder Público y en otras entidades prestadoras de servicios”. 
*Decreto 063 de 2006. “Por el cual se reglamenta el Acuerdo 196 de 2005”. 
*Acuerdo 312 de 2008. “Por medio del cual se regula el funcionamiento de los hogares geriátricos y gerontológicos que prestan servicios a las personas mayores en el Distrito Capital y se dictan otras disposiciones”. 
*Acuerdo 314 de 2008. “Por medio del cual se reglamenta la actividad física, cultural y educativa en los establecimientos F-EP-001 geriátricos y gerontológicos del Distrito a través de programas intergeneracionales y se dictan otras disposiciones.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t>
  </si>
  <si>
    <t>Documento enviado por parte de entidades de asistencia pública, entidades con fines de interés social y de utilidad pública o fundaciones, sin ánimo de lucro, de derecho público o privado solicitando beneficio tributario.</t>
  </si>
  <si>
    <t>Informe de visita inspección y vigilancia</t>
  </si>
  <si>
    <t xml:space="preserve">Documento que da evidencia de la verificación y seguimiento de las condiciones de operación a las instituciones que prestan servicios sociales, encaminadas a garantizar el cumplimiento de las funciones y obligaciones para la garantía y restablecimientos de los derechos de los ciudadanos y ciudadanas. </t>
  </si>
  <si>
    <t>Informe de resultados</t>
  </si>
  <si>
    <t>Documento enviado por la Subdirección de Investigación e Información, entregando los resultados del cotejo</t>
  </si>
  <si>
    <t>Certificado de cumplimiento de requisitos para aplicación de Beneficio Tributario en el Impuesto Predial Unificado</t>
  </si>
  <si>
    <t>Documento expedido por la Subsecretaría de Integración Social a todos los establecimientos con beneficio tributario.</t>
  </si>
  <si>
    <t xml:space="preserve">Informe </t>
  </si>
  <si>
    <t>Documento que revela el resultado y las explicaciones de la actividad de la SDIS a solicitud de entidades distritales, nacionales, públicas o privadas.</t>
  </si>
  <si>
    <t>*Decreto 607 de 2007 "Por el cual se determina el Objeto, la Estructura Organizacional y Funciones de la Secretaría Distrital de Integración Social".
Resolución 0787 de 2011 "Por medio de la cual se prescriben los métodos y se establece la forma, términos, responsables, procedimientos y la presentación de informes para la Rendición de las Cuentas de la Secretaría Distrital de Integración Social a la Contraloría de Bogotá D.C. y se derogan las Resoluciones Nos. 519 y 0762 de 2010".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t>
  </si>
  <si>
    <t>Informe</t>
  </si>
  <si>
    <t>Documento que revela el resultado y las actividades ejecutadas en cumplimiento de las funciones de la Subsecretaria.</t>
  </si>
  <si>
    <t xml:space="preserve">INFORMES
</t>
  </si>
  <si>
    <t>Informes a Otros Organismos</t>
  </si>
  <si>
    <t>Contienen todas las evidencias y soportes de las directrices de acción del sector de Integración Social para: el direccionamiento estratégico, la formulación de las políticas generales, la promoción de la participación y el fortalecimiento del control social y político, así como las relaciones  a establecer con actores políticos, la coordinación de acciones y gestión de alianzas con los organismos y entidades de los niveles nacional, regional, departamental, municipal y local.</t>
  </si>
  <si>
    <t>*Decreto 607 de 2007 "Por el cual se determina el Objeto, la Estructura Organizacional y Funciones de la Secretaría Distrital de Integración Social".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t>
  </si>
  <si>
    <t>Formulario de inscripción de Instituciones que prestan el servicio de Educación Inicial con enfoque de Atención Integral a la Primera Infancia</t>
  </si>
  <si>
    <t>Documento que realiza el propietario o representante legal de la entidad o institución que presta el Servicio Social en el D.C., diligenciando el respectivo formulario en la página web que determine la Secretaría Distrital de Integración Social y radicando la documentación que especifica el presente procedimiento en las Subdirecciones Locales de Integración Social en los Puntos de Atención a la Ciudadanía o en la Sede Central.</t>
  </si>
  <si>
    <t>Informes de Gestión</t>
  </si>
  <si>
    <t>Contiene los diferentes documentos como soporte del informe de gestión que le permite a la Secretaría Distrital de Integración Social evaluar de manera consolidada y analítica la gestión y los resultados obtenidos en el manejo de los recursos durante una determinada vigencia, de acuerdo con los principios que orientan la vigilancia de la gestión fiscal.</t>
  </si>
  <si>
    <t>Formulario de autoevaluación de Instituciones que prestan el servicio de Educación Inicial con enfoque de Atención Integral a la Primera Infancia</t>
  </si>
  <si>
    <t>Documento que evidencia la verificación, diagnóstico, exploración, análisis, acción y realimentación que se realiza a nivel interno.</t>
  </si>
  <si>
    <t>*Decreto 607 de 2007 "Por el cual se determina el Objeto, la Estructura Organizacional y Funciones de la Secretaría Distrital de Integración Social".
Acuerdo 138 de 2004 por medio del cual se regula el funcionamiento de los establecimientos públicos y privados que prestan el servicio de educación inicial. Decreto 057 de 2009 Por el cual se reglamenta el Acuerdo 138 de 2004, se regula la inspección, vigilancia y control de las personas naturales y jurídicas, públicas y privadas, que presten el servicio de Educación Inicial en el Distrito Capital, a niñas y niños entre los cero (0) y menores de seis (6) años de edad y se deroga parcialmente el Decreto Distrital 243 de 2006".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t>
  </si>
  <si>
    <t>Licencia de construcción de Instituciones que prestan el servicio de Educación Inicial con enfoque de Atención Integral a la Primera Infancia</t>
  </si>
  <si>
    <t>Documento por el cual se realiza el requerimiento de la Licencia de Construcción.</t>
  </si>
  <si>
    <t>Informes de Inspección y Vigilancia a Instituciones y Establecimientos</t>
  </si>
  <si>
    <t xml:space="preserve">Documentación que contienen los soportes de las auditorias adelantadas de vigilancia y control a las personas naturales y jurídicas, públicas y privadas, que presten el servicio de atención integral en el Distrito Capital, a niñas y niños entre lo cero (0) y menores de (6) años de edad a efectos de verificar el cumplimiento de los estándares para la prestación del servicio de Educación Inicial desde el enfoque de Atención a la Primera Infancia. </t>
  </si>
  <si>
    <t>Formato de instrumento único de verificación de Instituciones que prestan el servicio de Educación Inicial con enfoque de Atención Integral a la Primera Infancia</t>
  </si>
  <si>
    <t>Requerimiento de cumplimiento de estándares indispensables y lo básico en la educación inicial</t>
  </si>
  <si>
    <t>Documento que registra el cumplimiento de los estándares indispensables y básicos de la educación inicial</t>
  </si>
  <si>
    <t>Formato de Acta de visita inspección y vigilancia de Instituciones que prestan el servicio de Educación Inicial con enfoque de Atención Integral a la Primera Infancia</t>
  </si>
  <si>
    <t>Documento en el cual se recopila la información fundamental de las características mas relevantes de los establecimientos a los cuales se le realiza la visita.</t>
  </si>
  <si>
    <t>Concepto higiénico sanitario expedido por la Secretaria de Salud a Instituciones que prestan el servicio de Educación Inicial con enfoque de Atención Integral a la Primera Infancia</t>
  </si>
  <si>
    <t>Documento que  certifica el cumplimiento de las  condiciones sanitarias descritas por la Ley 9 de 1979 y demás normas vigentes.</t>
  </si>
  <si>
    <t>Documentos requisito para registro de Instituciones que prestan el servicio de Educación Inicial con enfoque de Atención Integral a la Primera Infancia</t>
  </si>
  <si>
    <t>Documentos esenciales para realizar el correspondiente registro.</t>
  </si>
  <si>
    <t>Aval del proyecto pedagógico de Instituciones que prestan el servicio de Educación Inicial con enfoque de Atención Integral a la Primera Infancia</t>
  </si>
  <si>
    <t xml:space="preserve">Contiene los documentos que soportan los Proyectos Pedagógicos implementado por los Jardines Infantiles del Distrito Capital de personas naturales y jurídicas, públicas y privadas que prestan el servicio de Educación Inicial a niñas de niños entre los cero (0) y menores de seis (6) años de edad, como conjunto de acciones deliberadas que ejecuta una comunidad educativa; incluye actividades precisas dentro del plan de estudio que desarrollen competencias. </t>
  </si>
  <si>
    <t>Registro de educación inicial (REI) de Instituciones que prestan el servicio de Educación Inicial con enfoque de Atención Integral a la Primera Infancia</t>
  </si>
  <si>
    <t>Documento expedido por la Subsecretaría de Integración Social a todos los establecimientos que prestan el servicio de Educación Inicial (Jardines Infantiles) en Bogotá y que deben estar inscritos ante la Secretaría de Integración Social, a fin de que ésta pueda verificar el cumplimiento de los mínimos establecidos para su funcionamiento, según lo cual se emitirá el concepto correspondiente.</t>
  </si>
  <si>
    <t>Formulario de inscripción de  Instituciones de Protección y Atención Integral a las personas Mayores.</t>
  </si>
  <si>
    <t>Formulario de autoevaluación de Instituciones de Protección y Atención Integral a las personas Mayores.</t>
  </si>
  <si>
    <t>Licencia de construcción de  Instituciones de Protección y Atención Integral a las personas Mayores.</t>
  </si>
  <si>
    <t>Formato de instrumento único de verificación Instituciones de Protección y Atención Integral a las personas Mayores.</t>
  </si>
  <si>
    <t>Formato de Acta de visita de verificación de condiciones de calidad  a Instituciones de Protección y Atención Integral a las personas Mayores.</t>
  </si>
  <si>
    <t>Concepto higiénico sanitario expedido por la Secretaria de Salud Instituciones de Protección y Atención Integral a las personas Mayores.</t>
  </si>
  <si>
    <t>Documentos requisito para registro Instituciones de Protección y Atención Integral a las personas Mayores.</t>
  </si>
  <si>
    <t>Registro Único de Prestador de Servicios Sociales de Instituciones de Protección y Atención Integral a las personas Mayores.</t>
  </si>
  <si>
    <t>Documento expedido por la Subsecretaría de Integración Social a todos los establecimientos que prestan el servicio de Servicios Sociales de Instituciones de Protección y Atención Integral a las personas Mayores, a fin de que ésta pueda verificar el cumplimiento de los mínimos establecidos para su funcionamiento, según lo cual se emitirá el concepto correspondiente.</t>
  </si>
  <si>
    <t>*Decreto 607 de 2007 "Por el cual se determina el Objeto, la Estructura Organizacional y Funciones de la Secretaría Distrital de Integración Social".
Circular 33 de 2008 Secretaría General Alcaldía Mayor de Bogotá (SDQS), procedimiento para presentar quejas, reclamos y sugerencias a través del Sistema Distrital de Quejas y Soluciones.".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t>
  </si>
  <si>
    <t xml:space="preserve">Requerimiento, queja, solución </t>
  </si>
  <si>
    <t xml:space="preserve">Documento en el cual se hace manifestación escrita de un requerimiento, queja, solución  o insatisfacción hecha por un ciudadano o institución con respecto a la conducta o actuar de un funcionario o servicio de la entidad en desarrollo de sus funciones. </t>
  </si>
  <si>
    <t xml:space="preserve">PETICIONES, QUEJAS, RECLAMOS Y SOLUCIONES (PQRS) </t>
  </si>
  <si>
    <t>Orientar la forma de analizar, tramitar y responder articuladamente las peticiones de los organismos políticos del Nivel Nacional o Distrital, en concordancia con los asuntos de competencia de la Secretaría Distrital de Integración Social, y de acuerdo con los términos y parámetros establecidos en la normativa vigente en atención al contexto político relevante en relación con la misionalidad de la entidad</t>
  </si>
  <si>
    <t>Comunicación de respuesta</t>
  </si>
  <si>
    <t>Documento que se produce en respuesta a un requerimiento, queja o solicitud que se realiza en la entidad.</t>
  </si>
  <si>
    <r>
      <rPr>
        <sz val="10"/>
        <color indexed="8"/>
        <rFont val="Arial"/>
        <family val="2"/>
      </rPr>
      <t>PROPIETARIO DE LOS ACTIVOS DE INFORMACIÓN</t>
    </r>
    <r>
      <rPr>
        <b/>
        <sz val="10"/>
        <color indexed="8"/>
        <rFont val="Arial"/>
        <family val="2"/>
      </rPr>
      <t>: SUBSECRETARIO(A)</t>
    </r>
  </si>
  <si>
    <t>Subsecretario(a)
Responsable del Achivo Central</t>
  </si>
  <si>
    <t>Solicitud de certificación y soportes</t>
  </si>
  <si>
    <t>Son mecanismos que permite conocer las inquietudes y manifestaciones de los participantes para que entidad tenga la oportunidad de fortalecer los servicios y crear estrategias para atender las necesidades de los participantes.</t>
  </si>
  <si>
    <t>9.1. Físico</t>
  </si>
  <si>
    <t>9.2. Análogo</t>
  </si>
  <si>
    <t>9.3. Digital</t>
  </si>
  <si>
    <t>9.4. Electrónico</t>
  </si>
  <si>
    <t>9.5. Descripción  del soporte</t>
  </si>
  <si>
    <t>9.6. Presentación de la información (formato)</t>
  </si>
  <si>
    <t>12.1. Nivel de confidencialidad</t>
  </si>
  <si>
    <t>Subsecretario(a)</t>
  </si>
  <si>
    <t>Subsecretario(a)
Responsable Archivo Central</t>
  </si>
  <si>
    <t>Documento por el cual se invita a los miembros del Comité Sectorial de Desarrollo Administrativo del Sector de Integración Social a sesión.</t>
  </si>
  <si>
    <t>Documentación que contienen las decisiones y deliberaciones del Comité Sectorial de Desarrollo Administrativo del Sector de Integración Social cuyo objeto será la articulación para la formulación de las políticas y estrategias del sector, así como el seguimiento a la ejecución de las políticas sectoriales y de desarrollo administrativo.</t>
  </si>
  <si>
    <t xml:space="preserve">Decreto 505 de 2007"Por el cual se reglamenta el Consejo de Gobierno Distrital y los Comités Sectoriales".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t>
  </si>
  <si>
    <t>Documento que refleja la toma de decisiones y compromisos adquiridos en sesión del Comité Sectorial de Desarrollo Administrativo del Sector de Integración Social.</t>
  </si>
  <si>
    <t>Documento que refleja la toma de decisiones y compromisos adquiridos en sesión del Comité Sectorial de Desarrollo Administrativo del Sector de  Integración Social.</t>
  </si>
  <si>
    <t>Decreto 505 de 2007"Por el cual se reglamenta el Consejo de Gobierno Distrital y los Comités Sectoriales".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t>
  </si>
  <si>
    <t xml:space="preserve">Resolución 0885 de 2017 "Por medio de la cual se reglamentan las Instancias del Sistema de Coordinaci6n de la Secretarfa Distrital de Integraci6n Social y se deroga la Resoluci6n 1725 de 2015"
Proceso de Diseño e Innovación de Servicios Sociales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t>
  </si>
  <si>
    <t>Documento por el cual se invita a los miembros del Consejo para la Gestión Social Integral a sesión.</t>
  </si>
  <si>
    <t xml:space="preserve">"Por medio de la cual se reglamentan las Instancias del Sistema de Coordinaci6n de la Secretarfa Distrital de Integraci6n Social y se deroga la Resolución 1725 de 2015"
Proceso de Diseño e Innovación de Servicios Sociales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t>
  </si>
  <si>
    <t>Documento que refleja la toma de decisiones y compromisos adquiridos en sesión de Consejo para la Gestión Social Integral</t>
  </si>
  <si>
    <t xml:space="preserve">"Por medio de la cual se reglamentan las Instancias del Sistema de Coordinaci6n de la Secretaría Distrital de Integraci6n Social y se deroga la Resoluci6n 1725 de 2015"
Proceso de Diseño e Innovación de Servicios Sociales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t>
  </si>
  <si>
    <t>Documento que refleja la toma de decisiones y compromisos adquiridos en la Mesa Técnica Operativa, planilla de asistencia</t>
  </si>
  <si>
    <t xml:space="preserve">Por medio de la cual se reglamentan las Instancias del Sistema de Coordinaci6n de la Secretaría Distrital de Integraci6n Social y se deroga la Resoluci6n 1725 de 2015"
Proceso de Diseño e Innovación de Servicios Sociales Decreto 460 de 2008 "Por el cual se actualiza el Consejo Distrital de Política Social, de conformidad con lo dispuesto en la Ley 1098 de 2006 y en el Acuerdo Distrital 257 de 2006".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t>
  </si>
  <si>
    <t>Por medio de la cual se reglamentan las Instancias del Sistema de Coordinaci6n de la Secretaría Distrital de Integraci6n Social y se deroga la Resoluci6n 1725 de 2015"
Proceso de Diseño e Innovación de Servicios Sociales Decreto 460 de 2008 "Por el cual se actualiza el Consejo Distrital de Política Social, de conformidad con lo dispuesto en la Ley 1098 de 2006 y en el Acuerdo Distrital 257 de 2006".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t>
  </si>
  <si>
    <t>Por medio de la cual se reglamentan las Instancias del Sistema de Coordinaci6n de la Secretaría Distrital de Integraci6n Social y se deroga la Resoluci6n 1725 de 2015"
Proceso de Diseño e Innovación de Servicios Sociales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t>
  </si>
  <si>
    <t xml:space="preserve">Documentación que contienen los soportes de las visitas  adelantadas de vigilancia y control a las personas naturales y jurídicas, públicas y privadas, que presten el servicio de atención integral en el Distrito Capital, a niñas y niños entre lo cero (0) y menores de (6) años de edad a efectos de verificar el cumplimiento de los estándares para la prestación del servicio de Educación Inicial desde el enfoque de Atención a la Primera Infancia. </t>
  </si>
  <si>
    <t>PROCESO GESTIÓN DOCUMENTAL
FORMATO CUADRO DE CARACTERIZACIÓN DOCUMENTAL - REGISTRO DE ACTIVO DE INFORMACIÓN</t>
  </si>
  <si>
    <t>Código:</t>
  </si>
  <si>
    <t>Versión: 0</t>
  </si>
  <si>
    <t xml:space="preserve">Fecha: </t>
  </si>
  <si>
    <t>Página: 1 de 1</t>
  </si>
  <si>
    <t>Deyanira Sánchez Ulloa - Contratista Subdirección Administrativa y Financiera</t>
  </si>
  <si>
    <t xml:space="preserve">Firma: </t>
  </si>
  <si>
    <t>UNIDAD ADMINISTRATIVA: SUBSECRETARÍA</t>
  </si>
  <si>
    <r>
      <t>FECHA DE ELABORACIÓN / VALIDACIÓN:</t>
    </r>
    <r>
      <rPr>
        <b/>
        <sz val="10"/>
        <color indexed="8"/>
        <rFont val="Arial"/>
        <family val="2"/>
      </rPr>
      <t xml:space="preserve"> 18/10/2019</t>
    </r>
  </si>
  <si>
    <t>Bogotá D.C., 9 de octubre de 2019</t>
  </si>
  <si>
    <t>Maritza del Carmen Mosquera Palacios</t>
  </si>
  <si>
    <t>El presente documento fue aprobado mediante Acta No. 56  del 5 de noviembre de 2019 (Aprobación de instrumentos de gestión de información: Inventario de Activos de Información e Índice de Información Clasificada y Reservada)</t>
  </si>
  <si>
    <t>Subsecretaria</t>
  </si>
  <si>
    <t>Se realizó acompañamiento por parte de:
Adriana María Serna Aristizabal - Referente SIG Subsecretaría
Diego Mauricio García Hincapie - Referente Documental Subsecretaría</t>
  </si>
  <si>
    <t>Fecha solicitud de publicación</t>
  </si>
  <si>
    <t>20 de noviembre de 2019</t>
  </si>
  <si>
    <t>PCD-ATC-002
Emisión de conceptos a proyectos de Acuerdo y de Ley</t>
  </si>
  <si>
    <t>Decreto 460 de 2008 "Por el cual se actualiza el Consejo Distrital de Política Social, de conformidad con lo dispuesto en la Ley 1098 de 2006 y en el Acuerdo Distrital 257 de 2006".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*Ley 5 de 1992 del Congreso de Colombia. “Por la cual se expide el Reglamento del Congreso; el Senado y la Cámara de Representantes”. 
*Decreto Ley 1421 de 1993. “Por el cual se dicta el régimen especial para el Distrito Capital de Santafé de Bogotá”. 
*Ley 136 de 1994 del Congreso de Colombia. “Por la cual se dictan normas tendientes a modernizar la organización y el funcionamiento de los municipios”.  
*Artículo 71. “Los proyectos de acuerdo pueden ser presentados por los concejales, los alcaldes y en materias relacionadas con sus atribuciones por los personeros, los contralores y las Juntas Administradoras Locales. También podrán ser de iniciativa popular de acuerdo con la Ley Estatutaria correspondiente.”  
*Acuerdo 348 de 2008. “Por el cual se expide el reglamento interno del Concejo de Bogotá, Distrito Capital”. 
*Decreto 438 de 2019. “Por el cual se regula el procedimiento para las relaciones político - normativas con el Concejo de Bogotá, D.C. y se dictan otras disposiciones”.
CRT-ATC-001
ATENCIÓN A LA CIUDADANÍA</t>
  </si>
  <si>
    <t>Decreto 460 de 2008 "Por el cual se actualiza el Consejo Distrital de Política Social, de conformidad con lo dispuesto en la Ley 1098 de 2006 y en el Acuerdo Distrital 257 de 2006".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*Ley 5 de 1992 del Congreso de Colombia. “Por la cual se expide el Reglamento del Congreso; el Senado y la Cámara de Representantes”. 
*Decreto Ley 1421 de 1993. “Por el cual se dicta el régimen especial para el Distrito Capital de Santafé de Bogotá”. 
*Ley 136 de 1994 del Congreso de Colombia. “Por la cual se dictan normas tendientes a modernizar la organización y el funcionamiento de los municipios”.  
*Artículo 71. “Los proyectos de acuerdo pueden ser presentados por los concejales, los alcaldes y en materias relacionadas con sus atribuciones por los personeros, los contralores y las Juntas Administradoras Locales. También podrán ser de iniciativa popular de acuerdo con la Ley Estatutaria correspondiente.”  
*Acuerdo 348 de 2008. “Por el cual se expide el reglamento interno del Concejo de Bogotá, Distrito Capital”. 
*Decreto 438 de 2019. “Por el cual se regula el procedimiento para las relaciones político - normativas con el Concejo de Bogotá, D.C. y se dictan otras disposiciones”.
CRT-ATC-001
ATENCIÓN A LA CIUDADANÍAO</t>
  </si>
  <si>
    <t>Decreto 505 de 2007"Por el cual se reglamenta el Consejo de Gobierno Distrital y los Comités Sectoriales".
Resolución 1887 de 2015. “Mediante la cual se deroga la Resolución 1551 de 2007 y se reglamenta las generalidades, operatividad y se dictan otras disposiciones del Sistema de Información de la Secretaría Distrital de Integración Social".  Artículo 20. Disponibilidad de la Información.
*Ley 5 de 1992 del Congreso de Colombia. “Por la cual se expide el Reglamento del Congreso; el Senado y la Cámara de Representantes”. 
*Decreto Ley 1421 de 1993. “Por el cual se dicta el régimen especial para el Distrito Capital de Santafé de Bogotá”. 
*Ley 136 de 1994 del Congreso de Colombia. “Por la cual se dictan normas tendientes a modernizar la organización y el funcionamiento de los municipios”.  
*Artículo 71. “Los proyectos de acuerdo pueden ser presentados por los concejales, los alcaldes y en materias relacionadas con sus atribuciones por los personeros, los contralores y las Juntas Administradoras Locales. También podrán ser de iniciativa popular de acuerdo con la Ley Estatutaria correspondiente.”  
*Acuerdo 348 de 2008. “Por el cual se expide el reglamento interno del Concejo de Bogotá, Distrito Capital”. 
*Decreto 190 de 2010. “Por el cual se regula el procedimiento para las relaciones político - normativas con el Concejo de Bogotá, D.C. y se dictan otras disposiciones”.
CRT-ATC-001
ATENCIÓN A LA CIUDADANÍA</t>
  </si>
  <si>
    <t>PCD-DSS-005 : Expedición de Certificación de Cumplimiento de Condiciones para el
beneficio contenido en el Acuerdo 196 de 2005</t>
  </si>
  <si>
    <t>PCD-ATC-001</t>
  </si>
  <si>
    <t>PCD-DSS-004
Asesoría Técnica e Inscripción de instituciones o entidades que prestan Servicios Sociales en el Distrito Capital
PCD-IVC-001 
Control a Instituciones o Establecimientos que prestan Servicios Sociales del D.C.</t>
  </si>
  <si>
    <t>PCD-ATC-003 
Trámite de requerimientos de la ciudadanía en la Secretaría Distrital de Integración Social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</si>
</sst>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sz val="11"/>
      <color rgb="FF006100"/>
      <name val="Calibri"/>
      <family val="2"/>
      <scheme val="minor"/>
    </font>
    <font>
      <b/>
      <sz val="11"/>
      <color theme="1"/>
      <name val="Calibri"/>
      <family val="2"/>
      <scheme val="minor"/>
    </font>
    <font>
      <sz val="10"/>
      <name val="Arial"/>
      <family val="2"/>
    </font>
    <font>
      <b/>
      <sz val="10"/>
      <color indexed="8"/>
      <name val="Arial"/>
      <family val="2"/>
    </font>
    <font>
      <sz val="10"/>
      <color indexed="8"/>
      <name val="Arial"/>
      <family val="2"/>
    </font>
    <font>
      <sz val="9"/>
      <color indexed="81"/>
      <name val="Tahoma"/>
      <family val="2"/>
    </font>
    <font>
      <b/>
      <sz val="9"/>
      <color indexed="81"/>
      <name val="Tahoma"/>
      <family val="2"/>
    </font>
    <font>
      <sz val="11"/>
      <color rgb="FF000000"/>
      <name val="Arial"/>
      <family val="2"/>
    </font>
    <font>
      <sz val="11"/>
      <color rgb="FF333333"/>
      <name val="Arial"/>
      <family val="2"/>
    </font>
    <font>
      <sz val="14"/>
      <color rgb="FF006100"/>
      <name val="Calibri"/>
      <family val="2"/>
      <scheme val="minor"/>
    </font>
    <font>
      <sz val="11"/>
      <color theme="0"/>
      <name val="Arial"/>
      <family val="2"/>
    </font>
    <font>
      <sz val="9"/>
      <color theme="1"/>
      <name val="Arial"/>
      <family val="2"/>
    </font>
    <font>
      <sz val="9"/>
      <name val="Arial"/>
      <family val="2"/>
    </font>
    <font>
      <sz val="11"/>
      <color theme="1"/>
      <name val="Arial"/>
      <family val="2"/>
    </font>
  </fonts>
  <fills count="7">
    <fill>
      <patternFill patternType="none"/>
    </fill>
    <fill>
      <patternFill patternType="gray125"/>
    </fill>
    <fill>
      <patternFill patternType="solid">
        <fgColor rgb="FFC6EFCE"/>
      </patternFill>
    </fill>
    <fill>
      <patternFill patternType="solid">
        <fgColor theme="4" tint="-0.249977111117893"/>
        <bgColor indexed="64"/>
      </patternFill>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15">
    <border>
      <left/>
      <right/>
      <top/>
      <bottom/>
      <diagonal/>
    </border>
    <border>
      <left style="medium">
        <color rgb="FFCCCCCC"/>
      </left>
      <right/>
      <top style="medium">
        <color rgb="FFCCCCCC"/>
      </top>
      <bottom style="medium">
        <color rgb="FFCCCCCC"/>
      </bottom>
      <diagonal/>
    </border>
    <border>
      <left style="medium">
        <color rgb="FFCCCCCC"/>
      </left>
      <right/>
      <top/>
      <bottom style="medium">
        <color rgb="FFCCCCCC"/>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0" fontId="1" fillId="2" borderId="0" applyNumberFormat="0" applyBorder="0" applyAlignment="0" applyProtection="0"/>
    <xf numFmtId="0" fontId="3" fillId="0" borderId="0"/>
    <xf numFmtId="0" fontId="5" fillId="0" borderId="0"/>
  </cellStyleXfs>
  <cellXfs count="74">
    <xf numFmtId="0" fontId="0" fillId="0" borderId="0" xfId="0"/>
    <xf numFmtId="0" fontId="2" fillId="0" borderId="0" xfId="0" applyFont="1"/>
    <xf numFmtId="0" fontId="2" fillId="0" borderId="0" xfId="0" applyFont="1" applyAlignment="1">
      <alignment wrapText="1"/>
    </xf>
    <xf numFmtId="0" fontId="8" fillId="0" borderId="0" xfId="0" applyFont="1"/>
    <xf numFmtId="0" fontId="0" fillId="0" borderId="0" xfId="0" applyFill="1" applyBorder="1"/>
    <xf numFmtId="0" fontId="8" fillId="0" borderId="0" xfId="0" applyFont="1" applyAlignment="1">
      <alignment horizontal="justify" vertical="center"/>
    </xf>
    <xf numFmtId="0" fontId="9" fillId="6" borderId="1" xfId="0" applyFont="1" applyFill="1" applyBorder="1" applyAlignment="1">
      <alignment horizontal="left" vertical="center" wrapText="1" indent="1"/>
    </xf>
    <xf numFmtId="0" fontId="9" fillId="6" borderId="2" xfId="0" applyFont="1" applyFill="1" applyBorder="1" applyAlignment="1">
      <alignment horizontal="left" vertical="center" wrapText="1" indent="1"/>
    </xf>
    <xf numFmtId="0" fontId="10" fillId="2" borderId="0" xfId="1" applyFont="1" applyAlignment="1">
      <alignment horizontal="center" vertical="center"/>
    </xf>
    <xf numFmtId="0" fontId="10" fillId="2" borderId="0" xfId="1" applyFont="1" applyAlignment="1">
      <alignment horizontal="center"/>
    </xf>
    <xf numFmtId="0" fontId="3" fillId="4" borderId="3" xfId="0" applyNumberFormat="1" applyFont="1" applyFill="1" applyBorder="1" applyAlignment="1" applyProtection="1">
      <alignment horizontal="center" vertical="center" wrapText="1"/>
      <protection locked="0"/>
    </xf>
    <xf numFmtId="0" fontId="3" fillId="4" borderId="3" xfId="0" applyFont="1" applyFill="1" applyBorder="1" applyAlignment="1">
      <alignment horizontal="justify" vertical="center" wrapText="1"/>
    </xf>
    <xf numFmtId="0" fontId="3" fillId="4" borderId="3" xfId="0" applyFont="1" applyFill="1" applyBorder="1" applyAlignment="1" applyProtection="1">
      <alignment horizontal="center" vertical="center" wrapText="1"/>
      <protection locked="0"/>
    </xf>
    <xf numFmtId="0" fontId="3" fillId="4" borderId="3" xfId="0" applyFont="1" applyFill="1" applyBorder="1" applyAlignment="1" applyProtection="1">
      <alignment vertical="center" textRotation="255" wrapText="1"/>
      <protection locked="0"/>
    </xf>
    <xf numFmtId="0" fontId="3" fillId="4" borderId="3" xfId="0" applyFont="1" applyFill="1" applyBorder="1" applyAlignment="1">
      <alignment horizontal="center" vertical="center" wrapText="1"/>
    </xf>
    <xf numFmtId="0" fontId="3" fillId="4" borderId="3" xfId="0" applyFont="1" applyFill="1" applyBorder="1" applyAlignment="1" applyProtection="1">
      <alignment horizontal="justify" vertical="center" wrapText="1"/>
      <protection locked="0"/>
    </xf>
    <xf numFmtId="0" fontId="3" fillId="4" borderId="3" xfId="0" applyNumberFormat="1" applyFont="1" applyFill="1" applyBorder="1" applyAlignment="1" applyProtection="1">
      <alignment horizontal="justify" vertical="center" wrapText="1"/>
      <protection locked="0"/>
    </xf>
    <xf numFmtId="0" fontId="3" fillId="4" borderId="3" xfId="1" applyFont="1" applyFill="1" applyBorder="1" applyAlignment="1">
      <alignment horizontal="center" vertical="center"/>
    </xf>
    <xf numFmtId="0" fontId="3" fillId="4" borderId="3" xfId="0" applyNumberFormat="1" applyFont="1" applyFill="1" applyBorder="1" applyAlignment="1">
      <alignment horizontal="center" vertical="center" wrapText="1"/>
    </xf>
    <xf numFmtId="0" fontId="3" fillId="4" borderId="3" xfId="3" applyFont="1" applyFill="1" applyBorder="1" applyAlignment="1" applyProtection="1">
      <alignment horizontal="justify" vertical="center" wrapText="1"/>
      <protection locked="0"/>
    </xf>
    <xf numFmtId="0" fontId="3" fillId="4" borderId="3" xfId="0" applyFont="1" applyFill="1" applyBorder="1" applyAlignment="1">
      <alignment horizontal="justify" vertical="top" wrapText="1"/>
    </xf>
    <xf numFmtId="0" fontId="3" fillId="4" borderId="3" xfId="0" applyFont="1" applyFill="1" applyBorder="1" applyAlignment="1" applyProtection="1">
      <alignment horizontal="justify" vertical="top" wrapText="1"/>
      <protection locked="0"/>
    </xf>
    <xf numFmtId="0" fontId="3" fillId="4" borderId="3" xfId="0" applyFont="1" applyFill="1" applyBorder="1" applyAlignment="1" applyProtection="1">
      <alignment horizontal="center" vertical="top" wrapText="1"/>
      <protection locked="0"/>
    </xf>
    <xf numFmtId="1" fontId="3" fillId="4" borderId="3" xfId="0" applyNumberFormat="1" applyFont="1" applyFill="1" applyBorder="1" applyAlignment="1">
      <alignment horizontal="center" vertical="center" wrapText="1"/>
    </xf>
    <xf numFmtId="2" fontId="3" fillId="4" borderId="3" xfId="0" applyNumberFormat="1" applyFont="1" applyFill="1" applyBorder="1" applyAlignment="1" applyProtection="1">
      <alignment horizontal="center" vertical="center" wrapText="1"/>
      <protection locked="0"/>
    </xf>
    <xf numFmtId="0" fontId="3" fillId="4" borderId="3" xfId="0" applyNumberFormat="1" applyFont="1" applyFill="1" applyBorder="1" applyAlignment="1">
      <alignment horizontal="justify" vertical="top" wrapText="1"/>
    </xf>
    <xf numFmtId="0" fontId="11" fillId="3" borderId="3" xfId="0" applyFont="1" applyFill="1" applyBorder="1" applyAlignment="1" applyProtection="1">
      <alignment horizontal="center" vertical="center" wrapText="1"/>
      <protection locked="0"/>
    </xf>
    <xf numFmtId="0" fontId="11" fillId="3" borderId="3" xfId="0" applyFont="1" applyFill="1" applyBorder="1" applyAlignment="1" applyProtection="1">
      <alignment horizontal="center" vertical="center" textRotation="90" wrapText="1"/>
      <protection locked="0"/>
    </xf>
    <xf numFmtId="0" fontId="5" fillId="0" borderId="0" xfId="0" applyFont="1" applyAlignment="1">
      <alignment horizontal="justify" vertical="center" wrapText="1"/>
    </xf>
    <xf numFmtId="0" fontId="5" fillId="0" borderId="0" xfId="0" applyFont="1" applyAlignment="1">
      <alignment horizontal="center"/>
    </xf>
    <xf numFmtId="0" fontId="5" fillId="0" borderId="0" xfId="0" applyFont="1" applyAlignment="1">
      <alignment horizontal="left"/>
    </xf>
    <xf numFmtId="0" fontId="5" fillId="0" borderId="0" xfId="0" applyFont="1" applyAlignment="1">
      <alignment horizontal="center" textRotation="90"/>
    </xf>
    <xf numFmtId="0" fontId="5" fillId="0" borderId="0" xfId="0" applyFont="1" applyAlignment="1">
      <alignment horizontal="center" vertical="center"/>
    </xf>
    <xf numFmtId="0" fontId="5" fillId="5" borderId="0" xfId="0" applyFont="1" applyFill="1" applyAlignment="1">
      <alignment horizontal="center"/>
    </xf>
    <xf numFmtId="0" fontId="4" fillId="0" borderId="0" xfId="0" applyFont="1" applyBorder="1" applyAlignment="1">
      <alignment vertical="center" wrapText="1"/>
    </xf>
    <xf numFmtId="0" fontId="5" fillId="5" borderId="0" xfId="0" applyFont="1" applyFill="1" applyAlignment="1">
      <alignment horizontal="center" vertical="center"/>
    </xf>
    <xf numFmtId="0" fontId="5" fillId="5" borderId="0" xfId="0" applyFont="1" applyFill="1" applyBorder="1" applyAlignment="1">
      <alignment horizontal="center"/>
    </xf>
    <xf numFmtId="0" fontId="12" fillId="4" borderId="0" xfId="0" applyFont="1" applyFill="1" applyBorder="1" applyAlignment="1">
      <alignment horizontal="center" vertical="center"/>
    </xf>
    <xf numFmtId="0" fontId="13" fillId="4" borderId="0" xfId="0" applyFont="1" applyFill="1" applyBorder="1" applyAlignment="1">
      <alignment horizontal="left" vertical="center"/>
    </xf>
    <xf numFmtId="0" fontId="4" fillId="5" borderId="0" xfId="0" applyFont="1" applyFill="1" applyAlignment="1">
      <alignment horizontal="center"/>
    </xf>
    <xf numFmtId="0" fontId="4" fillId="0" borderId="0" xfId="0" applyFont="1" applyBorder="1" applyAlignment="1">
      <alignment horizontal="left"/>
    </xf>
    <xf numFmtId="0" fontId="4" fillId="5" borderId="0" xfId="0" applyFont="1" applyFill="1" applyAlignment="1">
      <alignment horizontal="center" vertical="center"/>
    </xf>
    <xf numFmtId="0" fontId="5" fillId="0" borderId="0" xfId="0" applyFont="1" applyBorder="1" applyAlignment="1">
      <alignment horizontal="center"/>
    </xf>
    <xf numFmtId="0" fontId="14" fillId="5" borderId="0" xfId="0" applyFont="1" applyFill="1" applyAlignment="1">
      <alignment horizontal="left"/>
    </xf>
    <xf numFmtId="0" fontId="14" fillId="5" borderId="0" xfId="0" applyFont="1" applyFill="1" applyAlignment="1">
      <alignment horizontal="center"/>
    </xf>
    <xf numFmtId="0" fontId="14" fillId="4" borderId="0" xfId="0" applyFont="1" applyFill="1" applyBorder="1" applyAlignment="1">
      <alignment horizontal="center" vertical="center"/>
    </xf>
    <xf numFmtId="0" fontId="14" fillId="0" borderId="0" xfId="0" applyFont="1" applyAlignment="1"/>
    <xf numFmtId="0" fontId="14" fillId="0" borderId="0" xfId="0" applyFont="1"/>
    <xf numFmtId="0" fontId="14" fillId="0" borderId="0" xfId="0" applyFont="1" applyAlignment="1">
      <alignment horizontal="center"/>
    </xf>
    <xf numFmtId="0" fontId="11" fillId="3" borderId="3" xfId="0" applyFont="1" applyFill="1" applyBorder="1" applyAlignment="1" applyProtection="1">
      <alignment horizontal="center" vertical="center" wrapText="1"/>
      <protection locked="0"/>
    </xf>
    <xf numFmtId="0" fontId="11" fillId="3" borderId="3" xfId="0" applyFont="1" applyFill="1" applyBorder="1" applyAlignment="1">
      <alignment horizontal="center" vertical="center"/>
    </xf>
    <xf numFmtId="0" fontId="5" fillId="0" borderId="3" xfId="0" applyFont="1" applyBorder="1" applyAlignment="1">
      <alignment horizontal="left"/>
    </xf>
    <xf numFmtId="0" fontId="4" fillId="0" borderId="3" xfId="0" applyFont="1" applyBorder="1" applyAlignment="1">
      <alignment horizontal="left"/>
    </xf>
    <xf numFmtId="0" fontId="14" fillId="4" borderId="3"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4" borderId="3" xfId="0" applyFont="1" applyFill="1" applyBorder="1" applyAlignment="1">
      <alignment horizontal="center" vertical="center"/>
    </xf>
    <xf numFmtId="0" fontId="13" fillId="0" borderId="3" xfId="0" applyFont="1" applyFill="1" applyBorder="1" applyAlignment="1">
      <alignment horizontal="left" vertical="center"/>
    </xf>
    <xf numFmtId="0" fontId="13" fillId="4" borderId="3" xfId="0" applyFont="1" applyFill="1" applyBorder="1" applyAlignment="1">
      <alignment horizontal="left" vertical="center"/>
    </xf>
    <xf numFmtId="0" fontId="13" fillId="4" borderId="3" xfId="0" applyFont="1" applyFill="1" applyBorder="1" applyAlignment="1">
      <alignment horizontal="left" vertical="center"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14" fillId="5" borderId="3" xfId="0" applyFont="1" applyFill="1" applyBorder="1" applyAlignment="1">
      <alignment horizontal="left"/>
    </xf>
    <xf numFmtId="0" fontId="5" fillId="0" borderId="3" xfId="0" applyFont="1" applyBorder="1" applyAlignment="1">
      <alignment horizontal="left" vertical="center"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9" xfId="0" applyFont="1" applyBorder="1" applyAlignment="1">
      <alignment horizontal="left" vertical="top" wrapText="1"/>
    </xf>
    <xf numFmtId="0" fontId="5" fillId="0" borderId="10" xfId="0" applyFont="1" applyBorder="1" applyAlignment="1">
      <alignment horizontal="left" vertical="top" wrapText="1"/>
    </xf>
    <xf numFmtId="0" fontId="5" fillId="0" borderId="0" xfId="0" applyFont="1" applyBorder="1" applyAlignment="1">
      <alignment horizontal="left" vertical="top" wrapText="1"/>
    </xf>
    <xf numFmtId="0" fontId="5" fillId="0" borderId="11" xfId="0" applyFont="1" applyBorder="1" applyAlignment="1">
      <alignment horizontal="left" vertical="top" wrapText="1"/>
    </xf>
    <xf numFmtId="0" fontId="5" fillId="0" borderId="12" xfId="0" applyFont="1" applyBorder="1" applyAlignment="1">
      <alignment horizontal="left" vertical="top" wrapText="1"/>
    </xf>
    <xf numFmtId="0" fontId="5" fillId="0" borderId="13" xfId="0" applyFont="1" applyBorder="1" applyAlignment="1">
      <alignment horizontal="left" vertical="top" wrapText="1"/>
    </xf>
    <xf numFmtId="0" fontId="5" fillId="0" borderId="14" xfId="0" applyFont="1" applyBorder="1" applyAlignment="1">
      <alignment horizontal="left" vertical="top" wrapText="1"/>
    </xf>
  </cellXfs>
  <cellStyles count="4">
    <cellStyle name="Bueno" xfId="1" builtinId="26"/>
    <cellStyle name="Normal" xfId="0" builtinId="0"/>
    <cellStyle name="Normal 2 2" xfId="2"/>
    <cellStyle name="Normal_Hoja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117570</xdr:colOff>
      <xdr:row>1</xdr:row>
      <xdr:rowOff>38289</xdr:rowOff>
    </xdr:from>
    <xdr:to>
      <xdr:col>2</xdr:col>
      <xdr:colOff>224118</xdr:colOff>
      <xdr:row>4</xdr:row>
      <xdr:rowOff>78650</xdr:rowOff>
    </xdr:to>
    <xdr:pic>
      <xdr:nvPicPr>
        <xdr:cNvPr id="3" name="5 Imagen" descr="escudo-alc">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89045" y="228789"/>
          <a:ext cx="868548" cy="60065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serna\Downloads\12000_Activos%20de%20Informaci&#243;n,%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vsanchezu\Desktop\ARCHIVOS\Deyanira\Transparencia\Transparencia%202019\Activos%202019\Activos\12000_Activos%20de%20Informaci&#243;n_Subsecretari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vsanchezu\Desktop\ARCHIVOS\Deyanira\Transparencia\Transparencia%202019\Activos%202019\Activos\10020_Activos%20de%20Informaci&#243;n_Oficina%20Asesora%20de%20Comunicacion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s>
    <sheetDataSet>
      <sheetData sheetId="0"/>
      <sheetData sheetId="1">
        <row r="2">
          <cell r="J2" t="str">
            <v>Alta</v>
          </cell>
        </row>
        <row r="3">
          <cell r="J3" t="str">
            <v>Baja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74"/>
  <sheetViews>
    <sheetView tabSelected="1" topLeftCell="A39" zoomScale="85" zoomScaleNormal="85" workbookViewId="0">
      <selection activeCell="E64" sqref="E64"/>
    </sheetView>
  </sheetViews>
  <sheetFormatPr baseColWidth="10" defaultRowHeight="14.25" x14ac:dyDescent="0.2"/>
  <cols>
    <col min="1" max="1" width="6.85546875" style="47" customWidth="1"/>
    <col min="2" max="2" width="11.42578125" style="47" customWidth="1"/>
    <col min="3" max="3" width="26.5703125" style="47" customWidth="1"/>
    <col min="4" max="4" width="38.5703125" style="47" customWidth="1"/>
    <col min="5" max="5" width="21.140625" style="48" customWidth="1"/>
    <col min="6" max="6" width="25.85546875" style="47" customWidth="1"/>
    <col min="7" max="7" width="21.28515625" style="47" customWidth="1"/>
    <col min="8" max="8" width="30.7109375" style="47" customWidth="1"/>
    <col min="9" max="9" width="11.42578125" style="47" customWidth="1"/>
    <col min="10" max="10" width="15.140625" style="47" customWidth="1"/>
    <col min="11" max="11" width="14.7109375" style="47" customWidth="1"/>
    <col min="12" max="12" width="16.5703125" style="47" customWidth="1"/>
    <col min="13" max="16" width="4.28515625" style="47" customWidth="1"/>
    <col min="17" max="17" width="17.7109375" style="47" customWidth="1"/>
    <col min="18" max="18" width="18.85546875" style="47" customWidth="1"/>
    <col min="19" max="20" width="4.28515625" style="47" customWidth="1"/>
    <col min="21" max="22" width="35.7109375" style="47" customWidth="1"/>
    <col min="23" max="23" width="30.7109375" style="47" customWidth="1"/>
    <col min="24" max="26" width="7.7109375" style="47" customWidth="1"/>
    <col min="27" max="27" width="30.7109375" style="47" customWidth="1"/>
    <col min="28" max="28" width="38.85546875" style="47" customWidth="1"/>
    <col min="29" max="31" width="33.42578125" style="47" customWidth="1"/>
    <col min="32" max="32" width="25.28515625" style="47" customWidth="1"/>
    <col min="33" max="33" width="17.85546875" style="47" customWidth="1"/>
    <col min="34" max="37" width="10.7109375" style="47" customWidth="1"/>
    <col min="38" max="39" width="16" style="47" customWidth="1"/>
    <col min="40" max="40" width="11.42578125" style="47"/>
    <col min="41" max="41" width="23.85546875" style="47" customWidth="1"/>
    <col min="42" max="42" width="19.5703125" style="47" customWidth="1"/>
    <col min="43" max="43" width="16.7109375" style="47" customWidth="1"/>
    <col min="44" max="44" width="15.28515625" style="47" customWidth="1"/>
    <col min="45" max="16384" width="11.42578125" style="47"/>
  </cols>
  <sheetData>
    <row r="1" spans="1:44" s="43" customFormat="1" x14ac:dyDescent="0.2">
      <c r="C1" s="44"/>
      <c r="D1" s="28"/>
      <c r="E1" s="29"/>
      <c r="F1" s="29"/>
      <c r="G1" s="29"/>
      <c r="H1" s="30"/>
      <c r="I1" s="29"/>
      <c r="J1" s="29"/>
      <c r="K1" s="29"/>
      <c r="L1" s="29"/>
      <c r="M1" s="29"/>
      <c r="N1" s="31"/>
      <c r="O1" s="29"/>
      <c r="P1" s="29"/>
      <c r="Q1" s="29"/>
      <c r="R1" s="29"/>
      <c r="S1" s="29"/>
      <c r="T1" s="29"/>
      <c r="U1" s="29"/>
      <c r="V1" s="29"/>
      <c r="W1" s="29"/>
      <c r="X1" s="29"/>
      <c r="Y1" s="29"/>
      <c r="Z1" s="29"/>
      <c r="AA1" s="29"/>
      <c r="AB1" s="29"/>
      <c r="AC1" s="29"/>
      <c r="AD1" s="29"/>
      <c r="AE1" s="29"/>
      <c r="AF1" s="29"/>
      <c r="AG1" s="29"/>
      <c r="AH1" s="29"/>
      <c r="AI1" s="29"/>
      <c r="AJ1" s="32"/>
      <c r="AK1" s="29"/>
      <c r="AL1" s="32"/>
      <c r="AM1" s="29"/>
      <c r="AN1" s="29"/>
      <c r="AO1" s="29"/>
      <c r="AP1" s="29"/>
      <c r="AQ1" s="29"/>
      <c r="AR1" s="29"/>
    </row>
    <row r="2" spans="1:44" s="44" customFormat="1" x14ac:dyDescent="0.2">
      <c r="B2" s="53"/>
      <c r="C2" s="53"/>
      <c r="D2" s="54" t="s">
        <v>268</v>
      </c>
      <c r="E2" s="55"/>
      <c r="F2" s="55"/>
      <c r="G2" s="55"/>
      <c r="H2" s="55"/>
      <c r="I2" s="55"/>
      <c r="J2" s="55"/>
      <c r="K2" s="55"/>
      <c r="L2" s="55"/>
      <c r="M2" s="55"/>
      <c r="N2" s="55"/>
      <c r="O2" s="55"/>
      <c r="P2" s="55"/>
      <c r="Q2" s="56" t="s">
        <v>269</v>
      </c>
      <c r="R2" s="56"/>
    </row>
    <row r="3" spans="1:44" s="33" customFormat="1" ht="12" customHeight="1" x14ac:dyDescent="0.2">
      <c r="B3" s="53"/>
      <c r="C3" s="53"/>
      <c r="D3" s="55"/>
      <c r="E3" s="55"/>
      <c r="F3" s="55"/>
      <c r="G3" s="55"/>
      <c r="H3" s="55"/>
      <c r="I3" s="55"/>
      <c r="J3" s="55"/>
      <c r="K3" s="55"/>
      <c r="L3" s="55"/>
      <c r="M3" s="55"/>
      <c r="N3" s="55"/>
      <c r="O3" s="55"/>
      <c r="P3" s="55"/>
      <c r="Q3" s="57" t="s">
        <v>270</v>
      </c>
      <c r="R3" s="57"/>
    </row>
    <row r="4" spans="1:44" s="33" customFormat="1" ht="12.75" x14ac:dyDescent="0.2">
      <c r="B4" s="53"/>
      <c r="C4" s="53"/>
      <c r="D4" s="55"/>
      <c r="E4" s="55"/>
      <c r="F4" s="55"/>
      <c r="G4" s="55"/>
      <c r="H4" s="55"/>
      <c r="I4" s="55"/>
      <c r="J4" s="55"/>
      <c r="K4" s="55"/>
      <c r="L4" s="55"/>
      <c r="M4" s="55"/>
      <c r="N4" s="55"/>
      <c r="O4" s="55"/>
      <c r="P4" s="55"/>
      <c r="Q4" s="58" t="s">
        <v>271</v>
      </c>
      <c r="R4" s="58"/>
      <c r="S4" s="34"/>
      <c r="T4" s="34"/>
      <c r="U4" s="34"/>
      <c r="V4" s="34"/>
    </row>
    <row r="5" spans="1:44" s="33" customFormat="1" ht="12.75" x14ac:dyDescent="0.2">
      <c r="B5" s="53"/>
      <c r="C5" s="53"/>
      <c r="D5" s="55"/>
      <c r="E5" s="55"/>
      <c r="F5" s="55"/>
      <c r="G5" s="55"/>
      <c r="H5" s="55"/>
      <c r="I5" s="55"/>
      <c r="J5" s="55"/>
      <c r="K5" s="55"/>
      <c r="L5" s="55"/>
      <c r="M5" s="55"/>
      <c r="N5" s="55"/>
      <c r="O5" s="55"/>
      <c r="P5" s="55"/>
      <c r="Q5" s="57" t="s">
        <v>272</v>
      </c>
      <c r="R5" s="57"/>
      <c r="S5" s="34"/>
      <c r="T5" s="34"/>
      <c r="U5" s="34"/>
      <c r="V5" s="34"/>
      <c r="AJ5" s="35"/>
    </row>
    <row r="6" spans="1:44" s="33" customFormat="1" x14ac:dyDescent="0.2">
      <c r="A6" s="36"/>
      <c r="B6" s="45"/>
      <c r="C6" s="45"/>
      <c r="D6" s="37"/>
      <c r="E6" s="37"/>
      <c r="F6" s="37"/>
      <c r="G6" s="37"/>
      <c r="H6" s="37"/>
      <c r="I6" s="37"/>
      <c r="J6" s="37"/>
      <c r="K6" s="37"/>
      <c r="L6" s="37"/>
      <c r="M6" s="37"/>
      <c r="N6" s="37"/>
      <c r="O6" s="37"/>
      <c r="P6" s="37"/>
      <c r="Q6" s="38"/>
      <c r="R6" s="38"/>
      <c r="S6" s="34"/>
      <c r="T6" s="34"/>
      <c r="U6" s="34"/>
      <c r="V6" s="34"/>
      <c r="AJ6" s="35"/>
    </row>
    <row r="7" spans="1:44" s="33" customFormat="1" x14ac:dyDescent="0.2">
      <c r="B7" s="51" t="s">
        <v>275</v>
      </c>
      <c r="C7" s="51"/>
      <c r="D7" s="51"/>
      <c r="E7" s="51"/>
      <c r="F7" s="51"/>
      <c r="G7" s="51"/>
      <c r="H7" s="51"/>
      <c r="I7" s="51"/>
      <c r="J7" s="51"/>
      <c r="K7" s="51"/>
      <c r="L7" s="51"/>
      <c r="M7" s="51"/>
      <c r="N7" s="51"/>
      <c r="O7" s="51"/>
      <c r="P7" s="51"/>
      <c r="Q7" s="51"/>
      <c r="R7" s="51"/>
      <c r="S7" s="46"/>
      <c r="T7" s="46"/>
      <c r="U7" s="46"/>
      <c r="V7" s="46"/>
      <c r="AL7" s="35"/>
    </row>
    <row r="8" spans="1:44" s="39" customFormat="1" ht="12.75" x14ac:dyDescent="0.2">
      <c r="B8" s="52" t="s">
        <v>239</v>
      </c>
      <c r="C8" s="52"/>
      <c r="D8" s="52"/>
      <c r="E8" s="52"/>
      <c r="F8" s="52"/>
      <c r="G8" s="52"/>
      <c r="H8" s="52"/>
      <c r="I8" s="52"/>
      <c r="J8" s="52"/>
      <c r="K8" s="52"/>
      <c r="L8" s="52"/>
      <c r="M8" s="52"/>
      <c r="N8" s="52"/>
      <c r="O8" s="52"/>
      <c r="P8" s="52"/>
      <c r="Q8" s="52"/>
      <c r="R8" s="52"/>
      <c r="S8" s="40"/>
      <c r="T8" s="40"/>
      <c r="U8" s="40"/>
      <c r="V8" s="40"/>
      <c r="AL8" s="41"/>
    </row>
    <row r="9" spans="1:44" s="33" customFormat="1" ht="12.75" x14ac:dyDescent="0.2">
      <c r="B9" s="51" t="s">
        <v>276</v>
      </c>
      <c r="C9" s="51"/>
      <c r="D9" s="51"/>
      <c r="E9" s="51"/>
      <c r="F9" s="51"/>
      <c r="G9" s="51"/>
      <c r="H9" s="51"/>
      <c r="I9" s="51"/>
      <c r="J9" s="51"/>
      <c r="K9" s="51"/>
      <c r="L9" s="51"/>
      <c r="M9" s="51"/>
      <c r="N9" s="51"/>
      <c r="O9" s="51"/>
      <c r="P9" s="51"/>
      <c r="Q9" s="51"/>
      <c r="R9" s="51"/>
      <c r="S9" s="42"/>
      <c r="T9" s="42"/>
      <c r="U9" s="42"/>
      <c r="V9" s="42"/>
      <c r="AL9" s="35"/>
    </row>
    <row r="11" spans="1:44" ht="15.75" customHeight="1" x14ac:dyDescent="0.2">
      <c r="B11" s="50" t="s">
        <v>0</v>
      </c>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49" t="s">
        <v>44</v>
      </c>
      <c r="AG11" s="49"/>
      <c r="AH11" s="49" t="s">
        <v>48</v>
      </c>
      <c r="AI11" s="49"/>
      <c r="AJ11" s="49"/>
      <c r="AK11" s="49"/>
      <c r="AL11" s="49" t="s">
        <v>54</v>
      </c>
      <c r="AM11" s="49" t="s">
        <v>55</v>
      </c>
      <c r="AN11" s="49" t="s">
        <v>56</v>
      </c>
      <c r="AO11" s="49" t="s">
        <v>58</v>
      </c>
      <c r="AP11" s="49" t="s">
        <v>59</v>
      </c>
      <c r="AQ11" s="49" t="s">
        <v>61</v>
      </c>
      <c r="AR11" s="49" t="s">
        <v>63</v>
      </c>
    </row>
    <row r="12" spans="1:44" ht="44.25" customHeight="1" x14ac:dyDescent="0.2">
      <c r="B12" s="49" t="s">
        <v>1</v>
      </c>
      <c r="C12" s="49" t="s">
        <v>7</v>
      </c>
      <c r="D12" s="49" t="s">
        <v>9</v>
      </c>
      <c r="E12" s="49" t="s">
        <v>10</v>
      </c>
      <c r="F12" s="49" t="s">
        <v>11</v>
      </c>
      <c r="G12" s="49" t="s">
        <v>13</v>
      </c>
      <c r="H12" s="49"/>
      <c r="I12" s="49"/>
      <c r="J12" s="49" t="s">
        <v>18</v>
      </c>
      <c r="K12" s="49"/>
      <c r="L12" s="49"/>
      <c r="M12" s="49" t="s">
        <v>25</v>
      </c>
      <c r="N12" s="49"/>
      <c r="O12" s="49"/>
      <c r="P12" s="49"/>
      <c r="Q12" s="49"/>
      <c r="R12" s="49"/>
      <c r="S12" s="49" t="s">
        <v>28</v>
      </c>
      <c r="T12" s="49"/>
      <c r="U12" s="49" t="s">
        <v>31</v>
      </c>
      <c r="V12" s="49"/>
      <c r="W12" s="49"/>
      <c r="X12" s="49" t="s">
        <v>35</v>
      </c>
      <c r="Y12" s="49"/>
      <c r="Z12" s="49"/>
      <c r="AA12" s="49"/>
      <c r="AB12" s="49"/>
      <c r="AC12" s="49"/>
      <c r="AD12" s="49"/>
      <c r="AE12" s="49"/>
      <c r="AF12" s="49"/>
      <c r="AG12" s="49"/>
      <c r="AH12" s="49"/>
      <c r="AI12" s="49"/>
      <c r="AJ12" s="49"/>
      <c r="AK12" s="49"/>
      <c r="AL12" s="49"/>
      <c r="AM12" s="49"/>
      <c r="AN12" s="49"/>
      <c r="AO12" s="49"/>
      <c r="AP12" s="49"/>
      <c r="AQ12" s="49"/>
      <c r="AR12" s="49"/>
    </row>
    <row r="13" spans="1:44" ht="59.25" customHeight="1" x14ac:dyDescent="0.2">
      <c r="B13" s="49"/>
      <c r="C13" s="49"/>
      <c r="D13" s="49"/>
      <c r="E13" s="49"/>
      <c r="F13" s="49"/>
      <c r="G13" s="49"/>
      <c r="H13" s="49"/>
      <c r="I13" s="49"/>
      <c r="J13" s="49"/>
      <c r="K13" s="49"/>
      <c r="L13" s="49"/>
      <c r="M13" s="49"/>
      <c r="N13" s="49"/>
      <c r="O13" s="49"/>
      <c r="P13" s="49"/>
      <c r="Q13" s="49"/>
      <c r="R13" s="49"/>
      <c r="S13" s="49"/>
      <c r="T13" s="49"/>
      <c r="U13" s="49"/>
      <c r="V13" s="49"/>
      <c r="W13" s="49"/>
      <c r="X13" s="49" t="s">
        <v>249</v>
      </c>
      <c r="Y13" s="49"/>
      <c r="Z13" s="49"/>
      <c r="AA13" s="49" t="s">
        <v>39</v>
      </c>
      <c r="AB13" s="49" t="s">
        <v>40</v>
      </c>
      <c r="AC13" s="49" t="s">
        <v>41</v>
      </c>
      <c r="AD13" s="49" t="s">
        <v>42</v>
      </c>
      <c r="AE13" s="49" t="s">
        <v>43</v>
      </c>
      <c r="AF13" s="49" t="s">
        <v>45</v>
      </c>
      <c r="AG13" s="49" t="s">
        <v>47</v>
      </c>
      <c r="AH13" s="49"/>
      <c r="AI13" s="49"/>
      <c r="AJ13" s="49"/>
      <c r="AK13" s="49"/>
      <c r="AL13" s="49"/>
      <c r="AM13" s="49"/>
      <c r="AN13" s="49"/>
      <c r="AO13" s="49"/>
      <c r="AP13" s="49"/>
      <c r="AQ13" s="49"/>
      <c r="AR13" s="49"/>
    </row>
    <row r="14" spans="1:44" ht="157.5" customHeight="1" x14ac:dyDescent="0.2">
      <c r="B14" s="49"/>
      <c r="C14" s="49"/>
      <c r="D14" s="49"/>
      <c r="E14" s="49"/>
      <c r="F14" s="49"/>
      <c r="G14" s="26" t="s">
        <v>14</v>
      </c>
      <c r="H14" s="26" t="s">
        <v>15</v>
      </c>
      <c r="I14" s="26" t="s">
        <v>16</v>
      </c>
      <c r="J14" s="26" t="s">
        <v>19</v>
      </c>
      <c r="K14" s="26" t="s">
        <v>21</v>
      </c>
      <c r="L14" s="26" t="s">
        <v>23</v>
      </c>
      <c r="M14" s="27" t="s">
        <v>243</v>
      </c>
      <c r="N14" s="27" t="s">
        <v>244</v>
      </c>
      <c r="O14" s="27" t="s">
        <v>245</v>
      </c>
      <c r="P14" s="27" t="s">
        <v>246</v>
      </c>
      <c r="Q14" s="26" t="s">
        <v>247</v>
      </c>
      <c r="R14" s="26" t="s">
        <v>248</v>
      </c>
      <c r="S14" s="27" t="s">
        <v>29</v>
      </c>
      <c r="T14" s="27" t="s">
        <v>30</v>
      </c>
      <c r="U14" s="26" t="s">
        <v>32</v>
      </c>
      <c r="V14" s="26" t="s">
        <v>33</v>
      </c>
      <c r="W14" s="26" t="s">
        <v>34</v>
      </c>
      <c r="X14" s="27" t="s">
        <v>36</v>
      </c>
      <c r="Y14" s="27" t="s">
        <v>37</v>
      </c>
      <c r="Z14" s="27" t="s">
        <v>38</v>
      </c>
      <c r="AA14" s="49"/>
      <c r="AB14" s="49"/>
      <c r="AC14" s="49"/>
      <c r="AD14" s="49"/>
      <c r="AE14" s="49"/>
      <c r="AF14" s="49"/>
      <c r="AG14" s="49"/>
      <c r="AH14" s="27" t="s">
        <v>49</v>
      </c>
      <c r="AI14" s="27" t="s">
        <v>51</v>
      </c>
      <c r="AJ14" s="27" t="s">
        <v>52</v>
      </c>
      <c r="AK14" s="27" t="s">
        <v>53</v>
      </c>
      <c r="AL14" s="49"/>
      <c r="AM14" s="49"/>
      <c r="AN14" s="49"/>
      <c r="AO14" s="49"/>
      <c r="AP14" s="49"/>
      <c r="AQ14" s="49"/>
      <c r="AR14" s="49"/>
    </row>
    <row r="15" spans="1:44" ht="409.5" x14ac:dyDescent="0.2">
      <c r="B15" s="10">
        <v>1</v>
      </c>
      <c r="C15" s="10" t="s">
        <v>119</v>
      </c>
      <c r="D15" s="12" t="s">
        <v>285</v>
      </c>
      <c r="E15" s="12" t="s">
        <v>284</v>
      </c>
      <c r="F15" s="12" t="s">
        <v>144</v>
      </c>
      <c r="G15" s="23" t="s">
        <v>145</v>
      </c>
      <c r="H15" s="11" t="s">
        <v>146</v>
      </c>
      <c r="I15" s="12" t="s">
        <v>17</v>
      </c>
      <c r="J15" s="12" t="s">
        <v>20</v>
      </c>
      <c r="K15" s="12" t="s">
        <v>22</v>
      </c>
      <c r="L15" s="12" t="s">
        <v>24</v>
      </c>
      <c r="M15" s="13" t="s">
        <v>26</v>
      </c>
      <c r="N15" s="13"/>
      <c r="O15" s="13" t="s">
        <v>26</v>
      </c>
      <c r="P15" s="13" t="s">
        <v>26</v>
      </c>
      <c r="Q15" s="12" t="s">
        <v>27</v>
      </c>
      <c r="R15" s="12" t="s">
        <v>100</v>
      </c>
      <c r="S15" s="12" t="s">
        <v>26</v>
      </c>
      <c r="T15" s="12"/>
      <c r="U15" s="14" t="s">
        <v>147</v>
      </c>
      <c r="V15" s="14" t="s">
        <v>144</v>
      </c>
      <c r="W15" s="15" t="s">
        <v>148</v>
      </c>
      <c r="X15" s="10" t="s">
        <v>26</v>
      </c>
      <c r="Y15" s="16"/>
      <c r="Z15" s="16"/>
      <c r="AA15" s="10" t="s">
        <v>144</v>
      </c>
      <c r="AB15" s="10" t="s">
        <v>144</v>
      </c>
      <c r="AC15" s="10" t="s">
        <v>144</v>
      </c>
      <c r="AD15" s="10" t="s">
        <v>144</v>
      </c>
      <c r="AE15" s="10" t="s">
        <v>144</v>
      </c>
      <c r="AF15" s="10" t="s">
        <v>46</v>
      </c>
      <c r="AG15" s="10" t="s">
        <v>75</v>
      </c>
      <c r="AH15" s="10" t="s">
        <v>50</v>
      </c>
      <c r="AI15" s="10" t="s">
        <v>50</v>
      </c>
      <c r="AJ15" s="10" t="s">
        <v>50</v>
      </c>
      <c r="AK15" s="17">
        <f>IF(OR(AH15="",AI15="",AJ15=""),"",IFERROR(IF(COUNTIF(AH15:AJ15,Hoja2!$J$2)&gt;=2,3,IF(COUNTIF(AH15:AJ15,Hoja2!$J$3)=3,1,2)),1))</f>
        <v>1</v>
      </c>
      <c r="AL15" s="24" t="s">
        <v>251</v>
      </c>
      <c r="AM15" s="24" t="s">
        <v>250</v>
      </c>
      <c r="AN15" s="10" t="s">
        <v>57</v>
      </c>
      <c r="AO15" s="10" t="s">
        <v>240</v>
      </c>
      <c r="AP15" s="10" t="s">
        <v>60</v>
      </c>
      <c r="AQ15" s="10" t="s">
        <v>62</v>
      </c>
      <c r="AR15" s="10"/>
    </row>
    <row r="16" spans="1:44" ht="409.5" x14ac:dyDescent="0.2">
      <c r="B16" s="10">
        <v>2</v>
      </c>
      <c r="C16" s="10" t="s">
        <v>119</v>
      </c>
      <c r="D16" s="12" t="s">
        <v>285</v>
      </c>
      <c r="E16" s="12" t="s">
        <v>284</v>
      </c>
      <c r="F16" s="12" t="s">
        <v>144</v>
      </c>
      <c r="G16" s="23" t="s">
        <v>149</v>
      </c>
      <c r="H16" s="11" t="s">
        <v>150</v>
      </c>
      <c r="I16" s="12" t="s">
        <v>17</v>
      </c>
      <c r="J16" s="12" t="s">
        <v>20</v>
      </c>
      <c r="K16" s="12" t="s">
        <v>22</v>
      </c>
      <c r="L16" s="12" t="s">
        <v>24</v>
      </c>
      <c r="M16" s="13" t="s">
        <v>26</v>
      </c>
      <c r="N16" s="13"/>
      <c r="O16" s="13" t="s">
        <v>26</v>
      </c>
      <c r="P16" s="13" t="s">
        <v>26</v>
      </c>
      <c r="Q16" s="12" t="s">
        <v>27</v>
      </c>
      <c r="R16" s="12" t="s">
        <v>100</v>
      </c>
      <c r="S16" s="12" t="s">
        <v>26</v>
      </c>
      <c r="T16" s="12"/>
      <c r="U16" s="14" t="s">
        <v>147</v>
      </c>
      <c r="V16" s="14" t="s">
        <v>144</v>
      </c>
      <c r="W16" s="15" t="s">
        <v>148</v>
      </c>
      <c r="X16" s="10" t="s">
        <v>26</v>
      </c>
      <c r="Y16" s="16"/>
      <c r="Z16" s="16"/>
      <c r="AA16" s="10" t="s">
        <v>144</v>
      </c>
      <c r="AB16" s="10" t="s">
        <v>144</v>
      </c>
      <c r="AC16" s="10" t="s">
        <v>144</v>
      </c>
      <c r="AD16" s="10" t="s">
        <v>144</v>
      </c>
      <c r="AE16" s="10" t="s">
        <v>144</v>
      </c>
      <c r="AF16" s="10" t="s">
        <v>46</v>
      </c>
      <c r="AG16" s="10" t="s">
        <v>75</v>
      </c>
      <c r="AH16" s="10" t="s">
        <v>50</v>
      </c>
      <c r="AI16" s="10" t="s">
        <v>50</v>
      </c>
      <c r="AJ16" s="10" t="s">
        <v>50</v>
      </c>
      <c r="AK16" s="17">
        <f>IF(OR(AH16="",AI16="",AJ16=""),"",IFERROR(IF(COUNTIF(AH16:AJ16,Hoja2!$J$2)&gt;=2,3,IF(COUNTIF(AH16:AJ16,Hoja2!$J$3)=3,1,2)),1))</f>
        <v>1</v>
      </c>
      <c r="AL16" s="24" t="s">
        <v>251</v>
      </c>
      <c r="AM16" s="24" t="s">
        <v>250</v>
      </c>
      <c r="AN16" s="10" t="s">
        <v>57</v>
      </c>
      <c r="AO16" s="10" t="s">
        <v>240</v>
      </c>
      <c r="AP16" s="10" t="s">
        <v>60</v>
      </c>
      <c r="AQ16" s="10" t="s">
        <v>62</v>
      </c>
      <c r="AR16" s="10" t="s">
        <v>144</v>
      </c>
    </row>
    <row r="17" spans="2:44" ht="409.5" x14ac:dyDescent="0.2">
      <c r="B17" s="10">
        <v>3</v>
      </c>
      <c r="C17" s="10" t="s">
        <v>119</v>
      </c>
      <c r="D17" s="12" t="s">
        <v>285</v>
      </c>
      <c r="E17" s="12" t="s">
        <v>284</v>
      </c>
      <c r="F17" s="12" t="s">
        <v>144</v>
      </c>
      <c r="G17" s="23" t="s">
        <v>151</v>
      </c>
      <c r="H17" s="11" t="s">
        <v>152</v>
      </c>
      <c r="I17" s="12" t="s">
        <v>17</v>
      </c>
      <c r="J17" s="12" t="s">
        <v>20</v>
      </c>
      <c r="K17" s="12" t="s">
        <v>22</v>
      </c>
      <c r="L17" s="12" t="s">
        <v>24</v>
      </c>
      <c r="M17" s="13" t="s">
        <v>26</v>
      </c>
      <c r="N17" s="13"/>
      <c r="O17" s="13" t="s">
        <v>26</v>
      </c>
      <c r="P17" s="13" t="s">
        <v>26</v>
      </c>
      <c r="Q17" s="12" t="s">
        <v>27</v>
      </c>
      <c r="R17" s="12" t="s">
        <v>100</v>
      </c>
      <c r="S17" s="12" t="s">
        <v>26</v>
      </c>
      <c r="T17" s="12"/>
      <c r="U17" s="14" t="s">
        <v>147</v>
      </c>
      <c r="V17" s="14" t="s">
        <v>144</v>
      </c>
      <c r="W17" s="15" t="s">
        <v>148</v>
      </c>
      <c r="X17" s="10" t="s">
        <v>26</v>
      </c>
      <c r="Y17" s="16"/>
      <c r="Z17" s="16"/>
      <c r="AA17" s="10" t="s">
        <v>144</v>
      </c>
      <c r="AB17" s="10" t="s">
        <v>144</v>
      </c>
      <c r="AC17" s="10" t="s">
        <v>144</v>
      </c>
      <c r="AD17" s="10" t="s">
        <v>144</v>
      </c>
      <c r="AE17" s="10" t="s">
        <v>144</v>
      </c>
      <c r="AF17" s="10" t="s">
        <v>46</v>
      </c>
      <c r="AG17" s="10" t="s">
        <v>75</v>
      </c>
      <c r="AH17" s="10" t="s">
        <v>50</v>
      </c>
      <c r="AI17" s="10" t="s">
        <v>50</v>
      </c>
      <c r="AJ17" s="10" t="s">
        <v>50</v>
      </c>
      <c r="AK17" s="17">
        <f>IF(OR(AH17="",AI17="",AJ17=""),"",IFERROR(IF(COUNTIF(AH17:AJ17,Hoja2!$J$2)&gt;=2,3,IF(COUNTIF(AH17:AJ17,Hoja2!$J$3)=3,1,2)),1))</f>
        <v>1</v>
      </c>
      <c r="AL17" s="24" t="s">
        <v>251</v>
      </c>
      <c r="AM17" s="24" t="s">
        <v>250</v>
      </c>
      <c r="AN17" s="10" t="s">
        <v>57</v>
      </c>
      <c r="AO17" s="10" t="s">
        <v>240</v>
      </c>
      <c r="AP17" s="10" t="s">
        <v>60</v>
      </c>
      <c r="AQ17" s="10" t="s">
        <v>62</v>
      </c>
      <c r="AR17" s="10" t="s">
        <v>144</v>
      </c>
    </row>
    <row r="18" spans="2:44" ht="409.5" x14ac:dyDescent="0.2">
      <c r="B18" s="10">
        <v>4</v>
      </c>
      <c r="C18" s="10" t="s">
        <v>119</v>
      </c>
      <c r="D18" s="12" t="s">
        <v>286</v>
      </c>
      <c r="E18" s="12" t="s">
        <v>284</v>
      </c>
      <c r="F18" s="12" t="s">
        <v>144</v>
      </c>
      <c r="G18" s="23" t="s">
        <v>153</v>
      </c>
      <c r="H18" s="11" t="s">
        <v>154</v>
      </c>
      <c r="I18" s="12" t="s">
        <v>17</v>
      </c>
      <c r="J18" s="12" t="s">
        <v>20</v>
      </c>
      <c r="K18" s="12" t="s">
        <v>22</v>
      </c>
      <c r="L18" s="12" t="s">
        <v>24</v>
      </c>
      <c r="M18" s="13" t="s">
        <v>26</v>
      </c>
      <c r="N18" s="13"/>
      <c r="O18" s="13" t="s">
        <v>26</v>
      </c>
      <c r="P18" s="13" t="s">
        <v>26</v>
      </c>
      <c r="Q18" s="12" t="s">
        <v>27</v>
      </c>
      <c r="R18" s="12" t="s">
        <v>100</v>
      </c>
      <c r="S18" s="12" t="s">
        <v>26</v>
      </c>
      <c r="T18" s="12"/>
      <c r="U18" s="14" t="s">
        <v>147</v>
      </c>
      <c r="V18" s="14" t="s">
        <v>144</v>
      </c>
      <c r="W18" s="15" t="s">
        <v>148</v>
      </c>
      <c r="X18" s="10" t="s">
        <v>26</v>
      </c>
      <c r="Y18" s="16"/>
      <c r="Z18" s="16"/>
      <c r="AA18" s="10" t="s">
        <v>144</v>
      </c>
      <c r="AB18" s="10" t="s">
        <v>144</v>
      </c>
      <c r="AC18" s="10" t="s">
        <v>144</v>
      </c>
      <c r="AD18" s="10" t="s">
        <v>144</v>
      </c>
      <c r="AE18" s="10" t="s">
        <v>144</v>
      </c>
      <c r="AF18" s="10" t="s">
        <v>46</v>
      </c>
      <c r="AG18" s="10" t="s">
        <v>75</v>
      </c>
      <c r="AH18" s="10" t="s">
        <v>50</v>
      </c>
      <c r="AI18" s="10" t="s">
        <v>50</v>
      </c>
      <c r="AJ18" s="10" t="s">
        <v>50</v>
      </c>
      <c r="AK18" s="17">
        <f>IF(OR(AH18="",AI18="",AJ18=""),"",IFERROR(IF(COUNTIF(AH18:AJ18,Hoja2!$J$2)&gt;=2,3,IF(COUNTIF(AH18:AJ18,Hoja2!$J$3)=3,1,2)),1))</f>
        <v>1</v>
      </c>
      <c r="AL18" s="24" t="s">
        <v>251</v>
      </c>
      <c r="AM18" s="24" t="s">
        <v>250</v>
      </c>
      <c r="AN18" s="10" t="s">
        <v>57</v>
      </c>
      <c r="AO18" s="10" t="s">
        <v>240</v>
      </c>
      <c r="AP18" s="10" t="s">
        <v>60</v>
      </c>
      <c r="AQ18" s="10" t="s">
        <v>62</v>
      </c>
      <c r="AR18" s="10" t="s">
        <v>144</v>
      </c>
    </row>
    <row r="19" spans="2:44" ht="409.5" x14ac:dyDescent="0.2">
      <c r="B19" s="10">
        <v>5</v>
      </c>
      <c r="C19" s="10" t="s">
        <v>119</v>
      </c>
      <c r="D19" s="12" t="s">
        <v>285</v>
      </c>
      <c r="E19" s="12" t="s">
        <v>284</v>
      </c>
      <c r="F19" s="12" t="s">
        <v>144</v>
      </c>
      <c r="G19" s="23" t="s">
        <v>155</v>
      </c>
      <c r="H19" s="11" t="s">
        <v>156</v>
      </c>
      <c r="I19" s="12" t="s">
        <v>17</v>
      </c>
      <c r="J19" s="12" t="s">
        <v>20</v>
      </c>
      <c r="K19" s="12" t="s">
        <v>22</v>
      </c>
      <c r="L19" s="12" t="s">
        <v>24</v>
      </c>
      <c r="M19" s="13" t="s">
        <v>26</v>
      </c>
      <c r="N19" s="13"/>
      <c r="O19" s="13" t="s">
        <v>26</v>
      </c>
      <c r="P19" s="13" t="s">
        <v>26</v>
      </c>
      <c r="Q19" s="12" t="s">
        <v>27</v>
      </c>
      <c r="R19" s="12" t="s">
        <v>100</v>
      </c>
      <c r="S19" s="12" t="s">
        <v>26</v>
      </c>
      <c r="T19" s="12"/>
      <c r="U19" s="14" t="s">
        <v>147</v>
      </c>
      <c r="V19" s="14" t="s">
        <v>144</v>
      </c>
      <c r="W19" s="15" t="s">
        <v>148</v>
      </c>
      <c r="X19" s="10" t="s">
        <v>26</v>
      </c>
      <c r="Y19" s="16"/>
      <c r="Z19" s="16"/>
      <c r="AA19" s="10" t="s">
        <v>144</v>
      </c>
      <c r="AB19" s="10" t="s">
        <v>144</v>
      </c>
      <c r="AC19" s="10" t="s">
        <v>144</v>
      </c>
      <c r="AD19" s="10" t="s">
        <v>144</v>
      </c>
      <c r="AE19" s="10" t="s">
        <v>144</v>
      </c>
      <c r="AF19" s="10" t="s">
        <v>46</v>
      </c>
      <c r="AG19" s="10" t="s">
        <v>75</v>
      </c>
      <c r="AH19" s="10" t="s">
        <v>50</v>
      </c>
      <c r="AI19" s="10" t="s">
        <v>50</v>
      </c>
      <c r="AJ19" s="10" t="s">
        <v>50</v>
      </c>
      <c r="AK19" s="17">
        <f>IF(OR(AH19="",AI19="",AJ19=""),"",IFERROR(IF(COUNTIF(AH19:AJ19,Hoja2!$J$2)&gt;=2,3,IF(COUNTIF(AH19:AJ19,Hoja2!$J$3)=3,1,2)),1))</f>
        <v>1</v>
      </c>
      <c r="AL19" s="24" t="s">
        <v>251</v>
      </c>
      <c r="AM19" s="24" t="s">
        <v>250</v>
      </c>
      <c r="AN19" s="10" t="s">
        <v>57</v>
      </c>
      <c r="AO19" s="10" t="s">
        <v>240</v>
      </c>
      <c r="AP19" s="10" t="s">
        <v>60</v>
      </c>
      <c r="AQ19" s="10" t="s">
        <v>62</v>
      </c>
      <c r="AR19" s="10" t="s">
        <v>144</v>
      </c>
    </row>
    <row r="20" spans="2:44" ht="409.5" x14ac:dyDescent="0.2">
      <c r="B20" s="10">
        <v>6</v>
      </c>
      <c r="C20" s="10" t="s">
        <v>119</v>
      </c>
      <c r="D20" s="22" t="s">
        <v>287</v>
      </c>
      <c r="E20" s="22" t="s">
        <v>144</v>
      </c>
      <c r="F20" s="12" t="s">
        <v>144</v>
      </c>
      <c r="G20" s="12" t="s">
        <v>157</v>
      </c>
      <c r="H20" s="20" t="s">
        <v>252</v>
      </c>
      <c r="I20" s="12" t="s">
        <v>17</v>
      </c>
      <c r="J20" s="12" t="s">
        <v>113</v>
      </c>
      <c r="K20" s="12" t="s">
        <v>22</v>
      </c>
      <c r="L20" s="12" t="s">
        <v>24</v>
      </c>
      <c r="M20" s="13" t="s">
        <v>26</v>
      </c>
      <c r="N20" s="13"/>
      <c r="O20" s="13" t="s">
        <v>26</v>
      </c>
      <c r="P20" s="13" t="s">
        <v>26</v>
      </c>
      <c r="Q20" s="12" t="s">
        <v>27</v>
      </c>
      <c r="R20" s="12" t="s">
        <v>100</v>
      </c>
      <c r="S20" s="12" t="s">
        <v>26</v>
      </c>
      <c r="T20" s="12"/>
      <c r="U20" s="14" t="s">
        <v>161</v>
      </c>
      <c r="V20" s="14" t="s">
        <v>162</v>
      </c>
      <c r="W20" s="21" t="s">
        <v>253</v>
      </c>
      <c r="X20" s="10" t="s">
        <v>26</v>
      </c>
      <c r="Y20" s="16"/>
      <c r="Z20" s="16"/>
      <c r="AA20" s="10" t="s">
        <v>144</v>
      </c>
      <c r="AB20" s="10" t="s">
        <v>144</v>
      </c>
      <c r="AC20" s="10" t="s">
        <v>144</v>
      </c>
      <c r="AD20" s="10" t="s">
        <v>144</v>
      </c>
      <c r="AE20" s="10" t="s">
        <v>144</v>
      </c>
      <c r="AF20" s="10" t="s">
        <v>46</v>
      </c>
      <c r="AG20" s="10" t="s">
        <v>75</v>
      </c>
      <c r="AH20" s="10" t="s">
        <v>50</v>
      </c>
      <c r="AI20" s="10" t="s">
        <v>50</v>
      </c>
      <c r="AJ20" s="10" t="s">
        <v>50</v>
      </c>
      <c r="AK20" s="17">
        <f>IF(OR(AH20="",AI20="",AJ20=""),"",IFERROR(IF(COUNTIF(AH20:AJ20,Hoja2!$J$2)&gt;=2,3,IF(COUNTIF(AH20:AJ20,Hoja2!$J$3)=3,1,2)),1))</f>
        <v>1</v>
      </c>
      <c r="AL20" s="24" t="s">
        <v>251</v>
      </c>
      <c r="AM20" s="24" t="s">
        <v>250</v>
      </c>
      <c r="AN20" s="10" t="s">
        <v>57</v>
      </c>
      <c r="AO20" s="10" t="s">
        <v>240</v>
      </c>
      <c r="AP20" s="10" t="s">
        <v>60</v>
      </c>
      <c r="AQ20" s="10" t="s">
        <v>62</v>
      </c>
      <c r="AR20" s="10" t="s">
        <v>144</v>
      </c>
    </row>
    <row r="21" spans="2:44" ht="153" x14ac:dyDescent="0.2">
      <c r="B21" s="10">
        <v>7</v>
      </c>
      <c r="C21" s="10" t="s">
        <v>119</v>
      </c>
      <c r="D21" s="22" t="s">
        <v>254</v>
      </c>
      <c r="E21" s="12" t="s">
        <v>144</v>
      </c>
      <c r="F21" s="12" t="s">
        <v>144</v>
      </c>
      <c r="G21" s="12" t="s">
        <v>159</v>
      </c>
      <c r="H21" s="20" t="s">
        <v>255</v>
      </c>
      <c r="I21" s="12" t="s">
        <v>17</v>
      </c>
      <c r="J21" s="12" t="s">
        <v>113</v>
      </c>
      <c r="K21" s="12" t="s">
        <v>22</v>
      </c>
      <c r="L21" s="12" t="s">
        <v>24</v>
      </c>
      <c r="M21" s="13" t="s">
        <v>26</v>
      </c>
      <c r="N21" s="13"/>
      <c r="O21" s="13" t="s">
        <v>26</v>
      </c>
      <c r="P21" s="13" t="s">
        <v>26</v>
      </c>
      <c r="Q21" s="12" t="s">
        <v>27</v>
      </c>
      <c r="R21" s="12" t="s">
        <v>100</v>
      </c>
      <c r="S21" s="12" t="s">
        <v>26</v>
      </c>
      <c r="T21" s="12"/>
      <c r="U21" s="14" t="s">
        <v>161</v>
      </c>
      <c r="V21" s="14" t="s">
        <v>162</v>
      </c>
      <c r="W21" s="21" t="s">
        <v>253</v>
      </c>
      <c r="X21" s="10" t="s">
        <v>26</v>
      </c>
      <c r="Y21" s="16"/>
      <c r="Z21" s="16"/>
      <c r="AA21" s="10" t="s">
        <v>144</v>
      </c>
      <c r="AB21" s="10" t="s">
        <v>144</v>
      </c>
      <c r="AC21" s="10" t="s">
        <v>144</v>
      </c>
      <c r="AD21" s="10" t="s">
        <v>144</v>
      </c>
      <c r="AE21" s="10" t="s">
        <v>144</v>
      </c>
      <c r="AF21" s="10" t="s">
        <v>46</v>
      </c>
      <c r="AG21" s="10" t="s">
        <v>75</v>
      </c>
      <c r="AH21" s="10" t="s">
        <v>50</v>
      </c>
      <c r="AI21" s="10" t="s">
        <v>50</v>
      </c>
      <c r="AJ21" s="10" t="s">
        <v>50</v>
      </c>
      <c r="AK21" s="17">
        <f>IF(OR(AH21="",AI21="",AJ21=""),"",IFERROR(IF(COUNTIF(AH21:AJ21,Hoja2!$J$2)&gt;=2,3,IF(COUNTIF(AH21:AJ21,Hoja2!$J$3)=3,1,2)),1))</f>
        <v>1</v>
      </c>
      <c r="AL21" s="24" t="s">
        <v>251</v>
      </c>
      <c r="AM21" s="24" t="s">
        <v>250</v>
      </c>
      <c r="AN21" s="10" t="s">
        <v>57</v>
      </c>
      <c r="AO21" s="10" t="s">
        <v>240</v>
      </c>
      <c r="AP21" s="10" t="s">
        <v>60</v>
      </c>
      <c r="AQ21" s="10" t="s">
        <v>62</v>
      </c>
      <c r="AR21" s="10" t="s">
        <v>144</v>
      </c>
    </row>
    <row r="22" spans="2:44" ht="153" x14ac:dyDescent="0.2">
      <c r="B22" s="10">
        <v>8</v>
      </c>
      <c r="C22" s="10" t="s">
        <v>119</v>
      </c>
      <c r="D22" s="22" t="s">
        <v>254</v>
      </c>
      <c r="E22" s="12" t="s">
        <v>144</v>
      </c>
      <c r="F22" s="12" t="s">
        <v>144</v>
      </c>
      <c r="G22" s="12" t="s">
        <v>149</v>
      </c>
      <c r="H22" s="20" t="s">
        <v>256</v>
      </c>
      <c r="I22" s="12" t="s">
        <v>17</v>
      </c>
      <c r="J22" s="12" t="s">
        <v>113</v>
      </c>
      <c r="K22" s="12" t="s">
        <v>22</v>
      </c>
      <c r="L22" s="12" t="s">
        <v>24</v>
      </c>
      <c r="M22" s="13" t="s">
        <v>26</v>
      </c>
      <c r="N22" s="13"/>
      <c r="O22" s="13" t="s">
        <v>26</v>
      </c>
      <c r="P22" s="13" t="s">
        <v>26</v>
      </c>
      <c r="Q22" s="12" t="s">
        <v>27</v>
      </c>
      <c r="R22" s="12" t="s">
        <v>100</v>
      </c>
      <c r="S22" s="12" t="s">
        <v>26</v>
      </c>
      <c r="T22" s="12"/>
      <c r="U22" s="14" t="s">
        <v>161</v>
      </c>
      <c r="V22" s="14" t="s">
        <v>162</v>
      </c>
      <c r="W22" s="21" t="s">
        <v>253</v>
      </c>
      <c r="X22" s="10" t="s">
        <v>26</v>
      </c>
      <c r="Y22" s="16"/>
      <c r="Z22" s="16"/>
      <c r="AA22" s="10" t="s">
        <v>144</v>
      </c>
      <c r="AB22" s="10" t="s">
        <v>144</v>
      </c>
      <c r="AC22" s="10" t="s">
        <v>144</v>
      </c>
      <c r="AD22" s="10" t="s">
        <v>144</v>
      </c>
      <c r="AE22" s="10" t="s">
        <v>144</v>
      </c>
      <c r="AF22" s="10" t="s">
        <v>46</v>
      </c>
      <c r="AG22" s="10" t="s">
        <v>75</v>
      </c>
      <c r="AH22" s="10" t="s">
        <v>50</v>
      </c>
      <c r="AI22" s="10" t="s">
        <v>50</v>
      </c>
      <c r="AJ22" s="10" t="s">
        <v>50</v>
      </c>
      <c r="AK22" s="17">
        <f>IF(OR(AH22="",AI22="",AJ22=""),"",IFERROR(IF(COUNTIF(AH22:AJ22,Hoja2!$J$2)&gt;=2,3,IF(COUNTIF(AH22:AJ22,Hoja2!$J$3)=3,1,2)),1))</f>
        <v>1</v>
      </c>
      <c r="AL22" s="24" t="s">
        <v>251</v>
      </c>
      <c r="AM22" s="24" t="s">
        <v>250</v>
      </c>
      <c r="AN22" s="10" t="s">
        <v>57</v>
      </c>
      <c r="AO22" s="10" t="s">
        <v>240</v>
      </c>
      <c r="AP22" s="10" t="s">
        <v>60</v>
      </c>
      <c r="AQ22" s="10" t="s">
        <v>62</v>
      </c>
      <c r="AR22" s="10" t="s">
        <v>144</v>
      </c>
    </row>
    <row r="23" spans="2:44" ht="153" x14ac:dyDescent="0.2">
      <c r="B23" s="10">
        <v>9</v>
      </c>
      <c r="C23" s="10" t="s">
        <v>119</v>
      </c>
      <c r="D23" s="22" t="s">
        <v>254</v>
      </c>
      <c r="E23" s="12" t="s">
        <v>144</v>
      </c>
      <c r="F23" s="12" t="s">
        <v>144</v>
      </c>
      <c r="G23" s="12" t="s">
        <v>160</v>
      </c>
      <c r="H23" s="20" t="s">
        <v>255</v>
      </c>
      <c r="I23" s="12" t="s">
        <v>17</v>
      </c>
      <c r="J23" s="12" t="s">
        <v>113</v>
      </c>
      <c r="K23" s="12" t="s">
        <v>22</v>
      </c>
      <c r="L23" s="12" t="s">
        <v>24</v>
      </c>
      <c r="M23" s="13" t="s">
        <v>26</v>
      </c>
      <c r="N23" s="13"/>
      <c r="O23" s="13" t="s">
        <v>26</v>
      </c>
      <c r="P23" s="13" t="s">
        <v>26</v>
      </c>
      <c r="Q23" s="12" t="s">
        <v>27</v>
      </c>
      <c r="R23" s="12" t="s">
        <v>100</v>
      </c>
      <c r="S23" s="12" t="s">
        <v>26</v>
      </c>
      <c r="T23" s="12"/>
      <c r="U23" s="12" t="s">
        <v>161</v>
      </c>
      <c r="V23" s="14" t="s">
        <v>162</v>
      </c>
      <c r="W23" s="21" t="s">
        <v>253</v>
      </c>
      <c r="X23" s="10" t="s">
        <v>26</v>
      </c>
      <c r="Y23" s="16"/>
      <c r="Z23" s="16"/>
      <c r="AA23" s="10" t="s">
        <v>144</v>
      </c>
      <c r="AB23" s="10" t="s">
        <v>144</v>
      </c>
      <c r="AC23" s="10" t="s">
        <v>144</v>
      </c>
      <c r="AD23" s="10" t="s">
        <v>144</v>
      </c>
      <c r="AE23" s="10" t="s">
        <v>144</v>
      </c>
      <c r="AF23" s="10" t="s">
        <v>46</v>
      </c>
      <c r="AG23" s="10" t="s">
        <v>75</v>
      </c>
      <c r="AH23" s="10" t="s">
        <v>50</v>
      </c>
      <c r="AI23" s="10" t="s">
        <v>50</v>
      </c>
      <c r="AJ23" s="10" t="s">
        <v>50</v>
      </c>
      <c r="AK23" s="17">
        <f>IF(OR(AH23="",AI23="",AJ23=""),"",IFERROR(IF(COUNTIF(AH23:AJ23,Hoja2!$J$2)&gt;=2,3,IF(COUNTIF(AH23:AJ23,Hoja2!$J$3)=3,1,2)),1))</f>
        <v>1</v>
      </c>
      <c r="AL23" s="24" t="s">
        <v>251</v>
      </c>
      <c r="AM23" s="24" t="s">
        <v>250</v>
      </c>
      <c r="AN23" s="10" t="s">
        <v>57</v>
      </c>
      <c r="AO23" s="10" t="s">
        <v>240</v>
      </c>
      <c r="AP23" s="10" t="s">
        <v>60</v>
      </c>
      <c r="AQ23" s="10" t="s">
        <v>62</v>
      </c>
      <c r="AR23" s="10" t="s">
        <v>144</v>
      </c>
    </row>
    <row r="24" spans="2:44" ht="140.25" x14ac:dyDescent="0.2">
      <c r="B24" s="10">
        <v>10</v>
      </c>
      <c r="C24" s="10" t="s">
        <v>119</v>
      </c>
      <c r="D24" s="12" t="s">
        <v>257</v>
      </c>
      <c r="E24" s="12" t="s">
        <v>144</v>
      </c>
      <c r="F24" s="12" t="s">
        <v>144</v>
      </c>
      <c r="G24" s="12" t="s">
        <v>165</v>
      </c>
      <c r="H24" s="11" t="s">
        <v>166</v>
      </c>
      <c r="I24" s="12" t="s">
        <v>17</v>
      </c>
      <c r="J24" s="12" t="s">
        <v>113</v>
      </c>
      <c r="K24" s="12" t="s">
        <v>22</v>
      </c>
      <c r="L24" s="12" t="s">
        <v>24</v>
      </c>
      <c r="M24" s="13" t="s">
        <v>26</v>
      </c>
      <c r="N24" s="13"/>
      <c r="O24" s="13" t="s">
        <v>26</v>
      </c>
      <c r="P24" s="13" t="s">
        <v>26</v>
      </c>
      <c r="Q24" s="12" t="s">
        <v>27</v>
      </c>
      <c r="R24" s="12" t="s">
        <v>100</v>
      </c>
      <c r="S24" s="12" t="s">
        <v>26</v>
      </c>
      <c r="T24" s="12"/>
      <c r="U24" s="12" t="s">
        <v>161</v>
      </c>
      <c r="V24" s="14" t="s">
        <v>170</v>
      </c>
      <c r="W24" s="15" t="s">
        <v>163</v>
      </c>
      <c r="X24" s="10" t="s">
        <v>26</v>
      </c>
      <c r="Y24" s="16"/>
      <c r="Z24" s="16"/>
      <c r="AA24" s="10" t="s">
        <v>144</v>
      </c>
      <c r="AB24" s="10" t="s">
        <v>144</v>
      </c>
      <c r="AC24" s="10" t="s">
        <v>144</v>
      </c>
      <c r="AD24" s="10" t="s">
        <v>144</v>
      </c>
      <c r="AE24" s="10" t="s">
        <v>144</v>
      </c>
      <c r="AF24" s="10" t="s">
        <v>46</v>
      </c>
      <c r="AG24" s="10" t="s">
        <v>75</v>
      </c>
      <c r="AH24" s="10" t="s">
        <v>50</v>
      </c>
      <c r="AI24" s="10" t="s">
        <v>50</v>
      </c>
      <c r="AJ24" s="10" t="s">
        <v>50</v>
      </c>
      <c r="AK24" s="17">
        <f>IF(OR(AH24="",AI24="",AJ24=""),"",IFERROR(IF(COUNTIF(AH24:AJ24,Hoja2!$J$2)&gt;=2,3,IF(COUNTIF(AH24:AJ24,Hoja2!$J$3)=3,1,2)),1))</f>
        <v>1</v>
      </c>
      <c r="AL24" s="24" t="s">
        <v>251</v>
      </c>
      <c r="AM24" s="24" t="s">
        <v>250</v>
      </c>
      <c r="AN24" s="10" t="s">
        <v>57</v>
      </c>
      <c r="AO24" s="10" t="s">
        <v>240</v>
      </c>
      <c r="AP24" s="10" t="s">
        <v>60</v>
      </c>
      <c r="AQ24" s="10" t="s">
        <v>62</v>
      </c>
      <c r="AR24" s="10" t="s">
        <v>144</v>
      </c>
    </row>
    <row r="25" spans="2:44" ht="140.25" x14ac:dyDescent="0.2">
      <c r="B25" s="10">
        <v>11</v>
      </c>
      <c r="C25" s="10" t="s">
        <v>119</v>
      </c>
      <c r="D25" s="12" t="s">
        <v>257</v>
      </c>
      <c r="E25" s="12" t="s">
        <v>144</v>
      </c>
      <c r="F25" s="12" t="s">
        <v>144</v>
      </c>
      <c r="G25" s="12" t="s">
        <v>167</v>
      </c>
      <c r="H25" s="11" t="s">
        <v>168</v>
      </c>
      <c r="I25" s="12" t="s">
        <v>17</v>
      </c>
      <c r="J25" s="12" t="s">
        <v>113</v>
      </c>
      <c r="K25" s="12" t="s">
        <v>22</v>
      </c>
      <c r="L25" s="12" t="s">
        <v>24</v>
      </c>
      <c r="M25" s="13" t="s">
        <v>26</v>
      </c>
      <c r="N25" s="13"/>
      <c r="O25" s="13" t="s">
        <v>26</v>
      </c>
      <c r="P25" s="13" t="s">
        <v>26</v>
      </c>
      <c r="Q25" s="12" t="s">
        <v>27</v>
      </c>
      <c r="R25" s="12" t="s">
        <v>100</v>
      </c>
      <c r="S25" s="12" t="s">
        <v>26</v>
      </c>
      <c r="T25" s="12"/>
      <c r="U25" s="12" t="s">
        <v>161</v>
      </c>
      <c r="V25" s="14" t="s">
        <v>170</v>
      </c>
      <c r="W25" s="15" t="s">
        <v>163</v>
      </c>
      <c r="X25" s="10" t="s">
        <v>26</v>
      </c>
      <c r="Y25" s="16"/>
      <c r="Z25" s="16"/>
      <c r="AA25" s="10" t="s">
        <v>144</v>
      </c>
      <c r="AB25" s="10" t="s">
        <v>144</v>
      </c>
      <c r="AC25" s="10" t="s">
        <v>144</v>
      </c>
      <c r="AD25" s="10" t="s">
        <v>144</v>
      </c>
      <c r="AE25" s="10" t="s">
        <v>144</v>
      </c>
      <c r="AF25" s="10" t="s">
        <v>46</v>
      </c>
      <c r="AG25" s="10" t="s">
        <v>75</v>
      </c>
      <c r="AH25" s="10" t="s">
        <v>50</v>
      </c>
      <c r="AI25" s="10" t="s">
        <v>50</v>
      </c>
      <c r="AJ25" s="10" t="s">
        <v>50</v>
      </c>
      <c r="AK25" s="17">
        <f>IF(OR(AH25="",AI25="",AJ25=""),"",IFERROR(IF(COUNTIF(AH25:AJ25,Hoja2!$J$2)&gt;=2,3,IF(COUNTIF(AH25:AJ25,Hoja2!$J$3)=3,1,2)),1))</f>
        <v>1</v>
      </c>
      <c r="AL25" s="24" t="s">
        <v>251</v>
      </c>
      <c r="AM25" s="24" t="s">
        <v>250</v>
      </c>
      <c r="AN25" s="10" t="s">
        <v>57</v>
      </c>
      <c r="AO25" s="10" t="s">
        <v>240</v>
      </c>
      <c r="AP25" s="10" t="s">
        <v>60</v>
      </c>
      <c r="AQ25" s="10" t="s">
        <v>62</v>
      </c>
      <c r="AR25" s="10" t="s">
        <v>144</v>
      </c>
    </row>
    <row r="26" spans="2:44" ht="204" x14ac:dyDescent="0.2">
      <c r="B26" s="10">
        <v>12</v>
      </c>
      <c r="C26" s="10" t="s">
        <v>119</v>
      </c>
      <c r="D26" s="12" t="s">
        <v>158</v>
      </c>
      <c r="E26" s="12" t="s">
        <v>144</v>
      </c>
      <c r="F26" s="12" t="s">
        <v>144</v>
      </c>
      <c r="G26" s="12" t="s">
        <v>169</v>
      </c>
      <c r="H26" s="11" t="s">
        <v>168</v>
      </c>
      <c r="I26" s="12" t="s">
        <v>17</v>
      </c>
      <c r="J26" s="12" t="s">
        <v>113</v>
      </c>
      <c r="K26" s="12" t="s">
        <v>22</v>
      </c>
      <c r="L26" s="12" t="s">
        <v>24</v>
      </c>
      <c r="M26" s="13" t="s">
        <v>26</v>
      </c>
      <c r="N26" s="13"/>
      <c r="O26" s="13" t="s">
        <v>26</v>
      </c>
      <c r="P26" s="13" t="s">
        <v>26</v>
      </c>
      <c r="Q26" s="12" t="s">
        <v>27</v>
      </c>
      <c r="R26" s="12" t="s">
        <v>100</v>
      </c>
      <c r="S26" s="12" t="s">
        <v>26</v>
      </c>
      <c r="T26" s="12"/>
      <c r="U26" s="12" t="s">
        <v>161</v>
      </c>
      <c r="V26" s="14" t="s">
        <v>170</v>
      </c>
      <c r="W26" s="15" t="s">
        <v>171</v>
      </c>
      <c r="X26" s="10" t="s">
        <v>26</v>
      </c>
      <c r="Y26" s="16"/>
      <c r="Z26" s="16"/>
      <c r="AA26" s="10" t="s">
        <v>144</v>
      </c>
      <c r="AB26" s="10" t="s">
        <v>144</v>
      </c>
      <c r="AC26" s="10" t="s">
        <v>144</v>
      </c>
      <c r="AD26" s="10" t="s">
        <v>144</v>
      </c>
      <c r="AE26" s="10" t="s">
        <v>144</v>
      </c>
      <c r="AF26" s="10" t="s">
        <v>46</v>
      </c>
      <c r="AG26" s="10" t="s">
        <v>75</v>
      </c>
      <c r="AH26" s="10" t="s">
        <v>50</v>
      </c>
      <c r="AI26" s="10" t="s">
        <v>50</v>
      </c>
      <c r="AJ26" s="10" t="s">
        <v>50</v>
      </c>
      <c r="AK26" s="17">
        <f>IF(OR(AH26="",AI26="",AJ26=""),"",IFERROR(IF(COUNTIF(AH26:AJ26,Hoja2!$J$2)&gt;=2,3,IF(COUNTIF(AH26:AJ26,Hoja2!$J$3)=3,1,2)),1))</f>
        <v>1</v>
      </c>
      <c r="AL26" s="24" t="s">
        <v>251</v>
      </c>
      <c r="AM26" s="24" t="s">
        <v>250</v>
      </c>
      <c r="AN26" s="10" t="s">
        <v>57</v>
      </c>
      <c r="AO26" s="10" t="s">
        <v>240</v>
      </c>
      <c r="AP26" s="10" t="s">
        <v>60</v>
      </c>
      <c r="AQ26" s="10" t="s">
        <v>62</v>
      </c>
      <c r="AR26" s="10" t="s">
        <v>144</v>
      </c>
    </row>
    <row r="27" spans="2:44" ht="204" x14ac:dyDescent="0.2">
      <c r="B27" s="10">
        <v>13</v>
      </c>
      <c r="C27" s="10" t="s">
        <v>119</v>
      </c>
      <c r="D27" s="12" t="s">
        <v>158</v>
      </c>
      <c r="E27" s="12" t="s">
        <v>144</v>
      </c>
      <c r="F27" s="12" t="s">
        <v>144</v>
      </c>
      <c r="G27" s="12" t="s">
        <v>149</v>
      </c>
      <c r="H27" s="15" t="s">
        <v>164</v>
      </c>
      <c r="I27" s="12" t="s">
        <v>17</v>
      </c>
      <c r="J27" s="12" t="s">
        <v>113</v>
      </c>
      <c r="K27" s="12" t="s">
        <v>22</v>
      </c>
      <c r="L27" s="12" t="s">
        <v>24</v>
      </c>
      <c r="M27" s="13" t="s">
        <v>26</v>
      </c>
      <c r="N27" s="13"/>
      <c r="O27" s="13" t="s">
        <v>26</v>
      </c>
      <c r="P27" s="13" t="s">
        <v>26</v>
      </c>
      <c r="Q27" s="12" t="s">
        <v>27</v>
      </c>
      <c r="R27" s="12" t="s">
        <v>100</v>
      </c>
      <c r="S27" s="12" t="s">
        <v>26</v>
      </c>
      <c r="T27" s="12"/>
      <c r="U27" s="12" t="s">
        <v>161</v>
      </c>
      <c r="V27" s="14" t="s">
        <v>170</v>
      </c>
      <c r="W27" s="15" t="s">
        <v>171</v>
      </c>
      <c r="X27" s="10" t="s">
        <v>26</v>
      </c>
      <c r="Y27" s="16"/>
      <c r="Z27" s="16"/>
      <c r="AA27" s="10" t="s">
        <v>144</v>
      </c>
      <c r="AB27" s="10" t="s">
        <v>144</v>
      </c>
      <c r="AC27" s="10" t="s">
        <v>144</v>
      </c>
      <c r="AD27" s="10" t="s">
        <v>144</v>
      </c>
      <c r="AE27" s="10" t="s">
        <v>144</v>
      </c>
      <c r="AF27" s="10" t="s">
        <v>46</v>
      </c>
      <c r="AG27" s="10" t="s">
        <v>75</v>
      </c>
      <c r="AH27" s="10" t="s">
        <v>50</v>
      </c>
      <c r="AI27" s="10" t="s">
        <v>50</v>
      </c>
      <c r="AJ27" s="10" t="s">
        <v>50</v>
      </c>
      <c r="AK27" s="17">
        <f>IF(OR(AH27="",AI27="",AJ27=""),"",IFERROR(IF(COUNTIF(AH27:AJ27,Hoja2!$J$2)&gt;=2,3,IF(COUNTIF(AH27:AJ27,Hoja2!$J$3)=3,1,2)),1))</f>
        <v>1</v>
      </c>
      <c r="AL27" s="24" t="s">
        <v>251</v>
      </c>
      <c r="AM27" s="24" t="s">
        <v>250</v>
      </c>
      <c r="AN27" s="10" t="s">
        <v>57</v>
      </c>
      <c r="AO27" s="10" t="s">
        <v>240</v>
      </c>
      <c r="AP27" s="10" t="s">
        <v>60</v>
      </c>
      <c r="AQ27" s="10" t="s">
        <v>62</v>
      </c>
      <c r="AR27" s="10" t="s">
        <v>144</v>
      </c>
    </row>
    <row r="28" spans="2:44" ht="216.75" x14ac:dyDescent="0.2">
      <c r="B28" s="10">
        <v>14</v>
      </c>
      <c r="C28" s="10" t="s">
        <v>119</v>
      </c>
      <c r="D28" s="22" t="s">
        <v>258</v>
      </c>
      <c r="E28" s="12" t="s">
        <v>144</v>
      </c>
      <c r="F28" s="12" t="s">
        <v>144</v>
      </c>
      <c r="G28" s="14" t="s">
        <v>165</v>
      </c>
      <c r="H28" s="20" t="s">
        <v>259</v>
      </c>
      <c r="I28" s="12" t="s">
        <v>17</v>
      </c>
      <c r="J28" s="12" t="s">
        <v>113</v>
      </c>
      <c r="K28" s="12" t="s">
        <v>22</v>
      </c>
      <c r="L28" s="12" t="s">
        <v>24</v>
      </c>
      <c r="M28" s="13" t="s">
        <v>26</v>
      </c>
      <c r="N28" s="13"/>
      <c r="O28" s="13" t="s">
        <v>26</v>
      </c>
      <c r="P28" s="13" t="s">
        <v>26</v>
      </c>
      <c r="Q28" s="12" t="s">
        <v>27</v>
      </c>
      <c r="R28" s="12" t="s">
        <v>100</v>
      </c>
      <c r="S28" s="12" t="s">
        <v>26</v>
      </c>
      <c r="T28" s="12"/>
      <c r="U28" s="12" t="s">
        <v>161</v>
      </c>
      <c r="V28" s="14" t="s">
        <v>173</v>
      </c>
      <c r="W28" s="15" t="s">
        <v>171</v>
      </c>
      <c r="X28" s="10" t="s">
        <v>26</v>
      </c>
      <c r="Y28" s="16"/>
      <c r="Z28" s="16"/>
      <c r="AA28" s="10" t="s">
        <v>144</v>
      </c>
      <c r="AB28" s="10" t="s">
        <v>144</v>
      </c>
      <c r="AC28" s="10" t="s">
        <v>144</v>
      </c>
      <c r="AD28" s="10" t="s">
        <v>144</v>
      </c>
      <c r="AE28" s="10" t="s">
        <v>144</v>
      </c>
      <c r="AF28" s="10" t="s">
        <v>46</v>
      </c>
      <c r="AG28" s="10" t="s">
        <v>75</v>
      </c>
      <c r="AH28" s="10" t="s">
        <v>50</v>
      </c>
      <c r="AI28" s="10" t="s">
        <v>50</v>
      </c>
      <c r="AJ28" s="10" t="s">
        <v>50</v>
      </c>
      <c r="AK28" s="17">
        <f>IF(OR(AH28="",AI28="",AJ28=""),"",IFERROR(IF(COUNTIF(AH28:AJ28,Hoja2!$J$2)&gt;=2,3,IF(COUNTIF(AH28:AJ28,Hoja2!$J$3)=3,1,2)),1))</f>
        <v>1</v>
      </c>
      <c r="AL28" s="24" t="s">
        <v>251</v>
      </c>
      <c r="AM28" s="24" t="s">
        <v>250</v>
      </c>
      <c r="AN28" s="10" t="s">
        <v>57</v>
      </c>
      <c r="AO28" s="10" t="s">
        <v>240</v>
      </c>
      <c r="AP28" s="10" t="s">
        <v>60</v>
      </c>
      <c r="AQ28" s="10" t="s">
        <v>62</v>
      </c>
      <c r="AR28" s="10" t="s">
        <v>144</v>
      </c>
    </row>
    <row r="29" spans="2:44" ht="204" x14ac:dyDescent="0.2">
      <c r="B29" s="10">
        <v>15</v>
      </c>
      <c r="C29" s="10" t="s">
        <v>119</v>
      </c>
      <c r="D29" s="22" t="s">
        <v>260</v>
      </c>
      <c r="E29" s="12" t="s">
        <v>144</v>
      </c>
      <c r="F29" s="12" t="s">
        <v>144</v>
      </c>
      <c r="G29" s="14" t="s">
        <v>159</v>
      </c>
      <c r="H29" s="20" t="s">
        <v>261</v>
      </c>
      <c r="I29" s="12" t="s">
        <v>17</v>
      </c>
      <c r="J29" s="12" t="s">
        <v>113</v>
      </c>
      <c r="K29" s="12" t="s">
        <v>22</v>
      </c>
      <c r="L29" s="12" t="s">
        <v>24</v>
      </c>
      <c r="M29" s="13" t="s">
        <v>26</v>
      </c>
      <c r="N29" s="13"/>
      <c r="O29" s="13" t="s">
        <v>26</v>
      </c>
      <c r="P29" s="13" t="s">
        <v>26</v>
      </c>
      <c r="Q29" s="12" t="s">
        <v>27</v>
      </c>
      <c r="R29" s="12" t="s">
        <v>100</v>
      </c>
      <c r="S29" s="12" t="s">
        <v>26</v>
      </c>
      <c r="T29" s="12"/>
      <c r="U29" s="12" t="s">
        <v>161</v>
      </c>
      <c r="V29" s="14" t="s">
        <v>173</v>
      </c>
      <c r="W29" s="15" t="s">
        <v>171</v>
      </c>
      <c r="X29" s="10" t="s">
        <v>26</v>
      </c>
      <c r="Y29" s="16"/>
      <c r="Z29" s="16"/>
      <c r="AA29" s="10" t="s">
        <v>144</v>
      </c>
      <c r="AB29" s="10" t="s">
        <v>144</v>
      </c>
      <c r="AC29" s="10" t="s">
        <v>144</v>
      </c>
      <c r="AD29" s="10" t="s">
        <v>144</v>
      </c>
      <c r="AE29" s="10" t="s">
        <v>144</v>
      </c>
      <c r="AF29" s="10" t="s">
        <v>46</v>
      </c>
      <c r="AG29" s="10" t="s">
        <v>75</v>
      </c>
      <c r="AH29" s="10" t="s">
        <v>50</v>
      </c>
      <c r="AI29" s="10" t="s">
        <v>50</v>
      </c>
      <c r="AJ29" s="10" t="s">
        <v>50</v>
      </c>
      <c r="AK29" s="17">
        <f>IF(OR(AH29="",AI29="",AJ29=""),"",IFERROR(IF(COUNTIF(AH29:AJ29,Hoja2!$J$2)&gt;=2,3,IF(COUNTIF(AH29:AJ29,Hoja2!$J$3)=3,1,2)),1))</f>
        <v>1</v>
      </c>
      <c r="AL29" s="24" t="s">
        <v>251</v>
      </c>
      <c r="AM29" s="24" t="s">
        <v>250</v>
      </c>
      <c r="AN29" s="10" t="s">
        <v>57</v>
      </c>
      <c r="AO29" s="10" t="s">
        <v>240</v>
      </c>
      <c r="AP29" s="10" t="s">
        <v>60</v>
      </c>
      <c r="AQ29" s="10" t="s">
        <v>62</v>
      </c>
      <c r="AR29" s="10" t="s">
        <v>144</v>
      </c>
    </row>
    <row r="30" spans="2:44" ht="204" x14ac:dyDescent="0.2">
      <c r="B30" s="10">
        <v>16</v>
      </c>
      <c r="C30" s="10" t="s">
        <v>119</v>
      </c>
      <c r="D30" s="22" t="s">
        <v>262</v>
      </c>
      <c r="E30" s="12" t="s">
        <v>144</v>
      </c>
      <c r="F30" s="12" t="s">
        <v>144</v>
      </c>
      <c r="G30" s="18" t="s">
        <v>172</v>
      </c>
      <c r="H30" s="20" t="s">
        <v>263</v>
      </c>
      <c r="I30" s="12" t="s">
        <v>17</v>
      </c>
      <c r="J30" s="12" t="s">
        <v>113</v>
      </c>
      <c r="K30" s="12" t="s">
        <v>22</v>
      </c>
      <c r="L30" s="12" t="s">
        <v>24</v>
      </c>
      <c r="M30" s="13" t="s">
        <v>26</v>
      </c>
      <c r="N30" s="13"/>
      <c r="O30" s="13" t="s">
        <v>26</v>
      </c>
      <c r="P30" s="13" t="s">
        <v>26</v>
      </c>
      <c r="Q30" s="12" t="s">
        <v>27</v>
      </c>
      <c r="R30" s="12" t="s">
        <v>100</v>
      </c>
      <c r="S30" s="12" t="s">
        <v>26</v>
      </c>
      <c r="T30" s="12"/>
      <c r="U30" s="12" t="s">
        <v>161</v>
      </c>
      <c r="V30" s="14" t="s">
        <v>173</v>
      </c>
      <c r="W30" s="15" t="s">
        <v>174</v>
      </c>
      <c r="X30" s="10" t="s">
        <v>26</v>
      </c>
      <c r="Y30" s="16"/>
      <c r="Z30" s="16"/>
      <c r="AA30" s="10" t="s">
        <v>144</v>
      </c>
      <c r="AB30" s="10" t="s">
        <v>144</v>
      </c>
      <c r="AC30" s="10" t="s">
        <v>144</v>
      </c>
      <c r="AD30" s="10" t="s">
        <v>144</v>
      </c>
      <c r="AE30" s="10" t="s">
        <v>144</v>
      </c>
      <c r="AF30" s="10" t="s">
        <v>46</v>
      </c>
      <c r="AG30" s="10" t="s">
        <v>75</v>
      </c>
      <c r="AH30" s="10" t="s">
        <v>50</v>
      </c>
      <c r="AI30" s="10" t="s">
        <v>50</v>
      </c>
      <c r="AJ30" s="10" t="s">
        <v>50</v>
      </c>
      <c r="AK30" s="17">
        <f>IF(OR(AH30="",AI30="",AJ30=""),"",IFERROR(IF(COUNTIF(AH30:AJ30,Hoja2!$J$2)&gt;=2,3,IF(COUNTIF(AH30:AJ30,Hoja2!$J$3)=3,1,2)),1))</f>
        <v>1</v>
      </c>
      <c r="AL30" s="24" t="s">
        <v>251</v>
      </c>
      <c r="AM30" s="24" t="s">
        <v>250</v>
      </c>
      <c r="AN30" s="10" t="s">
        <v>57</v>
      </c>
      <c r="AO30" s="10" t="s">
        <v>240</v>
      </c>
      <c r="AP30" s="10" t="s">
        <v>60</v>
      </c>
      <c r="AQ30" s="10" t="s">
        <v>62</v>
      </c>
      <c r="AR30" s="10" t="s">
        <v>144</v>
      </c>
    </row>
    <row r="31" spans="2:44" ht="242.25" x14ac:dyDescent="0.2">
      <c r="B31" s="10">
        <v>17</v>
      </c>
      <c r="C31" s="10" t="s">
        <v>119</v>
      </c>
      <c r="D31" s="12" t="s">
        <v>264</v>
      </c>
      <c r="E31" s="12" t="s">
        <v>144</v>
      </c>
      <c r="F31" s="12" t="s">
        <v>144</v>
      </c>
      <c r="G31" s="12" t="s">
        <v>149</v>
      </c>
      <c r="H31" s="15" t="s">
        <v>164</v>
      </c>
      <c r="I31" s="12" t="s">
        <v>17</v>
      </c>
      <c r="J31" s="12" t="s">
        <v>113</v>
      </c>
      <c r="K31" s="12" t="s">
        <v>22</v>
      </c>
      <c r="L31" s="12" t="s">
        <v>24</v>
      </c>
      <c r="M31" s="13" t="s">
        <v>26</v>
      </c>
      <c r="N31" s="13"/>
      <c r="O31" s="13" t="s">
        <v>26</v>
      </c>
      <c r="P31" s="13" t="s">
        <v>26</v>
      </c>
      <c r="Q31" s="12" t="s">
        <v>27</v>
      </c>
      <c r="R31" s="12" t="s">
        <v>100</v>
      </c>
      <c r="S31" s="12" t="s">
        <v>26</v>
      </c>
      <c r="T31" s="12"/>
      <c r="U31" s="12" t="s">
        <v>161</v>
      </c>
      <c r="V31" s="14" t="s">
        <v>173</v>
      </c>
      <c r="W31" s="15" t="s">
        <v>174</v>
      </c>
      <c r="X31" s="10" t="s">
        <v>26</v>
      </c>
      <c r="Y31" s="16"/>
      <c r="Z31" s="16"/>
      <c r="AA31" s="10" t="s">
        <v>144</v>
      </c>
      <c r="AB31" s="10" t="s">
        <v>144</v>
      </c>
      <c r="AC31" s="10" t="s">
        <v>144</v>
      </c>
      <c r="AD31" s="10" t="s">
        <v>144</v>
      </c>
      <c r="AE31" s="10" t="s">
        <v>144</v>
      </c>
      <c r="AF31" s="10" t="s">
        <v>46</v>
      </c>
      <c r="AG31" s="10" t="s">
        <v>75</v>
      </c>
      <c r="AH31" s="10" t="s">
        <v>50</v>
      </c>
      <c r="AI31" s="10" t="s">
        <v>50</v>
      </c>
      <c r="AJ31" s="10" t="s">
        <v>50</v>
      </c>
      <c r="AK31" s="17">
        <f>IF(OR(AH31="",AI31="",AJ31=""),"",IFERROR(IF(COUNTIF(AH31:AJ31,Hoja2!$J$2)&gt;=2,3,IF(COUNTIF(AH31:AJ31,Hoja2!$J$3)=3,1,2)),1))</f>
        <v>1</v>
      </c>
      <c r="AL31" s="24" t="s">
        <v>251</v>
      </c>
      <c r="AM31" s="24" t="s">
        <v>250</v>
      </c>
      <c r="AN31" s="10" t="s">
        <v>57</v>
      </c>
      <c r="AO31" s="10" t="s">
        <v>240</v>
      </c>
      <c r="AP31" s="10" t="s">
        <v>60</v>
      </c>
      <c r="AQ31" s="10" t="s">
        <v>62</v>
      </c>
      <c r="AR31" s="10" t="s">
        <v>144</v>
      </c>
    </row>
    <row r="32" spans="2:44" ht="229.5" x14ac:dyDescent="0.2">
      <c r="B32" s="10">
        <v>18</v>
      </c>
      <c r="C32" s="10" t="s">
        <v>119</v>
      </c>
      <c r="D32" s="12" t="s">
        <v>265</v>
      </c>
      <c r="E32" s="12" t="s">
        <v>144</v>
      </c>
      <c r="F32" s="12" t="s">
        <v>144</v>
      </c>
      <c r="G32" s="14" t="s">
        <v>165</v>
      </c>
      <c r="H32" s="11" t="s">
        <v>175</v>
      </c>
      <c r="I32" s="12" t="s">
        <v>17</v>
      </c>
      <c r="J32" s="12" t="s">
        <v>113</v>
      </c>
      <c r="K32" s="12" t="s">
        <v>22</v>
      </c>
      <c r="L32" s="12" t="s">
        <v>24</v>
      </c>
      <c r="M32" s="13" t="s">
        <v>26</v>
      </c>
      <c r="N32" s="13"/>
      <c r="O32" s="13" t="s">
        <v>26</v>
      </c>
      <c r="P32" s="13" t="s">
        <v>26</v>
      </c>
      <c r="Q32" s="12" t="s">
        <v>27</v>
      </c>
      <c r="R32" s="12" t="s">
        <v>100</v>
      </c>
      <c r="S32" s="12" t="s">
        <v>26</v>
      </c>
      <c r="T32" s="12"/>
      <c r="U32" s="12" t="s">
        <v>161</v>
      </c>
      <c r="V32" s="14" t="s">
        <v>178</v>
      </c>
      <c r="W32" s="15" t="s">
        <v>174</v>
      </c>
      <c r="X32" s="10" t="s">
        <v>26</v>
      </c>
      <c r="Y32" s="16"/>
      <c r="Z32" s="16"/>
      <c r="AA32" s="10" t="s">
        <v>144</v>
      </c>
      <c r="AB32" s="10" t="s">
        <v>144</v>
      </c>
      <c r="AC32" s="10" t="s">
        <v>144</v>
      </c>
      <c r="AD32" s="10" t="s">
        <v>144</v>
      </c>
      <c r="AE32" s="10" t="s">
        <v>144</v>
      </c>
      <c r="AF32" s="10" t="s">
        <v>46</v>
      </c>
      <c r="AG32" s="10" t="s">
        <v>75</v>
      </c>
      <c r="AH32" s="10" t="s">
        <v>50</v>
      </c>
      <c r="AI32" s="10" t="s">
        <v>50</v>
      </c>
      <c r="AJ32" s="10" t="s">
        <v>50</v>
      </c>
      <c r="AK32" s="17">
        <f>IF(OR(AH32="",AI32="",AJ32=""),"",IFERROR(IF(COUNTIF(AH32:AJ32,Hoja2!$J$2)&gt;=2,3,IF(COUNTIF(AH32:AJ32,Hoja2!$J$3)=3,1,2)),1))</f>
        <v>1</v>
      </c>
      <c r="AL32" s="24" t="s">
        <v>251</v>
      </c>
      <c r="AM32" s="24" t="s">
        <v>250</v>
      </c>
      <c r="AN32" s="10" t="s">
        <v>57</v>
      </c>
      <c r="AO32" s="10" t="s">
        <v>240</v>
      </c>
      <c r="AP32" s="10" t="s">
        <v>60</v>
      </c>
      <c r="AQ32" s="10" t="s">
        <v>62</v>
      </c>
      <c r="AR32" s="10" t="s">
        <v>144</v>
      </c>
    </row>
    <row r="33" spans="2:44" ht="191.25" x14ac:dyDescent="0.2">
      <c r="B33" s="10">
        <v>19</v>
      </c>
      <c r="C33" s="10" t="s">
        <v>119</v>
      </c>
      <c r="D33" s="12" t="s">
        <v>266</v>
      </c>
      <c r="E33" s="12" t="s">
        <v>144</v>
      </c>
      <c r="F33" s="12" t="s">
        <v>144</v>
      </c>
      <c r="G33" s="18" t="s">
        <v>176</v>
      </c>
      <c r="H33" s="11" t="s">
        <v>177</v>
      </c>
      <c r="I33" s="12" t="s">
        <v>17</v>
      </c>
      <c r="J33" s="12" t="s">
        <v>113</v>
      </c>
      <c r="K33" s="12" t="s">
        <v>22</v>
      </c>
      <c r="L33" s="12" t="s">
        <v>24</v>
      </c>
      <c r="M33" s="13" t="s">
        <v>26</v>
      </c>
      <c r="N33" s="13"/>
      <c r="O33" s="13" t="s">
        <v>26</v>
      </c>
      <c r="P33" s="13" t="s">
        <v>26</v>
      </c>
      <c r="Q33" s="12" t="s">
        <v>27</v>
      </c>
      <c r="R33" s="12" t="s">
        <v>100</v>
      </c>
      <c r="S33" s="12" t="s">
        <v>26</v>
      </c>
      <c r="T33" s="12"/>
      <c r="U33" s="12" t="s">
        <v>161</v>
      </c>
      <c r="V33" s="14" t="s">
        <v>178</v>
      </c>
      <c r="W33" s="15" t="s">
        <v>174</v>
      </c>
      <c r="X33" s="10" t="s">
        <v>26</v>
      </c>
      <c r="Y33" s="16"/>
      <c r="Z33" s="16"/>
      <c r="AA33" s="10" t="s">
        <v>144</v>
      </c>
      <c r="AB33" s="10" t="s">
        <v>144</v>
      </c>
      <c r="AC33" s="10" t="s">
        <v>144</v>
      </c>
      <c r="AD33" s="10" t="s">
        <v>144</v>
      </c>
      <c r="AE33" s="10" t="s">
        <v>144</v>
      </c>
      <c r="AF33" s="10" t="s">
        <v>46</v>
      </c>
      <c r="AG33" s="10" t="s">
        <v>75</v>
      </c>
      <c r="AH33" s="10" t="s">
        <v>50</v>
      </c>
      <c r="AI33" s="10" t="s">
        <v>50</v>
      </c>
      <c r="AJ33" s="10" t="s">
        <v>50</v>
      </c>
      <c r="AK33" s="17">
        <f>IF(OR(AH33="",AI33="",AJ33=""),"",IFERROR(IF(COUNTIF(AH33:AJ33,Hoja2!$J$2)&gt;=2,3,IF(COUNTIF(AH33:AJ33,Hoja2!$J$3)=3,1,2)),1))</f>
        <v>1</v>
      </c>
      <c r="AL33" s="24" t="s">
        <v>251</v>
      </c>
      <c r="AM33" s="24" t="s">
        <v>250</v>
      </c>
      <c r="AN33" s="10" t="s">
        <v>57</v>
      </c>
      <c r="AO33" s="10" t="s">
        <v>240</v>
      </c>
      <c r="AP33" s="10" t="s">
        <v>60</v>
      </c>
      <c r="AQ33" s="10" t="s">
        <v>62</v>
      </c>
      <c r="AR33" s="10" t="s">
        <v>144</v>
      </c>
    </row>
    <row r="34" spans="2:44" ht="140.25" x14ac:dyDescent="0.2">
      <c r="B34" s="10">
        <v>20</v>
      </c>
      <c r="C34" s="10" t="s">
        <v>119</v>
      </c>
      <c r="D34" s="12" t="s">
        <v>257</v>
      </c>
      <c r="E34" s="12" t="s">
        <v>144</v>
      </c>
      <c r="F34" s="12" t="s">
        <v>144</v>
      </c>
      <c r="G34" s="18" t="s">
        <v>149</v>
      </c>
      <c r="H34" s="11" t="s">
        <v>164</v>
      </c>
      <c r="I34" s="12" t="s">
        <v>17</v>
      </c>
      <c r="J34" s="12" t="s">
        <v>113</v>
      </c>
      <c r="K34" s="12" t="s">
        <v>22</v>
      </c>
      <c r="L34" s="12" t="s">
        <v>24</v>
      </c>
      <c r="M34" s="13" t="s">
        <v>26</v>
      </c>
      <c r="N34" s="13"/>
      <c r="O34" s="13" t="s">
        <v>26</v>
      </c>
      <c r="P34" s="13" t="s">
        <v>26</v>
      </c>
      <c r="Q34" s="12" t="s">
        <v>27</v>
      </c>
      <c r="R34" s="12" t="s">
        <v>100</v>
      </c>
      <c r="S34" s="12" t="s">
        <v>26</v>
      </c>
      <c r="T34" s="12"/>
      <c r="U34" s="12" t="s">
        <v>161</v>
      </c>
      <c r="V34" s="14" t="s">
        <v>178</v>
      </c>
      <c r="W34" s="15" t="s">
        <v>174</v>
      </c>
      <c r="X34" s="10" t="s">
        <v>26</v>
      </c>
      <c r="Y34" s="16"/>
      <c r="Z34" s="16"/>
      <c r="AA34" s="10" t="s">
        <v>144</v>
      </c>
      <c r="AB34" s="10" t="s">
        <v>144</v>
      </c>
      <c r="AC34" s="10" t="s">
        <v>144</v>
      </c>
      <c r="AD34" s="10" t="s">
        <v>144</v>
      </c>
      <c r="AE34" s="10" t="s">
        <v>144</v>
      </c>
      <c r="AF34" s="10" t="s">
        <v>46</v>
      </c>
      <c r="AG34" s="10" t="s">
        <v>75</v>
      </c>
      <c r="AH34" s="10" t="s">
        <v>50</v>
      </c>
      <c r="AI34" s="10" t="s">
        <v>50</v>
      </c>
      <c r="AJ34" s="10" t="s">
        <v>50</v>
      </c>
      <c r="AK34" s="17">
        <f>IF(OR(AH34="",AI34="",AJ34=""),"",IFERROR(IF(COUNTIF(AH34:AJ34,Hoja2!$J$2)&gt;=2,3,IF(COUNTIF(AH34:AJ34,Hoja2!$J$3)=3,1,2)),1))</f>
        <v>1</v>
      </c>
      <c r="AL34" s="24" t="s">
        <v>251</v>
      </c>
      <c r="AM34" s="24" t="s">
        <v>250</v>
      </c>
      <c r="AN34" s="10" t="s">
        <v>57</v>
      </c>
      <c r="AO34" s="10" t="s">
        <v>240</v>
      </c>
      <c r="AP34" s="10" t="s">
        <v>60</v>
      </c>
      <c r="AQ34" s="10" t="s">
        <v>62</v>
      </c>
      <c r="AR34" s="10" t="s">
        <v>144</v>
      </c>
    </row>
    <row r="35" spans="2:44" ht="409.5" x14ac:dyDescent="0.2">
      <c r="B35" s="10">
        <v>21</v>
      </c>
      <c r="C35" s="10" t="s">
        <v>119</v>
      </c>
      <c r="D35" s="12" t="s">
        <v>182</v>
      </c>
      <c r="E35" s="12" t="s">
        <v>288</v>
      </c>
      <c r="F35" s="12" t="s">
        <v>144</v>
      </c>
      <c r="G35" s="14" t="s">
        <v>241</v>
      </c>
      <c r="H35" s="15" t="s">
        <v>183</v>
      </c>
      <c r="I35" s="12" t="s">
        <v>17</v>
      </c>
      <c r="J35" s="12" t="s">
        <v>113</v>
      </c>
      <c r="K35" s="12" t="s">
        <v>22</v>
      </c>
      <c r="L35" s="12" t="s">
        <v>24</v>
      </c>
      <c r="M35" s="13" t="s">
        <v>26</v>
      </c>
      <c r="N35" s="13"/>
      <c r="O35" s="13" t="s">
        <v>26</v>
      </c>
      <c r="P35" s="13" t="s">
        <v>26</v>
      </c>
      <c r="Q35" s="12" t="s">
        <v>27</v>
      </c>
      <c r="R35" s="12" t="s">
        <v>100</v>
      </c>
      <c r="S35" s="12" t="s">
        <v>26</v>
      </c>
      <c r="T35" s="12"/>
      <c r="U35" s="12" t="s">
        <v>180</v>
      </c>
      <c r="V35" s="14" t="s">
        <v>144</v>
      </c>
      <c r="W35" s="15" t="s">
        <v>181</v>
      </c>
      <c r="X35" s="10" t="s">
        <v>26</v>
      </c>
      <c r="Y35" s="16"/>
      <c r="Z35" s="16"/>
      <c r="AA35" s="10" t="s">
        <v>144</v>
      </c>
      <c r="AB35" s="10" t="s">
        <v>144</v>
      </c>
      <c r="AC35" s="10" t="s">
        <v>144</v>
      </c>
      <c r="AD35" s="10" t="s">
        <v>144</v>
      </c>
      <c r="AE35" s="10" t="s">
        <v>144</v>
      </c>
      <c r="AF35" s="10" t="s">
        <v>46</v>
      </c>
      <c r="AG35" s="10" t="s">
        <v>75</v>
      </c>
      <c r="AH35" s="10" t="s">
        <v>50</v>
      </c>
      <c r="AI35" s="10" t="s">
        <v>50</v>
      </c>
      <c r="AJ35" s="10" t="s">
        <v>50</v>
      </c>
      <c r="AK35" s="17">
        <f>IF(OR(AH35="",AI35="",AJ35=""),"",IFERROR(IF(COUNTIF(AH35:AJ35,[1]Hoja2!$J$2)&gt;=2,3,IF(COUNTIF(AH35:AJ35,[1]Hoja2!$J$3)=3,1,2)),1))</f>
        <v>1</v>
      </c>
      <c r="AL35" s="24" t="s">
        <v>251</v>
      </c>
      <c r="AM35" s="24" t="s">
        <v>250</v>
      </c>
      <c r="AN35" s="10" t="s">
        <v>57</v>
      </c>
      <c r="AO35" s="10" t="s">
        <v>240</v>
      </c>
      <c r="AP35" s="10" t="s">
        <v>60</v>
      </c>
      <c r="AQ35" s="10" t="s">
        <v>62</v>
      </c>
      <c r="AR35" s="10" t="s">
        <v>144</v>
      </c>
    </row>
    <row r="36" spans="2:44" ht="409.5" x14ac:dyDescent="0.2">
      <c r="B36" s="10">
        <v>22</v>
      </c>
      <c r="C36" s="10" t="s">
        <v>119</v>
      </c>
      <c r="D36" s="12" t="s">
        <v>182</v>
      </c>
      <c r="E36" s="12" t="s">
        <v>288</v>
      </c>
      <c r="F36" s="12" t="s">
        <v>144</v>
      </c>
      <c r="G36" s="14" t="s">
        <v>184</v>
      </c>
      <c r="H36" s="15" t="s">
        <v>185</v>
      </c>
      <c r="I36" s="12" t="s">
        <v>17</v>
      </c>
      <c r="J36" s="12" t="s">
        <v>113</v>
      </c>
      <c r="K36" s="12" t="s">
        <v>22</v>
      </c>
      <c r="L36" s="12" t="s">
        <v>24</v>
      </c>
      <c r="M36" s="13" t="s">
        <v>26</v>
      </c>
      <c r="N36" s="13"/>
      <c r="O36" s="13" t="s">
        <v>26</v>
      </c>
      <c r="P36" s="13" t="s">
        <v>26</v>
      </c>
      <c r="Q36" s="12" t="s">
        <v>27</v>
      </c>
      <c r="R36" s="12" t="s">
        <v>100</v>
      </c>
      <c r="S36" s="12" t="s">
        <v>26</v>
      </c>
      <c r="T36" s="12"/>
      <c r="U36" s="12" t="s">
        <v>180</v>
      </c>
      <c r="V36" s="14" t="s">
        <v>144</v>
      </c>
      <c r="W36" s="15" t="s">
        <v>181</v>
      </c>
      <c r="X36" s="10" t="s">
        <v>26</v>
      </c>
      <c r="Y36" s="16"/>
      <c r="Z36" s="16"/>
      <c r="AA36" s="10" t="s">
        <v>144</v>
      </c>
      <c r="AB36" s="10" t="s">
        <v>144</v>
      </c>
      <c r="AC36" s="10" t="s">
        <v>144</v>
      </c>
      <c r="AD36" s="10" t="s">
        <v>144</v>
      </c>
      <c r="AE36" s="10" t="s">
        <v>144</v>
      </c>
      <c r="AF36" s="10" t="s">
        <v>46</v>
      </c>
      <c r="AG36" s="10" t="s">
        <v>75</v>
      </c>
      <c r="AH36" s="10" t="s">
        <v>50</v>
      </c>
      <c r="AI36" s="10" t="s">
        <v>50</v>
      </c>
      <c r="AJ36" s="10" t="s">
        <v>50</v>
      </c>
      <c r="AK36" s="17">
        <f>IF(OR(AH36="",AI36="",AJ36=""),"",IFERROR(IF(COUNTIF(AH36:AJ36,[1]Hoja2!$J$2)&gt;=2,3,IF(COUNTIF(AH36:AJ36,[1]Hoja2!$J$3)=3,1,2)),1))</f>
        <v>1</v>
      </c>
      <c r="AL36" s="24" t="s">
        <v>251</v>
      </c>
      <c r="AM36" s="24" t="s">
        <v>250</v>
      </c>
      <c r="AN36" s="10" t="s">
        <v>57</v>
      </c>
      <c r="AO36" s="10" t="s">
        <v>240</v>
      </c>
      <c r="AP36" s="10" t="s">
        <v>60</v>
      </c>
      <c r="AQ36" s="10" t="s">
        <v>62</v>
      </c>
      <c r="AR36" s="10" t="s">
        <v>144</v>
      </c>
    </row>
    <row r="37" spans="2:44" ht="165.75" x14ac:dyDescent="0.2">
      <c r="B37" s="10">
        <v>23</v>
      </c>
      <c r="C37" s="10" t="s">
        <v>119</v>
      </c>
      <c r="D37" s="12" t="s">
        <v>158</v>
      </c>
      <c r="E37" s="12" t="s">
        <v>144</v>
      </c>
      <c r="F37" s="12" t="s">
        <v>144</v>
      </c>
      <c r="G37" s="14" t="s">
        <v>149</v>
      </c>
      <c r="H37" s="15" t="s">
        <v>179</v>
      </c>
      <c r="I37" s="12" t="s">
        <v>17</v>
      </c>
      <c r="J37" s="12" t="s">
        <v>113</v>
      </c>
      <c r="K37" s="12" t="s">
        <v>22</v>
      </c>
      <c r="L37" s="12" t="s">
        <v>24</v>
      </c>
      <c r="M37" s="13" t="s">
        <v>26</v>
      </c>
      <c r="N37" s="13"/>
      <c r="O37" s="13" t="s">
        <v>26</v>
      </c>
      <c r="P37" s="13" t="s">
        <v>26</v>
      </c>
      <c r="Q37" s="12" t="s">
        <v>27</v>
      </c>
      <c r="R37" s="12" t="s">
        <v>100</v>
      </c>
      <c r="S37" s="12" t="s">
        <v>26</v>
      </c>
      <c r="T37" s="12"/>
      <c r="U37" s="12" t="s">
        <v>180</v>
      </c>
      <c r="V37" s="14" t="s">
        <v>144</v>
      </c>
      <c r="W37" s="15" t="s">
        <v>181</v>
      </c>
      <c r="X37" s="10" t="s">
        <v>26</v>
      </c>
      <c r="Y37" s="16"/>
      <c r="Z37" s="16"/>
      <c r="AA37" s="10" t="s">
        <v>144</v>
      </c>
      <c r="AB37" s="10" t="s">
        <v>144</v>
      </c>
      <c r="AC37" s="10" t="s">
        <v>144</v>
      </c>
      <c r="AD37" s="10" t="s">
        <v>144</v>
      </c>
      <c r="AE37" s="10" t="s">
        <v>144</v>
      </c>
      <c r="AF37" s="10" t="s">
        <v>46</v>
      </c>
      <c r="AG37" s="10" t="s">
        <v>75</v>
      </c>
      <c r="AH37" s="10" t="s">
        <v>50</v>
      </c>
      <c r="AI37" s="10" t="s">
        <v>50</v>
      </c>
      <c r="AJ37" s="10" t="s">
        <v>50</v>
      </c>
      <c r="AK37" s="17">
        <f>IF(OR(AH37="",AI37="",AJ37=""),"",IFERROR(IF(COUNTIF(AH37:AJ37,[1]Hoja2!$J$2)&gt;=2,3,IF(COUNTIF(AH37:AJ37,[1]Hoja2!$J$3)=3,1,2)),1))</f>
        <v>1</v>
      </c>
      <c r="AL37" s="24" t="s">
        <v>251</v>
      </c>
      <c r="AM37" s="24" t="s">
        <v>250</v>
      </c>
      <c r="AN37" s="10" t="s">
        <v>57</v>
      </c>
      <c r="AO37" s="10" t="s">
        <v>240</v>
      </c>
      <c r="AP37" s="10" t="s">
        <v>60</v>
      </c>
      <c r="AQ37" s="10" t="s">
        <v>62</v>
      </c>
      <c r="AR37" s="10" t="s">
        <v>144</v>
      </c>
    </row>
    <row r="38" spans="2:44" ht="409.5" x14ac:dyDescent="0.2">
      <c r="B38" s="10">
        <v>24</v>
      </c>
      <c r="C38" s="10" t="s">
        <v>119</v>
      </c>
      <c r="D38" s="12" t="s">
        <v>182</v>
      </c>
      <c r="E38" s="12" t="s">
        <v>288</v>
      </c>
      <c r="F38" s="12" t="s">
        <v>144</v>
      </c>
      <c r="G38" s="14" t="s">
        <v>186</v>
      </c>
      <c r="H38" s="15" t="s">
        <v>187</v>
      </c>
      <c r="I38" s="12" t="s">
        <v>17</v>
      </c>
      <c r="J38" s="12" t="s">
        <v>113</v>
      </c>
      <c r="K38" s="12" t="s">
        <v>22</v>
      </c>
      <c r="L38" s="12" t="s">
        <v>24</v>
      </c>
      <c r="M38" s="13" t="s">
        <v>26</v>
      </c>
      <c r="N38" s="13"/>
      <c r="O38" s="13" t="s">
        <v>26</v>
      </c>
      <c r="P38" s="13" t="s">
        <v>26</v>
      </c>
      <c r="Q38" s="12" t="s">
        <v>27</v>
      </c>
      <c r="R38" s="12" t="s">
        <v>100</v>
      </c>
      <c r="S38" s="12" t="s">
        <v>26</v>
      </c>
      <c r="T38" s="12"/>
      <c r="U38" s="12" t="s">
        <v>180</v>
      </c>
      <c r="V38" s="14" t="s">
        <v>144</v>
      </c>
      <c r="W38" s="15" t="s">
        <v>181</v>
      </c>
      <c r="X38" s="10" t="s">
        <v>26</v>
      </c>
      <c r="Y38" s="16"/>
      <c r="Z38" s="16"/>
      <c r="AA38" s="10" t="s">
        <v>144</v>
      </c>
      <c r="AB38" s="10" t="s">
        <v>144</v>
      </c>
      <c r="AC38" s="10" t="s">
        <v>144</v>
      </c>
      <c r="AD38" s="10" t="s">
        <v>144</v>
      </c>
      <c r="AE38" s="10" t="s">
        <v>144</v>
      </c>
      <c r="AF38" s="10" t="s">
        <v>46</v>
      </c>
      <c r="AG38" s="10" t="s">
        <v>75</v>
      </c>
      <c r="AH38" s="10" t="s">
        <v>50</v>
      </c>
      <c r="AI38" s="10" t="s">
        <v>50</v>
      </c>
      <c r="AJ38" s="10" t="s">
        <v>50</v>
      </c>
      <c r="AK38" s="17">
        <f>IF(OR(AH38="",AI38="",AJ38=""),"",IFERROR(IF(COUNTIF(AH38:AJ38,[1]Hoja2!$J$2)&gt;=2,3,IF(COUNTIF(AH38:AJ38,[1]Hoja2!$J$3)=3,1,2)),1))</f>
        <v>1</v>
      </c>
      <c r="AL38" s="24" t="s">
        <v>251</v>
      </c>
      <c r="AM38" s="24" t="s">
        <v>250</v>
      </c>
      <c r="AN38" s="10" t="s">
        <v>57</v>
      </c>
      <c r="AO38" s="10" t="s">
        <v>240</v>
      </c>
      <c r="AP38" s="10" t="s">
        <v>60</v>
      </c>
      <c r="AQ38" s="10" t="s">
        <v>62</v>
      </c>
      <c r="AR38" s="10" t="s">
        <v>144</v>
      </c>
    </row>
    <row r="39" spans="2:44" ht="409.5" x14ac:dyDescent="0.2">
      <c r="B39" s="10">
        <v>25</v>
      </c>
      <c r="C39" s="10" t="s">
        <v>119</v>
      </c>
      <c r="D39" s="12" t="s">
        <v>182</v>
      </c>
      <c r="E39" s="12" t="s">
        <v>288</v>
      </c>
      <c r="F39" s="12" t="s">
        <v>144</v>
      </c>
      <c r="G39" s="14" t="s">
        <v>188</v>
      </c>
      <c r="H39" s="15" t="s">
        <v>189</v>
      </c>
      <c r="I39" s="12" t="s">
        <v>17</v>
      </c>
      <c r="J39" s="12" t="s">
        <v>113</v>
      </c>
      <c r="K39" s="12" t="s">
        <v>22</v>
      </c>
      <c r="L39" s="12" t="s">
        <v>24</v>
      </c>
      <c r="M39" s="13" t="s">
        <v>26</v>
      </c>
      <c r="N39" s="13"/>
      <c r="O39" s="13" t="s">
        <v>26</v>
      </c>
      <c r="P39" s="13" t="s">
        <v>26</v>
      </c>
      <c r="Q39" s="12" t="s">
        <v>27</v>
      </c>
      <c r="R39" s="12" t="s">
        <v>100</v>
      </c>
      <c r="S39" s="12" t="s">
        <v>26</v>
      </c>
      <c r="T39" s="12"/>
      <c r="U39" s="12" t="s">
        <v>180</v>
      </c>
      <c r="V39" s="14" t="s">
        <v>144</v>
      </c>
      <c r="W39" s="15" t="s">
        <v>181</v>
      </c>
      <c r="X39" s="10" t="s">
        <v>26</v>
      </c>
      <c r="Y39" s="16"/>
      <c r="Z39" s="16"/>
      <c r="AA39" s="10" t="s">
        <v>144</v>
      </c>
      <c r="AB39" s="10" t="s">
        <v>144</v>
      </c>
      <c r="AC39" s="10" t="s">
        <v>144</v>
      </c>
      <c r="AD39" s="10" t="s">
        <v>144</v>
      </c>
      <c r="AE39" s="10" t="s">
        <v>144</v>
      </c>
      <c r="AF39" s="10" t="s">
        <v>46</v>
      </c>
      <c r="AG39" s="10" t="s">
        <v>75</v>
      </c>
      <c r="AH39" s="10" t="s">
        <v>50</v>
      </c>
      <c r="AI39" s="10" t="s">
        <v>50</v>
      </c>
      <c r="AJ39" s="10" t="s">
        <v>50</v>
      </c>
      <c r="AK39" s="17">
        <f>IF(OR(AH39="",AI39="",AJ39=""),"",IFERROR(IF(COUNTIF(AH39:AJ39,[1]Hoja2!$J$2)&gt;=2,3,IF(COUNTIF(AH39:AJ39,[1]Hoja2!$J$3)=3,1,2)),1))</f>
        <v>1</v>
      </c>
      <c r="AL39" s="24" t="s">
        <v>251</v>
      </c>
      <c r="AM39" s="24" t="s">
        <v>250</v>
      </c>
      <c r="AN39" s="10" t="s">
        <v>57</v>
      </c>
      <c r="AO39" s="10" t="s">
        <v>240</v>
      </c>
      <c r="AP39" s="10" t="s">
        <v>60</v>
      </c>
      <c r="AQ39" s="10" t="s">
        <v>62</v>
      </c>
      <c r="AR39" s="10" t="s">
        <v>144</v>
      </c>
    </row>
    <row r="40" spans="2:44" ht="409.5" x14ac:dyDescent="0.2">
      <c r="B40" s="10">
        <v>26</v>
      </c>
      <c r="C40" s="10" t="s">
        <v>119</v>
      </c>
      <c r="D40" s="12" t="s">
        <v>182</v>
      </c>
      <c r="E40" s="12" t="s">
        <v>288</v>
      </c>
      <c r="F40" s="12" t="s">
        <v>144</v>
      </c>
      <c r="G40" s="12" t="s">
        <v>190</v>
      </c>
      <c r="H40" s="19" t="s">
        <v>191</v>
      </c>
      <c r="I40" s="12" t="s">
        <v>17</v>
      </c>
      <c r="J40" s="12" t="s">
        <v>113</v>
      </c>
      <c r="K40" s="12" t="s">
        <v>22</v>
      </c>
      <c r="L40" s="12" t="s">
        <v>24</v>
      </c>
      <c r="M40" s="13" t="s">
        <v>26</v>
      </c>
      <c r="N40" s="13"/>
      <c r="O40" s="13" t="s">
        <v>26</v>
      </c>
      <c r="P40" s="13" t="s">
        <v>26</v>
      </c>
      <c r="Q40" s="12" t="s">
        <v>27</v>
      </c>
      <c r="R40" s="12" t="s">
        <v>100</v>
      </c>
      <c r="S40" s="12" t="s">
        <v>26</v>
      </c>
      <c r="T40" s="12"/>
      <c r="U40" s="12" t="s">
        <v>195</v>
      </c>
      <c r="V40" s="14" t="s">
        <v>196</v>
      </c>
      <c r="W40" s="15" t="s">
        <v>181</v>
      </c>
      <c r="X40" s="10" t="s">
        <v>26</v>
      </c>
      <c r="Y40" s="16"/>
      <c r="Z40" s="16"/>
      <c r="AA40" s="10" t="s">
        <v>144</v>
      </c>
      <c r="AB40" s="10" t="s">
        <v>144</v>
      </c>
      <c r="AC40" s="10" t="s">
        <v>144</v>
      </c>
      <c r="AD40" s="10" t="s">
        <v>144</v>
      </c>
      <c r="AE40" s="10" t="s">
        <v>144</v>
      </c>
      <c r="AF40" s="10" t="s">
        <v>46</v>
      </c>
      <c r="AG40" s="10" t="s">
        <v>75</v>
      </c>
      <c r="AH40" s="10" t="s">
        <v>50</v>
      </c>
      <c r="AI40" s="10" t="s">
        <v>50</v>
      </c>
      <c r="AJ40" s="10" t="s">
        <v>50</v>
      </c>
      <c r="AK40" s="17">
        <f>IF(OR(AH40="",AI40="",AJ40=""),"",IFERROR(IF(COUNTIF(AH40:AJ40,[1]Hoja2!$J$2)&gt;=2,3,IF(COUNTIF(AH40:AJ40,[1]Hoja2!$J$3)=3,1,2)),1))</f>
        <v>1</v>
      </c>
      <c r="AL40" s="24" t="s">
        <v>251</v>
      </c>
      <c r="AM40" s="24" t="s">
        <v>250</v>
      </c>
      <c r="AN40" s="10" t="s">
        <v>57</v>
      </c>
      <c r="AO40" s="10" t="s">
        <v>240</v>
      </c>
      <c r="AP40" s="10" t="s">
        <v>60</v>
      </c>
      <c r="AQ40" s="10" t="s">
        <v>62</v>
      </c>
      <c r="AR40" s="10" t="s">
        <v>144</v>
      </c>
    </row>
    <row r="41" spans="2:44" ht="409.5" x14ac:dyDescent="0.2">
      <c r="B41" s="10">
        <v>27</v>
      </c>
      <c r="C41" s="10" t="s">
        <v>119</v>
      </c>
      <c r="D41" s="12" t="s">
        <v>182</v>
      </c>
      <c r="E41" s="12" t="s">
        <v>288</v>
      </c>
      <c r="F41" s="12" t="s">
        <v>144</v>
      </c>
      <c r="G41" s="14" t="s">
        <v>149</v>
      </c>
      <c r="H41" s="15" t="s">
        <v>179</v>
      </c>
      <c r="I41" s="12" t="s">
        <v>17</v>
      </c>
      <c r="J41" s="12" t="s">
        <v>113</v>
      </c>
      <c r="K41" s="12" t="s">
        <v>22</v>
      </c>
      <c r="L41" s="12" t="s">
        <v>24</v>
      </c>
      <c r="M41" s="13" t="s">
        <v>26</v>
      </c>
      <c r="N41" s="13"/>
      <c r="O41" s="13" t="s">
        <v>26</v>
      </c>
      <c r="P41" s="13" t="s">
        <v>26</v>
      </c>
      <c r="Q41" s="12" t="s">
        <v>27</v>
      </c>
      <c r="R41" s="12" t="s">
        <v>100</v>
      </c>
      <c r="S41" s="12"/>
      <c r="T41" s="12"/>
      <c r="U41" s="12" t="s">
        <v>195</v>
      </c>
      <c r="V41" s="14" t="s">
        <v>196</v>
      </c>
      <c r="W41" s="15" t="s">
        <v>181</v>
      </c>
      <c r="X41" s="10" t="s">
        <v>26</v>
      </c>
      <c r="Y41" s="16"/>
      <c r="Z41" s="16"/>
      <c r="AA41" s="10" t="s">
        <v>144</v>
      </c>
      <c r="AB41" s="10" t="s">
        <v>144</v>
      </c>
      <c r="AC41" s="10" t="s">
        <v>144</v>
      </c>
      <c r="AD41" s="10" t="s">
        <v>144</v>
      </c>
      <c r="AE41" s="10" t="s">
        <v>144</v>
      </c>
      <c r="AF41" s="10" t="s">
        <v>46</v>
      </c>
      <c r="AG41" s="10" t="s">
        <v>75</v>
      </c>
      <c r="AH41" s="10" t="s">
        <v>50</v>
      </c>
      <c r="AI41" s="10" t="s">
        <v>50</v>
      </c>
      <c r="AJ41" s="10" t="s">
        <v>50</v>
      </c>
      <c r="AK41" s="17">
        <f>IF(OR(AH41="",AI41="",AJ41=""),"",IFERROR(IF(COUNTIF(AH41:AJ41,[1]Hoja2!$J$2)&gt;=2,3,IF(COUNTIF(AH41:AJ41,[1]Hoja2!$J$3)=3,1,2)),1))</f>
        <v>1</v>
      </c>
      <c r="AL41" s="24" t="s">
        <v>251</v>
      </c>
      <c r="AM41" s="24" t="s">
        <v>250</v>
      </c>
      <c r="AN41" s="10" t="s">
        <v>57</v>
      </c>
      <c r="AO41" s="10" t="s">
        <v>240</v>
      </c>
      <c r="AP41" s="10" t="s">
        <v>60</v>
      </c>
      <c r="AQ41" s="10" t="s">
        <v>62</v>
      </c>
      <c r="AR41" s="10" t="s">
        <v>144</v>
      </c>
    </row>
    <row r="42" spans="2:44" ht="255" x14ac:dyDescent="0.2">
      <c r="B42" s="10">
        <v>28</v>
      </c>
      <c r="C42" s="10" t="s">
        <v>119</v>
      </c>
      <c r="D42" s="12" t="s">
        <v>192</v>
      </c>
      <c r="E42" s="14" t="s">
        <v>289</v>
      </c>
      <c r="F42" s="12" t="s">
        <v>144</v>
      </c>
      <c r="G42" s="14" t="s">
        <v>193</v>
      </c>
      <c r="H42" s="19" t="s">
        <v>194</v>
      </c>
      <c r="I42" s="12" t="s">
        <v>17</v>
      </c>
      <c r="J42" s="12" t="s">
        <v>113</v>
      </c>
      <c r="K42" s="12" t="s">
        <v>22</v>
      </c>
      <c r="L42" s="12" t="s">
        <v>24</v>
      </c>
      <c r="M42" s="13" t="s">
        <v>26</v>
      </c>
      <c r="N42" s="13"/>
      <c r="O42" s="13" t="s">
        <v>26</v>
      </c>
      <c r="P42" s="13" t="s">
        <v>26</v>
      </c>
      <c r="Q42" s="12" t="s">
        <v>27</v>
      </c>
      <c r="R42" s="12" t="s">
        <v>100</v>
      </c>
      <c r="S42" s="12" t="s">
        <v>26</v>
      </c>
      <c r="T42" s="12"/>
      <c r="U42" s="12" t="s">
        <v>195</v>
      </c>
      <c r="V42" s="14" t="s">
        <v>201</v>
      </c>
      <c r="W42" s="15" t="s">
        <v>197</v>
      </c>
      <c r="X42" s="10" t="s">
        <v>26</v>
      </c>
      <c r="Y42" s="16"/>
      <c r="Z42" s="16"/>
      <c r="AA42" s="10" t="s">
        <v>144</v>
      </c>
      <c r="AB42" s="10" t="s">
        <v>144</v>
      </c>
      <c r="AC42" s="10" t="s">
        <v>144</v>
      </c>
      <c r="AD42" s="10" t="s">
        <v>144</v>
      </c>
      <c r="AE42" s="10" t="s">
        <v>144</v>
      </c>
      <c r="AF42" s="10" t="s">
        <v>46</v>
      </c>
      <c r="AG42" s="10" t="s">
        <v>75</v>
      </c>
      <c r="AH42" s="10" t="s">
        <v>50</v>
      </c>
      <c r="AI42" s="10" t="s">
        <v>50</v>
      </c>
      <c r="AJ42" s="10" t="s">
        <v>50</v>
      </c>
      <c r="AK42" s="17">
        <f>IF(OR(AH42="",AI42="",AJ42=""),"",IFERROR(IF(COUNTIF(AH42:AJ42,[1]Hoja2!$J$2)&gt;=2,3,IF(COUNTIF(AH42:AJ42,[1]Hoja2!$J$3)=3,1,2)),1))</f>
        <v>1</v>
      </c>
      <c r="AL42" s="24" t="s">
        <v>251</v>
      </c>
      <c r="AM42" s="24" t="s">
        <v>250</v>
      </c>
      <c r="AN42" s="10" t="s">
        <v>57</v>
      </c>
      <c r="AO42" s="10" t="s">
        <v>240</v>
      </c>
      <c r="AP42" s="10" t="s">
        <v>60</v>
      </c>
      <c r="AQ42" s="10" t="s">
        <v>62</v>
      </c>
      <c r="AR42" s="10" t="s">
        <v>144</v>
      </c>
    </row>
    <row r="43" spans="2:44" ht="255" x14ac:dyDescent="0.2">
      <c r="B43" s="10">
        <v>29</v>
      </c>
      <c r="C43" s="10" t="s">
        <v>119</v>
      </c>
      <c r="D43" s="12" t="s">
        <v>192</v>
      </c>
      <c r="E43" s="14" t="s">
        <v>144</v>
      </c>
      <c r="F43" s="12" t="s">
        <v>144</v>
      </c>
      <c r="G43" s="14" t="s">
        <v>149</v>
      </c>
      <c r="H43" s="15" t="s">
        <v>179</v>
      </c>
      <c r="I43" s="12" t="s">
        <v>17</v>
      </c>
      <c r="J43" s="12" t="s">
        <v>113</v>
      </c>
      <c r="K43" s="12" t="s">
        <v>22</v>
      </c>
      <c r="L43" s="12" t="s">
        <v>24</v>
      </c>
      <c r="M43" s="13" t="s">
        <v>26</v>
      </c>
      <c r="N43" s="13"/>
      <c r="O43" s="13" t="s">
        <v>26</v>
      </c>
      <c r="P43" s="13" t="s">
        <v>26</v>
      </c>
      <c r="Q43" s="12" t="s">
        <v>27</v>
      </c>
      <c r="R43" s="12" t="s">
        <v>100</v>
      </c>
      <c r="S43" s="12" t="s">
        <v>26</v>
      </c>
      <c r="T43" s="12"/>
      <c r="U43" s="12" t="s">
        <v>195</v>
      </c>
      <c r="V43" s="14" t="s">
        <v>201</v>
      </c>
      <c r="W43" s="15" t="s">
        <v>197</v>
      </c>
      <c r="X43" s="10" t="s">
        <v>26</v>
      </c>
      <c r="Y43" s="16"/>
      <c r="Z43" s="16"/>
      <c r="AA43" s="10" t="s">
        <v>144</v>
      </c>
      <c r="AB43" s="10" t="s">
        <v>144</v>
      </c>
      <c r="AC43" s="10" t="s">
        <v>144</v>
      </c>
      <c r="AD43" s="10" t="s">
        <v>144</v>
      </c>
      <c r="AE43" s="10" t="s">
        <v>144</v>
      </c>
      <c r="AF43" s="10" t="s">
        <v>46</v>
      </c>
      <c r="AG43" s="10" t="s">
        <v>75</v>
      </c>
      <c r="AH43" s="10" t="s">
        <v>50</v>
      </c>
      <c r="AI43" s="10" t="s">
        <v>50</v>
      </c>
      <c r="AJ43" s="10" t="s">
        <v>50</v>
      </c>
      <c r="AK43" s="17">
        <f>IF(OR(AH43="",AI43="",AJ43=""),"",IFERROR(IF(COUNTIF(AH43:AJ43,[1]Hoja2!$J$2)&gt;=2,3,IF(COUNTIF(AH43:AJ43,[1]Hoja2!$J$3)=3,1,2)),1))</f>
        <v>1</v>
      </c>
      <c r="AL43" s="24" t="s">
        <v>251</v>
      </c>
      <c r="AM43" s="24" t="s">
        <v>250</v>
      </c>
      <c r="AN43" s="10" t="s">
        <v>57</v>
      </c>
      <c r="AO43" s="10" t="s">
        <v>240</v>
      </c>
      <c r="AP43" s="10" t="s">
        <v>60</v>
      </c>
      <c r="AQ43" s="10" t="s">
        <v>62</v>
      </c>
      <c r="AR43" s="10" t="s">
        <v>144</v>
      </c>
    </row>
    <row r="44" spans="2:44" ht="178.5" x14ac:dyDescent="0.2">
      <c r="B44" s="10">
        <v>30</v>
      </c>
      <c r="C44" s="10" t="s">
        <v>119</v>
      </c>
      <c r="D44" s="12" t="s">
        <v>198</v>
      </c>
      <c r="E44" s="14" t="s">
        <v>144</v>
      </c>
      <c r="F44" s="12" t="s">
        <v>144</v>
      </c>
      <c r="G44" s="18" t="s">
        <v>199</v>
      </c>
      <c r="H44" s="15" t="s">
        <v>200</v>
      </c>
      <c r="I44" s="12" t="s">
        <v>17</v>
      </c>
      <c r="J44" s="12" t="s">
        <v>113</v>
      </c>
      <c r="K44" s="12" t="s">
        <v>22</v>
      </c>
      <c r="L44" s="12" t="s">
        <v>24</v>
      </c>
      <c r="M44" s="13" t="s">
        <v>26</v>
      </c>
      <c r="N44" s="13"/>
      <c r="O44" s="13" t="s">
        <v>26</v>
      </c>
      <c r="P44" s="13" t="s">
        <v>26</v>
      </c>
      <c r="Q44" s="12" t="s">
        <v>27</v>
      </c>
      <c r="R44" s="12" t="s">
        <v>100</v>
      </c>
      <c r="S44" s="12" t="s">
        <v>26</v>
      </c>
      <c r="T44" s="12"/>
      <c r="U44" s="12" t="s">
        <v>195</v>
      </c>
      <c r="V44" s="14" t="s">
        <v>208</v>
      </c>
      <c r="W44" s="15" t="s">
        <v>202</v>
      </c>
      <c r="X44" s="10" t="s">
        <v>26</v>
      </c>
      <c r="Y44" s="16"/>
      <c r="Z44" s="16"/>
      <c r="AA44" s="10" t="s">
        <v>144</v>
      </c>
      <c r="AB44" s="10" t="s">
        <v>144</v>
      </c>
      <c r="AC44" s="10" t="s">
        <v>144</v>
      </c>
      <c r="AD44" s="10" t="s">
        <v>144</v>
      </c>
      <c r="AE44" s="10" t="s">
        <v>144</v>
      </c>
      <c r="AF44" s="10" t="s">
        <v>46</v>
      </c>
      <c r="AG44" s="10" t="s">
        <v>75</v>
      </c>
      <c r="AH44" s="10" t="s">
        <v>50</v>
      </c>
      <c r="AI44" s="10" t="s">
        <v>50</v>
      </c>
      <c r="AJ44" s="10" t="s">
        <v>50</v>
      </c>
      <c r="AK44" s="17">
        <f>IF(OR(AH44="",AI44="",AJ44=""),"",IFERROR(IF(COUNTIF(AH44:AJ44,[1]Hoja2!$J$2)&gt;=2,3,IF(COUNTIF(AH44:AJ44,[1]Hoja2!$J$3)=3,1,2)),1))</f>
        <v>1</v>
      </c>
      <c r="AL44" s="24" t="s">
        <v>251</v>
      </c>
      <c r="AM44" s="24" t="s">
        <v>250</v>
      </c>
      <c r="AN44" s="10" t="s">
        <v>57</v>
      </c>
      <c r="AO44" s="10" t="s">
        <v>240</v>
      </c>
      <c r="AP44" s="10" t="s">
        <v>60</v>
      </c>
      <c r="AQ44" s="10" t="s">
        <v>62</v>
      </c>
      <c r="AR44" s="10" t="s">
        <v>144</v>
      </c>
    </row>
    <row r="45" spans="2:44" ht="165.75" x14ac:dyDescent="0.2">
      <c r="B45" s="10">
        <v>31</v>
      </c>
      <c r="C45" s="10" t="s">
        <v>119</v>
      </c>
      <c r="D45" s="12" t="s">
        <v>198</v>
      </c>
      <c r="E45" s="14" t="s">
        <v>290</v>
      </c>
      <c r="F45" s="12" t="s">
        <v>144</v>
      </c>
      <c r="G45" s="18" t="s">
        <v>203</v>
      </c>
      <c r="H45" s="15" t="s">
        <v>204</v>
      </c>
      <c r="I45" s="12" t="s">
        <v>17</v>
      </c>
      <c r="J45" s="12" t="s">
        <v>113</v>
      </c>
      <c r="K45" s="12" t="s">
        <v>22</v>
      </c>
      <c r="L45" s="12" t="s">
        <v>24</v>
      </c>
      <c r="M45" s="13" t="s">
        <v>26</v>
      </c>
      <c r="N45" s="13"/>
      <c r="O45" s="13" t="s">
        <v>26</v>
      </c>
      <c r="P45" s="13" t="s">
        <v>26</v>
      </c>
      <c r="Q45" s="12" t="s">
        <v>27</v>
      </c>
      <c r="R45" s="12" t="s">
        <v>100</v>
      </c>
      <c r="S45" s="12" t="s">
        <v>26</v>
      </c>
      <c r="T45" s="12"/>
      <c r="U45" s="12" t="s">
        <v>195</v>
      </c>
      <c r="V45" s="14" t="s">
        <v>208</v>
      </c>
      <c r="W45" s="15" t="s">
        <v>202</v>
      </c>
      <c r="X45" s="10" t="s">
        <v>26</v>
      </c>
      <c r="Y45" s="16"/>
      <c r="Z45" s="16"/>
      <c r="AA45" s="10" t="s">
        <v>144</v>
      </c>
      <c r="AB45" s="10" t="s">
        <v>144</v>
      </c>
      <c r="AC45" s="10" t="s">
        <v>144</v>
      </c>
      <c r="AD45" s="10" t="s">
        <v>144</v>
      </c>
      <c r="AE45" s="10" t="s">
        <v>144</v>
      </c>
      <c r="AF45" s="10" t="s">
        <v>46</v>
      </c>
      <c r="AG45" s="10" t="s">
        <v>75</v>
      </c>
      <c r="AH45" s="10" t="s">
        <v>50</v>
      </c>
      <c r="AI45" s="10" t="s">
        <v>50</v>
      </c>
      <c r="AJ45" s="10" t="s">
        <v>50</v>
      </c>
      <c r="AK45" s="17">
        <f>IF(OR(AH45="",AI45="",AJ45=""),"",IFERROR(IF(COUNTIF(AH45:AJ45,[1]Hoja2!$J$2)&gt;=2,3,IF(COUNTIF(AH45:AJ45,[1]Hoja2!$J$3)=3,1,2)),1))</f>
        <v>1</v>
      </c>
      <c r="AL45" s="24" t="s">
        <v>251</v>
      </c>
      <c r="AM45" s="24" t="s">
        <v>250</v>
      </c>
      <c r="AN45" s="10" t="s">
        <v>57</v>
      </c>
      <c r="AO45" s="10" t="s">
        <v>240</v>
      </c>
      <c r="AP45" s="10" t="s">
        <v>60</v>
      </c>
      <c r="AQ45" s="10" t="s">
        <v>62</v>
      </c>
      <c r="AR45" s="10" t="s">
        <v>144</v>
      </c>
    </row>
    <row r="46" spans="2:44" ht="318.75" x14ac:dyDescent="0.2">
      <c r="B46" s="10">
        <v>32</v>
      </c>
      <c r="C46" s="10" t="s">
        <v>119</v>
      </c>
      <c r="D46" s="12" t="s">
        <v>205</v>
      </c>
      <c r="E46" s="14" t="s">
        <v>290</v>
      </c>
      <c r="F46" s="12" t="s">
        <v>144</v>
      </c>
      <c r="G46" s="18" t="s">
        <v>206</v>
      </c>
      <c r="H46" s="15" t="s">
        <v>207</v>
      </c>
      <c r="I46" s="12" t="s">
        <v>17</v>
      </c>
      <c r="J46" s="12" t="s">
        <v>113</v>
      </c>
      <c r="K46" s="12" t="s">
        <v>22</v>
      </c>
      <c r="L46" s="12" t="s">
        <v>24</v>
      </c>
      <c r="M46" s="13" t="s">
        <v>26</v>
      </c>
      <c r="N46" s="13"/>
      <c r="O46" s="13" t="s">
        <v>26</v>
      </c>
      <c r="P46" s="13" t="s">
        <v>26</v>
      </c>
      <c r="Q46" s="12" t="s">
        <v>27</v>
      </c>
      <c r="R46" s="12" t="s">
        <v>100</v>
      </c>
      <c r="S46" s="12" t="s">
        <v>26</v>
      </c>
      <c r="T46" s="12"/>
      <c r="U46" s="12" t="s">
        <v>195</v>
      </c>
      <c r="V46" s="14" t="s">
        <v>208</v>
      </c>
      <c r="W46" s="15" t="s">
        <v>267</v>
      </c>
      <c r="X46" s="10" t="s">
        <v>26</v>
      </c>
      <c r="Y46" s="16"/>
      <c r="Z46" s="16"/>
      <c r="AA46" s="10" t="s">
        <v>144</v>
      </c>
      <c r="AB46" s="10" t="s">
        <v>144</v>
      </c>
      <c r="AC46" s="10" t="s">
        <v>144</v>
      </c>
      <c r="AD46" s="10" t="s">
        <v>144</v>
      </c>
      <c r="AE46" s="10" t="s">
        <v>144</v>
      </c>
      <c r="AF46" s="10" t="s">
        <v>46</v>
      </c>
      <c r="AG46" s="10" t="s">
        <v>75</v>
      </c>
      <c r="AH46" s="10" t="s">
        <v>50</v>
      </c>
      <c r="AI46" s="10" t="s">
        <v>50</v>
      </c>
      <c r="AJ46" s="10" t="s">
        <v>50</v>
      </c>
      <c r="AK46" s="17">
        <f>IF(OR(AH46="",AI46="",AJ46=""),"",IFERROR(IF(COUNTIF(AH46:AJ46,[1]Hoja2!$J$2)&gt;=2,3,IF(COUNTIF(AH46:AJ46,[1]Hoja2!$J$3)=3,1,2)),1))</f>
        <v>1</v>
      </c>
      <c r="AL46" s="24" t="s">
        <v>251</v>
      </c>
      <c r="AM46" s="24" t="s">
        <v>250</v>
      </c>
      <c r="AN46" s="10" t="s">
        <v>57</v>
      </c>
      <c r="AO46" s="10" t="s">
        <v>240</v>
      </c>
      <c r="AP46" s="10" t="s">
        <v>60</v>
      </c>
      <c r="AQ46" s="10" t="s">
        <v>62</v>
      </c>
      <c r="AR46" s="10" t="s">
        <v>144</v>
      </c>
    </row>
    <row r="47" spans="2:44" ht="318.75" x14ac:dyDescent="0.2">
      <c r="B47" s="10">
        <v>33</v>
      </c>
      <c r="C47" s="10" t="s">
        <v>119</v>
      </c>
      <c r="D47" s="12" t="s">
        <v>205</v>
      </c>
      <c r="E47" s="14" t="s">
        <v>290</v>
      </c>
      <c r="F47" s="12" t="s">
        <v>144</v>
      </c>
      <c r="G47" s="18" t="s">
        <v>210</v>
      </c>
      <c r="H47" s="15" t="s">
        <v>207</v>
      </c>
      <c r="I47" s="12" t="s">
        <v>17</v>
      </c>
      <c r="J47" s="12" t="s">
        <v>113</v>
      </c>
      <c r="K47" s="12" t="s">
        <v>22</v>
      </c>
      <c r="L47" s="12" t="s">
        <v>24</v>
      </c>
      <c r="M47" s="13" t="s">
        <v>26</v>
      </c>
      <c r="N47" s="13"/>
      <c r="O47" s="13" t="s">
        <v>26</v>
      </c>
      <c r="P47" s="13" t="s">
        <v>26</v>
      </c>
      <c r="Q47" s="12" t="s">
        <v>27</v>
      </c>
      <c r="R47" s="12" t="s">
        <v>100</v>
      </c>
      <c r="S47" s="12" t="s">
        <v>26</v>
      </c>
      <c r="T47" s="12"/>
      <c r="U47" s="12" t="s">
        <v>195</v>
      </c>
      <c r="V47" s="14" t="s">
        <v>208</v>
      </c>
      <c r="W47" s="15" t="s">
        <v>209</v>
      </c>
      <c r="X47" s="10" t="s">
        <v>26</v>
      </c>
      <c r="Y47" s="16"/>
      <c r="Z47" s="16"/>
      <c r="AA47" s="10" t="s">
        <v>144</v>
      </c>
      <c r="AB47" s="10" t="s">
        <v>144</v>
      </c>
      <c r="AC47" s="10" t="s">
        <v>144</v>
      </c>
      <c r="AD47" s="10" t="s">
        <v>144</v>
      </c>
      <c r="AE47" s="10" t="s">
        <v>144</v>
      </c>
      <c r="AF47" s="10" t="s">
        <v>46</v>
      </c>
      <c r="AG47" s="10" t="s">
        <v>75</v>
      </c>
      <c r="AH47" s="10" t="s">
        <v>50</v>
      </c>
      <c r="AI47" s="10" t="s">
        <v>50</v>
      </c>
      <c r="AJ47" s="10" t="s">
        <v>50</v>
      </c>
      <c r="AK47" s="17">
        <f>IF(OR(AH47="",AI47="",AJ47=""),"",IFERROR(IF(COUNTIF(AH47:AJ47,[1]Hoja2!$J$2)&gt;=2,3,IF(COUNTIF(AH47:AJ47,[1]Hoja2!$J$3)=3,1,2)),1))</f>
        <v>1</v>
      </c>
      <c r="AL47" s="24" t="s">
        <v>251</v>
      </c>
      <c r="AM47" s="24" t="s">
        <v>250</v>
      </c>
      <c r="AN47" s="10" t="s">
        <v>57</v>
      </c>
      <c r="AO47" s="10" t="s">
        <v>240</v>
      </c>
      <c r="AP47" s="10" t="s">
        <v>60</v>
      </c>
      <c r="AQ47" s="10" t="s">
        <v>62</v>
      </c>
      <c r="AR47" s="10" t="s">
        <v>144</v>
      </c>
    </row>
    <row r="48" spans="2:44" ht="318.75" x14ac:dyDescent="0.2">
      <c r="B48" s="10">
        <v>34</v>
      </c>
      <c r="C48" s="10" t="s">
        <v>119</v>
      </c>
      <c r="D48" s="12" t="s">
        <v>205</v>
      </c>
      <c r="E48" s="14" t="s">
        <v>290</v>
      </c>
      <c r="F48" s="12" t="s">
        <v>144</v>
      </c>
      <c r="G48" s="10" t="s">
        <v>211</v>
      </c>
      <c r="H48" s="15" t="s">
        <v>212</v>
      </c>
      <c r="I48" s="12" t="s">
        <v>17</v>
      </c>
      <c r="J48" s="12" t="s">
        <v>113</v>
      </c>
      <c r="K48" s="12" t="s">
        <v>22</v>
      </c>
      <c r="L48" s="12" t="s">
        <v>24</v>
      </c>
      <c r="M48" s="13" t="s">
        <v>26</v>
      </c>
      <c r="N48" s="13"/>
      <c r="O48" s="13" t="s">
        <v>26</v>
      </c>
      <c r="P48" s="13" t="s">
        <v>26</v>
      </c>
      <c r="Q48" s="12" t="s">
        <v>27</v>
      </c>
      <c r="R48" s="12" t="s">
        <v>100</v>
      </c>
      <c r="S48" s="12" t="s">
        <v>26</v>
      </c>
      <c r="T48" s="12"/>
      <c r="U48" s="12" t="s">
        <v>195</v>
      </c>
      <c r="V48" s="14" t="s">
        <v>208</v>
      </c>
      <c r="W48" s="15" t="s">
        <v>209</v>
      </c>
      <c r="X48" s="10" t="s">
        <v>26</v>
      </c>
      <c r="Y48" s="16"/>
      <c r="Z48" s="16"/>
      <c r="AA48" s="10" t="s">
        <v>144</v>
      </c>
      <c r="AB48" s="10" t="s">
        <v>144</v>
      </c>
      <c r="AC48" s="10" t="s">
        <v>144</v>
      </c>
      <c r="AD48" s="10" t="s">
        <v>144</v>
      </c>
      <c r="AE48" s="10" t="s">
        <v>144</v>
      </c>
      <c r="AF48" s="10" t="s">
        <v>46</v>
      </c>
      <c r="AG48" s="10" t="s">
        <v>75</v>
      </c>
      <c r="AH48" s="10" t="s">
        <v>50</v>
      </c>
      <c r="AI48" s="10" t="s">
        <v>50</v>
      </c>
      <c r="AJ48" s="10" t="s">
        <v>50</v>
      </c>
      <c r="AK48" s="17">
        <f>IF(OR(AH48="",AI48="",AJ48=""),"",IFERROR(IF(COUNTIF(AH48:AJ48,[1]Hoja2!$J$2)&gt;=2,3,IF(COUNTIF(AH48:AJ48,[1]Hoja2!$J$3)=3,1,2)),1))</f>
        <v>1</v>
      </c>
      <c r="AL48" s="24" t="s">
        <v>251</v>
      </c>
      <c r="AM48" s="24" t="s">
        <v>250</v>
      </c>
      <c r="AN48" s="10" t="s">
        <v>57</v>
      </c>
      <c r="AO48" s="10" t="s">
        <v>240</v>
      </c>
      <c r="AP48" s="10" t="s">
        <v>60</v>
      </c>
      <c r="AQ48" s="10" t="s">
        <v>62</v>
      </c>
      <c r="AR48" s="10" t="s">
        <v>144</v>
      </c>
    </row>
    <row r="49" spans="2:44" ht="318.75" x14ac:dyDescent="0.2">
      <c r="B49" s="10">
        <v>35</v>
      </c>
      <c r="C49" s="10" t="s">
        <v>119</v>
      </c>
      <c r="D49" s="12" t="s">
        <v>205</v>
      </c>
      <c r="E49" s="14" t="s">
        <v>290</v>
      </c>
      <c r="F49" s="12" t="s">
        <v>144</v>
      </c>
      <c r="G49" s="18" t="s">
        <v>213</v>
      </c>
      <c r="H49" s="15" t="s">
        <v>214</v>
      </c>
      <c r="I49" s="12" t="s">
        <v>17</v>
      </c>
      <c r="J49" s="12" t="s">
        <v>113</v>
      </c>
      <c r="K49" s="12" t="s">
        <v>22</v>
      </c>
      <c r="L49" s="12" t="s">
        <v>24</v>
      </c>
      <c r="M49" s="13" t="s">
        <v>26</v>
      </c>
      <c r="N49" s="13"/>
      <c r="O49" s="13" t="s">
        <v>26</v>
      </c>
      <c r="P49" s="13" t="s">
        <v>26</v>
      </c>
      <c r="Q49" s="12" t="s">
        <v>27</v>
      </c>
      <c r="R49" s="12" t="s">
        <v>100</v>
      </c>
      <c r="S49" s="12" t="s">
        <v>26</v>
      </c>
      <c r="T49" s="12"/>
      <c r="U49" s="12" t="s">
        <v>195</v>
      </c>
      <c r="V49" s="14" t="s">
        <v>208</v>
      </c>
      <c r="W49" s="15" t="s">
        <v>209</v>
      </c>
      <c r="X49" s="10" t="s">
        <v>26</v>
      </c>
      <c r="Y49" s="16"/>
      <c r="Z49" s="16"/>
      <c r="AA49" s="10" t="s">
        <v>144</v>
      </c>
      <c r="AB49" s="10" t="s">
        <v>144</v>
      </c>
      <c r="AC49" s="10" t="s">
        <v>144</v>
      </c>
      <c r="AD49" s="10" t="s">
        <v>144</v>
      </c>
      <c r="AE49" s="10" t="s">
        <v>144</v>
      </c>
      <c r="AF49" s="10" t="s">
        <v>46</v>
      </c>
      <c r="AG49" s="10" t="s">
        <v>75</v>
      </c>
      <c r="AH49" s="10" t="s">
        <v>50</v>
      </c>
      <c r="AI49" s="10" t="s">
        <v>50</v>
      </c>
      <c r="AJ49" s="10" t="s">
        <v>50</v>
      </c>
      <c r="AK49" s="17">
        <f>IF(OR(AH49="",AI49="",AJ49=""),"",IFERROR(IF(COUNTIF(AH49:AJ49,[1]Hoja2!$J$2)&gt;=2,3,IF(COUNTIF(AH49:AJ49,[1]Hoja2!$J$3)=3,1,2)),1))</f>
        <v>1</v>
      </c>
      <c r="AL49" s="24" t="s">
        <v>251</v>
      </c>
      <c r="AM49" s="24" t="s">
        <v>250</v>
      </c>
      <c r="AN49" s="10" t="s">
        <v>57</v>
      </c>
      <c r="AO49" s="10" t="s">
        <v>240</v>
      </c>
      <c r="AP49" s="10" t="s">
        <v>60</v>
      </c>
      <c r="AQ49" s="10" t="s">
        <v>62</v>
      </c>
      <c r="AR49" s="10" t="s">
        <v>144</v>
      </c>
    </row>
    <row r="50" spans="2:44" ht="318.75" x14ac:dyDescent="0.2">
      <c r="B50" s="10">
        <v>36</v>
      </c>
      <c r="C50" s="10" t="s">
        <v>119</v>
      </c>
      <c r="D50" s="12" t="s">
        <v>205</v>
      </c>
      <c r="E50" s="14" t="s">
        <v>290</v>
      </c>
      <c r="F50" s="12" t="s">
        <v>144</v>
      </c>
      <c r="G50" s="18" t="s">
        <v>215</v>
      </c>
      <c r="H50" s="15" t="s">
        <v>216</v>
      </c>
      <c r="I50" s="12" t="s">
        <v>17</v>
      </c>
      <c r="J50" s="12" t="s">
        <v>113</v>
      </c>
      <c r="K50" s="12" t="s">
        <v>22</v>
      </c>
      <c r="L50" s="12" t="s">
        <v>24</v>
      </c>
      <c r="M50" s="13" t="s">
        <v>26</v>
      </c>
      <c r="N50" s="13"/>
      <c r="O50" s="13" t="s">
        <v>26</v>
      </c>
      <c r="P50" s="13" t="s">
        <v>26</v>
      </c>
      <c r="Q50" s="12" t="s">
        <v>27</v>
      </c>
      <c r="R50" s="12" t="s">
        <v>100</v>
      </c>
      <c r="S50" s="12" t="s">
        <v>26</v>
      </c>
      <c r="T50" s="12"/>
      <c r="U50" s="12" t="s">
        <v>195</v>
      </c>
      <c r="V50" s="14" t="s">
        <v>208</v>
      </c>
      <c r="W50" s="15" t="s">
        <v>209</v>
      </c>
      <c r="X50" s="10" t="s">
        <v>26</v>
      </c>
      <c r="Y50" s="16"/>
      <c r="Z50" s="16"/>
      <c r="AA50" s="10" t="s">
        <v>144</v>
      </c>
      <c r="AB50" s="10" t="s">
        <v>144</v>
      </c>
      <c r="AC50" s="10" t="s">
        <v>144</v>
      </c>
      <c r="AD50" s="10" t="s">
        <v>144</v>
      </c>
      <c r="AE50" s="10" t="s">
        <v>144</v>
      </c>
      <c r="AF50" s="10" t="s">
        <v>46</v>
      </c>
      <c r="AG50" s="10" t="s">
        <v>75</v>
      </c>
      <c r="AH50" s="10" t="s">
        <v>50</v>
      </c>
      <c r="AI50" s="10" t="s">
        <v>50</v>
      </c>
      <c r="AJ50" s="10" t="s">
        <v>50</v>
      </c>
      <c r="AK50" s="17">
        <f>IF(OR(AH50="",AI50="",AJ50=""),"",IFERROR(IF(COUNTIF(AH50:AJ50,[1]Hoja2!$J$2)&gt;=2,3,IF(COUNTIF(AH50:AJ50,[1]Hoja2!$J$3)=3,1,2)),1))</f>
        <v>1</v>
      </c>
      <c r="AL50" s="24" t="s">
        <v>251</v>
      </c>
      <c r="AM50" s="24" t="s">
        <v>250</v>
      </c>
      <c r="AN50" s="10" t="s">
        <v>57</v>
      </c>
      <c r="AO50" s="10" t="s">
        <v>240</v>
      </c>
      <c r="AP50" s="10" t="s">
        <v>60</v>
      </c>
      <c r="AQ50" s="10" t="s">
        <v>62</v>
      </c>
      <c r="AR50" s="10" t="s">
        <v>144</v>
      </c>
    </row>
    <row r="51" spans="2:44" ht="318.75" x14ac:dyDescent="0.2">
      <c r="B51" s="10">
        <v>37</v>
      </c>
      <c r="C51" s="10" t="s">
        <v>119</v>
      </c>
      <c r="D51" s="12" t="s">
        <v>205</v>
      </c>
      <c r="E51" s="14" t="s">
        <v>290</v>
      </c>
      <c r="F51" s="12" t="s">
        <v>144</v>
      </c>
      <c r="G51" s="10" t="s">
        <v>149</v>
      </c>
      <c r="H51" s="15" t="s">
        <v>179</v>
      </c>
      <c r="I51" s="12" t="s">
        <v>17</v>
      </c>
      <c r="J51" s="12" t="s">
        <v>113</v>
      </c>
      <c r="K51" s="12" t="s">
        <v>22</v>
      </c>
      <c r="L51" s="12" t="s">
        <v>24</v>
      </c>
      <c r="M51" s="13" t="s">
        <v>26</v>
      </c>
      <c r="N51" s="13"/>
      <c r="O51" s="13" t="s">
        <v>26</v>
      </c>
      <c r="P51" s="13" t="s">
        <v>26</v>
      </c>
      <c r="Q51" s="12" t="s">
        <v>27</v>
      </c>
      <c r="R51" s="12" t="s">
        <v>100</v>
      </c>
      <c r="S51" s="12" t="s">
        <v>26</v>
      </c>
      <c r="T51" s="12"/>
      <c r="U51" s="12" t="s">
        <v>195</v>
      </c>
      <c r="V51" s="14" t="s">
        <v>208</v>
      </c>
      <c r="W51" s="15" t="s">
        <v>209</v>
      </c>
      <c r="X51" s="10" t="s">
        <v>26</v>
      </c>
      <c r="Y51" s="16"/>
      <c r="Z51" s="16"/>
      <c r="AA51" s="10" t="s">
        <v>144</v>
      </c>
      <c r="AB51" s="10" t="s">
        <v>144</v>
      </c>
      <c r="AC51" s="10" t="s">
        <v>144</v>
      </c>
      <c r="AD51" s="10" t="s">
        <v>144</v>
      </c>
      <c r="AE51" s="10" t="s">
        <v>144</v>
      </c>
      <c r="AF51" s="10" t="s">
        <v>46</v>
      </c>
      <c r="AG51" s="10" t="s">
        <v>75</v>
      </c>
      <c r="AH51" s="10" t="s">
        <v>50</v>
      </c>
      <c r="AI51" s="10" t="s">
        <v>50</v>
      </c>
      <c r="AJ51" s="10" t="s">
        <v>50</v>
      </c>
      <c r="AK51" s="17">
        <f>IF(OR(AH51="",AI51="",AJ51=""),"",IFERROR(IF(COUNTIF(AH51:AJ51,[1]Hoja2!$J$2)&gt;=2,3,IF(COUNTIF(AH51:AJ51,[1]Hoja2!$J$3)=3,1,2)),1))</f>
        <v>1</v>
      </c>
      <c r="AL51" s="24" t="s">
        <v>251</v>
      </c>
      <c r="AM51" s="24" t="s">
        <v>250</v>
      </c>
      <c r="AN51" s="10" t="s">
        <v>57</v>
      </c>
      <c r="AO51" s="10" t="s">
        <v>240</v>
      </c>
      <c r="AP51" s="10" t="s">
        <v>60</v>
      </c>
      <c r="AQ51" s="10" t="s">
        <v>62</v>
      </c>
      <c r="AR51" s="10" t="s">
        <v>144</v>
      </c>
    </row>
    <row r="52" spans="2:44" ht="318.75" x14ac:dyDescent="0.2">
      <c r="B52" s="10">
        <v>38</v>
      </c>
      <c r="C52" s="10" t="s">
        <v>119</v>
      </c>
      <c r="D52" s="12" t="s">
        <v>205</v>
      </c>
      <c r="E52" s="14" t="s">
        <v>290</v>
      </c>
      <c r="F52" s="12" t="s">
        <v>144</v>
      </c>
      <c r="G52" s="18" t="s">
        <v>217</v>
      </c>
      <c r="H52" s="15" t="s">
        <v>218</v>
      </c>
      <c r="I52" s="12" t="s">
        <v>17</v>
      </c>
      <c r="J52" s="12" t="s">
        <v>113</v>
      </c>
      <c r="K52" s="12" t="s">
        <v>22</v>
      </c>
      <c r="L52" s="12" t="s">
        <v>24</v>
      </c>
      <c r="M52" s="13" t="s">
        <v>26</v>
      </c>
      <c r="N52" s="13"/>
      <c r="O52" s="13" t="s">
        <v>26</v>
      </c>
      <c r="P52" s="13" t="s">
        <v>26</v>
      </c>
      <c r="Q52" s="12" t="s">
        <v>27</v>
      </c>
      <c r="R52" s="12" t="s">
        <v>100</v>
      </c>
      <c r="S52" s="12" t="s">
        <v>26</v>
      </c>
      <c r="T52" s="12"/>
      <c r="U52" s="12" t="s">
        <v>195</v>
      </c>
      <c r="V52" s="14" t="s">
        <v>208</v>
      </c>
      <c r="W52" s="15" t="s">
        <v>209</v>
      </c>
      <c r="X52" s="10" t="s">
        <v>26</v>
      </c>
      <c r="Y52" s="16"/>
      <c r="Z52" s="16"/>
      <c r="AA52" s="10" t="s">
        <v>144</v>
      </c>
      <c r="AB52" s="10" t="s">
        <v>144</v>
      </c>
      <c r="AC52" s="10" t="s">
        <v>144</v>
      </c>
      <c r="AD52" s="10" t="s">
        <v>144</v>
      </c>
      <c r="AE52" s="10" t="s">
        <v>144</v>
      </c>
      <c r="AF52" s="10" t="s">
        <v>46</v>
      </c>
      <c r="AG52" s="10" t="s">
        <v>75</v>
      </c>
      <c r="AH52" s="10" t="s">
        <v>50</v>
      </c>
      <c r="AI52" s="10" t="s">
        <v>50</v>
      </c>
      <c r="AJ52" s="10" t="s">
        <v>50</v>
      </c>
      <c r="AK52" s="17">
        <f>IF(OR(AH52="",AI52="",AJ52=""),"",IFERROR(IF(COUNTIF(AH52:AJ52,[1]Hoja2!$J$2)&gt;=2,3,IF(COUNTIF(AH52:AJ52,[1]Hoja2!$J$3)=3,1,2)),1))</f>
        <v>1</v>
      </c>
      <c r="AL52" s="24" t="s">
        <v>251</v>
      </c>
      <c r="AM52" s="24" t="s">
        <v>250</v>
      </c>
      <c r="AN52" s="10" t="s">
        <v>57</v>
      </c>
      <c r="AO52" s="10" t="s">
        <v>240</v>
      </c>
      <c r="AP52" s="10" t="s">
        <v>60</v>
      </c>
      <c r="AQ52" s="10" t="s">
        <v>62</v>
      </c>
      <c r="AR52" s="10" t="s">
        <v>144</v>
      </c>
    </row>
    <row r="53" spans="2:44" ht="318.75" x14ac:dyDescent="0.2">
      <c r="B53" s="10">
        <v>39</v>
      </c>
      <c r="C53" s="10" t="s">
        <v>119</v>
      </c>
      <c r="D53" s="12" t="s">
        <v>205</v>
      </c>
      <c r="E53" s="14" t="s">
        <v>290</v>
      </c>
      <c r="F53" s="12" t="s">
        <v>144</v>
      </c>
      <c r="G53" s="18" t="s">
        <v>219</v>
      </c>
      <c r="H53" s="15" t="s">
        <v>220</v>
      </c>
      <c r="I53" s="12" t="s">
        <v>17</v>
      </c>
      <c r="J53" s="12" t="s">
        <v>113</v>
      </c>
      <c r="K53" s="12" t="s">
        <v>22</v>
      </c>
      <c r="L53" s="12" t="s">
        <v>24</v>
      </c>
      <c r="M53" s="13" t="s">
        <v>26</v>
      </c>
      <c r="N53" s="13"/>
      <c r="O53" s="13" t="s">
        <v>26</v>
      </c>
      <c r="P53" s="13" t="s">
        <v>26</v>
      </c>
      <c r="Q53" s="12" t="s">
        <v>27</v>
      </c>
      <c r="R53" s="12" t="s">
        <v>100</v>
      </c>
      <c r="S53" s="12" t="s">
        <v>26</v>
      </c>
      <c r="T53" s="12"/>
      <c r="U53" s="12" t="s">
        <v>195</v>
      </c>
      <c r="V53" s="14" t="s">
        <v>208</v>
      </c>
      <c r="W53" s="15" t="s">
        <v>209</v>
      </c>
      <c r="X53" s="10" t="s">
        <v>26</v>
      </c>
      <c r="Y53" s="16"/>
      <c r="Z53" s="16"/>
      <c r="AA53" s="10" t="s">
        <v>144</v>
      </c>
      <c r="AB53" s="10" t="s">
        <v>144</v>
      </c>
      <c r="AC53" s="10" t="s">
        <v>144</v>
      </c>
      <c r="AD53" s="10" t="s">
        <v>144</v>
      </c>
      <c r="AE53" s="10" t="s">
        <v>144</v>
      </c>
      <c r="AF53" s="10" t="s">
        <v>46</v>
      </c>
      <c r="AG53" s="10" t="s">
        <v>75</v>
      </c>
      <c r="AH53" s="10" t="s">
        <v>50</v>
      </c>
      <c r="AI53" s="10" t="s">
        <v>50</v>
      </c>
      <c r="AJ53" s="10" t="s">
        <v>50</v>
      </c>
      <c r="AK53" s="17">
        <f>IF(OR(AH53="",AI53="",AJ53=""),"",IFERROR(IF(COUNTIF(AH53:AJ53,[1]Hoja2!$J$2)&gt;=2,3,IF(COUNTIF(AH53:AJ53,[1]Hoja2!$J$3)=3,1,2)),1))</f>
        <v>1</v>
      </c>
      <c r="AL53" s="24" t="s">
        <v>251</v>
      </c>
      <c r="AM53" s="24" t="s">
        <v>250</v>
      </c>
      <c r="AN53" s="10" t="s">
        <v>57</v>
      </c>
      <c r="AO53" s="10" t="s">
        <v>240</v>
      </c>
      <c r="AP53" s="10" t="s">
        <v>60</v>
      </c>
      <c r="AQ53" s="10" t="s">
        <v>62</v>
      </c>
      <c r="AR53" s="10" t="s">
        <v>144</v>
      </c>
    </row>
    <row r="54" spans="2:44" ht="318.75" x14ac:dyDescent="0.2">
      <c r="B54" s="10">
        <v>40</v>
      </c>
      <c r="C54" s="10" t="s">
        <v>119</v>
      </c>
      <c r="D54" s="12" t="s">
        <v>205</v>
      </c>
      <c r="E54" s="14" t="s">
        <v>290</v>
      </c>
      <c r="F54" s="12" t="s">
        <v>144</v>
      </c>
      <c r="G54" s="14" t="s">
        <v>221</v>
      </c>
      <c r="H54" s="15" t="s">
        <v>222</v>
      </c>
      <c r="I54" s="12" t="s">
        <v>17</v>
      </c>
      <c r="J54" s="12" t="s">
        <v>113</v>
      </c>
      <c r="K54" s="12" t="s">
        <v>22</v>
      </c>
      <c r="L54" s="12" t="s">
        <v>24</v>
      </c>
      <c r="M54" s="13" t="s">
        <v>26</v>
      </c>
      <c r="N54" s="13"/>
      <c r="O54" s="13" t="s">
        <v>26</v>
      </c>
      <c r="P54" s="13" t="s">
        <v>26</v>
      </c>
      <c r="Q54" s="12" t="s">
        <v>27</v>
      </c>
      <c r="R54" s="12" t="s">
        <v>100</v>
      </c>
      <c r="S54" s="12" t="s">
        <v>26</v>
      </c>
      <c r="T54" s="12"/>
      <c r="U54" s="12" t="s">
        <v>195</v>
      </c>
      <c r="V54" s="14" t="s">
        <v>208</v>
      </c>
      <c r="W54" s="15" t="s">
        <v>209</v>
      </c>
      <c r="X54" s="10" t="s">
        <v>26</v>
      </c>
      <c r="Y54" s="16"/>
      <c r="Z54" s="16"/>
      <c r="AA54" s="10" t="s">
        <v>144</v>
      </c>
      <c r="AB54" s="10" t="s">
        <v>144</v>
      </c>
      <c r="AC54" s="10" t="s">
        <v>144</v>
      </c>
      <c r="AD54" s="10" t="s">
        <v>144</v>
      </c>
      <c r="AE54" s="10" t="s">
        <v>144</v>
      </c>
      <c r="AF54" s="10" t="s">
        <v>46</v>
      </c>
      <c r="AG54" s="10" t="s">
        <v>75</v>
      </c>
      <c r="AH54" s="10" t="s">
        <v>50</v>
      </c>
      <c r="AI54" s="10" t="s">
        <v>50</v>
      </c>
      <c r="AJ54" s="10" t="s">
        <v>50</v>
      </c>
      <c r="AK54" s="17">
        <f>IF(OR(AH54="",AI54="",AJ54=""),"",IFERROR(IF(COUNTIF(AH54:AJ54,[1]Hoja2!$J$2)&gt;=2,3,IF(COUNTIF(AH54:AJ54,[1]Hoja2!$J$3)=3,1,2)),1))</f>
        <v>1</v>
      </c>
      <c r="AL54" s="24" t="s">
        <v>251</v>
      </c>
      <c r="AM54" s="24" t="s">
        <v>250</v>
      </c>
      <c r="AN54" s="10" t="s">
        <v>57</v>
      </c>
      <c r="AO54" s="10" t="s">
        <v>240</v>
      </c>
      <c r="AP54" s="10" t="s">
        <v>60</v>
      </c>
      <c r="AQ54" s="10" t="s">
        <v>62</v>
      </c>
      <c r="AR54" s="10" t="s">
        <v>144</v>
      </c>
    </row>
    <row r="55" spans="2:44" ht="318.75" x14ac:dyDescent="0.2">
      <c r="B55" s="10">
        <v>41</v>
      </c>
      <c r="C55" s="10" t="s">
        <v>119</v>
      </c>
      <c r="D55" s="12" t="s">
        <v>205</v>
      </c>
      <c r="E55" s="14" t="s">
        <v>290</v>
      </c>
      <c r="F55" s="12" t="s">
        <v>144</v>
      </c>
      <c r="G55" s="18" t="s">
        <v>223</v>
      </c>
      <c r="H55" s="15" t="s">
        <v>200</v>
      </c>
      <c r="I55" s="12" t="s">
        <v>17</v>
      </c>
      <c r="J55" s="12" t="s">
        <v>113</v>
      </c>
      <c r="K55" s="12" t="s">
        <v>22</v>
      </c>
      <c r="L55" s="12" t="s">
        <v>24</v>
      </c>
      <c r="M55" s="13" t="s">
        <v>26</v>
      </c>
      <c r="N55" s="13"/>
      <c r="O55" s="13" t="s">
        <v>26</v>
      </c>
      <c r="P55" s="13" t="s">
        <v>26</v>
      </c>
      <c r="Q55" s="12" t="s">
        <v>27</v>
      </c>
      <c r="R55" s="12" t="s">
        <v>100</v>
      </c>
      <c r="S55" s="12" t="s">
        <v>26</v>
      </c>
      <c r="T55" s="12"/>
      <c r="U55" s="12" t="s">
        <v>195</v>
      </c>
      <c r="V55" s="14" t="s">
        <v>208</v>
      </c>
      <c r="W55" s="15" t="s">
        <v>209</v>
      </c>
      <c r="X55" s="10" t="s">
        <v>26</v>
      </c>
      <c r="Y55" s="16"/>
      <c r="Z55" s="16"/>
      <c r="AA55" s="10" t="s">
        <v>144</v>
      </c>
      <c r="AB55" s="10" t="s">
        <v>144</v>
      </c>
      <c r="AC55" s="10" t="s">
        <v>144</v>
      </c>
      <c r="AD55" s="10" t="s">
        <v>144</v>
      </c>
      <c r="AE55" s="10" t="s">
        <v>144</v>
      </c>
      <c r="AF55" s="10" t="s">
        <v>46</v>
      </c>
      <c r="AG55" s="10" t="s">
        <v>75</v>
      </c>
      <c r="AH55" s="10" t="s">
        <v>50</v>
      </c>
      <c r="AI55" s="10" t="s">
        <v>50</v>
      </c>
      <c r="AJ55" s="10" t="s">
        <v>50</v>
      </c>
      <c r="AK55" s="17">
        <f>IF(OR(AH55="",AI55="",AJ55=""),"",IFERROR(IF(COUNTIF(AH55:AJ55,[1]Hoja2!$J$2)&gt;=2,3,IF(COUNTIF(AH55:AJ55,[1]Hoja2!$J$3)=3,1,2)),1))</f>
        <v>1</v>
      </c>
      <c r="AL55" s="24" t="s">
        <v>251</v>
      </c>
      <c r="AM55" s="24" t="s">
        <v>250</v>
      </c>
      <c r="AN55" s="10" t="s">
        <v>57</v>
      </c>
      <c r="AO55" s="10" t="s">
        <v>240</v>
      </c>
      <c r="AP55" s="10" t="s">
        <v>60</v>
      </c>
      <c r="AQ55" s="10" t="s">
        <v>62</v>
      </c>
      <c r="AR55" s="10" t="s">
        <v>144</v>
      </c>
    </row>
    <row r="56" spans="2:44" ht="318.75" x14ac:dyDescent="0.2">
      <c r="B56" s="10">
        <v>42</v>
      </c>
      <c r="C56" s="10" t="s">
        <v>119</v>
      </c>
      <c r="D56" s="12" t="s">
        <v>205</v>
      </c>
      <c r="E56" s="14" t="s">
        <v>144</v>
      </c>
      <c r="F56" s="12" t="s">
        <v>144</v>
      </c>
      <c r="G56" s="18" t="s">
        <v>224</v>
      </c>
      <c r="H56" s="15" t="s">
        <v>204</v>
      </c>
      <c r="I56" s="12" t="s">
        <v>17</v>
      </c>
      <c r="J56" s="12" t="s">
        <v>113</v>
      </c>
      <c r="K56" s="12" t="s">
        <v>22</v>
      </c>
      <c r="L56" s="12" t="s">
        <v>24</v>
      </c>
      <c r="M56" s="13" t="s">
        <v>26</v>
      </c>
      <c r="N56" s="13"/>
      <c r="O56" s="13" t="s">
        <v>26</v>
      </c>
      <c r="P56" s="13" t="s">
        <v>26</v>
      </c>
      <c r="Q56" s="12" t="s">
        <v>27</v>
      </c>
      <c r="R56" s="12" t="s">
        <v>100</v>
      </c>
      <c r="S56" s="12" t="s">
        <v>26</v>
      </c>
      <c r="T56" s="12"/>
      <c r="U56" s="12" t="s">
        <v>195</v>
      </c>
      <c r="V56" s="14" t="s">
        <v>208</v>
      </c>
      <c r="W56" s="15" t="s">
        <v>209</v>
      </c>
      <c r="X56" s="10" t="s">
        <v>26</v>
      </c>
      <c r="Y56" s="16"/>
      <c r="Z56" s="16"/>
      <c r="AA56" s="10" t="s">
        <v>144</v>
      </c>
      <c r="AB56" s="10" t="s">
        <v>144</v>
      </c>
      <c r="AC56" s="10" t="s">
        <v>144</v>
      </c>
      <c r="AD56" s="10" t="s">
        <v>144</v>
      </c>
      <c r="AE56" s="10" t="s">
        <v>144</v>
      </c>
      <c r="AF56" s="10" t="s">
        <v>46</v>
      </c>
      <c r="AG56" s="10" t="s">
        <v>75</v>
      </c>
      <c r="AH56" s="10" t="s">
        <v>50</v>
      </c>
      <c r="AI56" s="10" t="s">
        <v>50</v>
      </c>
      <c r="AJ56" s="10" t="s">
        <v>50</v>
      </c>
      <c r="AK56" s="17">
        <f>IF(OR(AH56="",AI56="",AJ56=""),"",IFERROR(IF(COUNTIF(AH56:AJ56,[1]Hoja2!$J$2)&gt;=2,3,IF(COUNTIF(AH56:AJ56,[1]Hoja2!$J$3)=3,1,2)),1))</f>
        <v>1</v>
      </c>
      <c r="AL56" s="24" t="s">
        <v>251</v>
      </c>
      <c r="AM56" s="24" t="s">
        <v>250</v>
      </c>
      <c r="AN56" s="10" t="s">
        <v>57</v>
      </c>
      <c r="AO56" s="10" t="s">
        <v>240</v>
      </c>
      <c r="AP56" s="10" t="s">
        <v>60</v>
      </c>
      <c r="AQ56" s="10" t="s">
        <v>62</v>
      </c>
      <c r="AR56" s="10" t="s">
        <v>144</v>
      </c>
    </row>
    <row r="57" spans="2:44" ht="318.75" x14ac:dyDescent="0.2">
      <c r="B57" s="10">
        <v>43</v>
      </c>
      <c r="C57" s="10" t="s">
        <v>119</v>
      </c>
      <c r="D57" s="12" t="s">
        <v>205</v>
      </c>
      <c r="E57" s="14" t="s">
        <v>144</v>
      </c>
      <c r="F57" s="12" t="s">
        <v>144</v>
      </c>
      <c r="G57" s="18" t="s">
        <v>225</v>
      </c>
      <c r="H57" s="25" t="s">
        <v>207</v>
      </c>
      <c r="I57" s="12" t="s">
        <v>17</v>
      </c>
      <c r="J57" s="12" t="s">
        <v>113</v>
      </c>
      <c r="K57" s="12" t="s">
        <v>22</v>
      </c>
      <c r="L57" s="12" t="s">
        <v>24</v>
      </c>
      <c r="M57" s="13" t="s">
        <v>26</v>
      </c>
      <c r="N57" s="13"/>
      <c r="O57" s="13" t="s">
        <v>26</v>
      </c>
      <c r="P57" s="13" t="s">
        <v>26</v>
      </c>
      <c r="Q57" s="12" t="s">
        <v>27</v>
      </c>
      <c r="R57" s="12" t="s">
        <v>100</v>
      </c>
      <c r="S57" s="12" t="s">
        <v>26</v>
      </c>
      <c r="T57" s="12"/>
      <c r="U57" s="12" t="s">
        <v>195</v>
      </c>
      <c r="V57" s="14" t="s">
        <v>208</v>
      </c>
      <c r="W57" s="15" t="s">
        <v>209</v>
      </c>
      <c r="X57" s="10" t="s">
        <v>26</v>
      </c>
      <c r="Y57" s="16"/>
      <c r="Z57" s="16"/>
      <c r="AA57" s="10" t="s">
        <v>144</v>
      </c>
      <c r="AB57" s="10" t="s">
        <v>144</v>
      </c>
      <c r="AC57" s="10" t="s">
        <v>144</v>
      </c>
      <c r="AD57" s="10" t="s">
        <v>144</v>
      </c>
      <c r="AE57" s="10" t="s">
        <v>144</v>
      </c>
      <c r="AF57" s="10" t="s">
        <v>46</v>
      </c>
      <c r="AG57" s="10" t="s">
        <v>75</v>
      </c>
      <c r="AH57" s="10" t="s">
        <v>50</v>
      </c>
      <c r="AI57" s="10" t="s">
        <v>50</v>
      </c>
      <c r="AJ57" s="10" t="s">
        <v>50</v>
      </c>
      <c r="AK57" s="17">
        <f>IF(OR(AH57="",AI57="",AJ57=""),"",IFERROR(IF(COUNTIF(AH57:AJ57,[1]Hoja2!$J$2)&gt;=2,3,IF(COUNTIF(AH57:AJ57,[1]Hoja2!$J$3)=3,1,2)),1))</f>
        <v>1</v>
      </c>
      <c r="AL57" s="24" t="s">
        <v>251</v>
      </c>
      <c r="AM57" s="24" t="s">
        <v>250</v>
      </c>
      <c r="AN57" s="10" t="s">
        <v>57</v>
      </c>
      <c r="AO57" s="10" t="s">
        <v>240</v>
      </c>
      <c r="AP57" s="10" t="s">
        <v>60</v>
      </c>
      <c r="AQ57" s="10" t="s">
        <v>62</v>
      </c>
      <c r="AR57" s="10" t="s">
        <v>144</v>
      </c>
    </row>
    <row r="58" spans="2:44" ht="318.75" x14ac:dyDescent="0.2">
      <c r="B58" s="10">
        <v>44</v>
      </c>
      <c r="C58" s="10" t="s">
        <v>119</v>
      </c>
      <c r="D58" s="12" t="s">
        <v>205</v>
      </c>
      <c r="E58" s="14" t="s">
        <v>144</v>
      </c>
      <c r="F58" s="12" t="s">
        <v>144</v>
      </c>
      <c r="G58" s="18" t="s">
        <v>226</v>
      </c>
      <c r="H58" s="25" t="s">
        <v>207</v>
      </c>
      <c r="I58" s="12" t="s">
        <v>17</v>
      </c>
      <c r="J58" s="12" t="s">
        <v>113</v>
      </c>
      <c r="K58" s="12" t="s">
        <v>22</v>
      </c>
      <c r="L58" s="12" t="s">
        <v>24</v>
      </c>
      <c r="M58" s="13" t="s">
        <v>26</v>
      </c>
      <c r="N58" s="13"/>
      <c r="O58" s="13" t="s">
        <v>26</v>
      </c>
      <c r="P58" s="13" t="s">
        <v>26</v>
      </c>
      <c r="Q58" s="12" t="s">
        <v>27</v>
      </c>
      <c r="R58" s="12" t="s">
        <v>100</v>
      </c>
      <c r="S58" s="12" t="s">
        <v>26</v>
      </c>
      <c r="T58" s="12"/>
      <c r="U58" s="12" t="s">
        <v>195</v>
      </c>
      <c r="V58" s="14" t="s">
        <v>208</v>
      </c>
      <c r="W58" s="15" t="s">
        <v>209</v>
      </c>
      <c r="X58" s="10" t="s">
        <v>26</v>
      </c>
      <c r="Y58" s="16"/>
      <c r="Z58" s="16"/>
      <c r="AA58" s="10" t="s">
        <v>144</v>
      </c>
      <c r="AB58" s="10" t="s">
        <v>144</v>
      </c>
      <c r="AC58" s="10" t="s">
        <v>144</v>
      </c>
      <c r="AD58" s="10" t="s">
        <v>144</v>
      </c>
      <c r="AE58" s="10" t="s">
        <v>144</v>
      </c>
      <c r="AF58" s="10" t="s">
        <v>46</v>
      </c>
      <c r="AG58" s="10" t="s">
        <v>75</v>
      </c>
      <c r="AH58" s="10" t="s">
        <v>50</v>
      </c>
      <c r="AI58" s="10" t="s">
        <v>50</v>
      </c>
      <c r="AJ58" s="10" t="s">
        <v>50</v>
      </c>
      <c r="AK58" s="17">
        <f>IF(OR(AH58="",AI58="",AJ58=""),"",IFERROR(IF(COUNTIF(AH58:AJ58,[1]Hoja2!$J$2)&gt;=2,3,IF(COUNTIF(AH58:AJ58,[1]Hoja2!$J$3)=3,1,2)),1))</f>
        <v>1</v>
      </c>
      <c r="AL58" s="24" t="s">
        <v>251</v>
      </c>
      <c r="AM58" s="24" t="s">
        <v>250</v>
      </c>
      <c r="AN58" s="10" t="s">
        <v>57</v>
      </c>
      <c r="AO58" s="10" t="s">
        <v>240</v>
      </c>
      <c r="AP58" s="10" t="s">
        <v>60</v>
      </c>
      <c r="AQ58" s="10" t="s">
        <v>62</v>
      </c>
      <c r="AR58" s="10" t="s">
        <v>144</v>
      </c>
    </row>
    <row r="59" spans="2:44" ht="318.75" x14ac:dyDescent="0.2">
      <c r="B59" s="10">
        <v>45</v>
      </c>
      <c r="C59" s="10" t="s">
        <v>119</v>
      </c>
      <c r="D59" s="12" t="s">
        <v>205</v>
      </c>
      <c r="E59" s="14" t="s">
        <v>144</v>
      </c>
      <c r="F59" s="12" t="s">
        <v>144</v>
      </c>
      <c r="G59" s="18" t="s">
        <v>227</v>
      </c>
      <c r="H59" s="15" t="s">
        <v>214</v>
      </c>
      <c r="I59" s="12" t="s">
        <v>17</v>
      </c>
      <c r="J59" s="12" t="s">
        <v>113</v>
      </c>
      <c r="K59" s="12" t="s">
        <v>22</v>
      </c>
      <c r="L59" s="12" t="s">
        <v>24</v>
      </c>
      <c r="M59" s="13" t="s">
        <v>26</v>
      </c>
      <c r="N59" s="13"/>
      <c r="O59" s="13" t="s">
        <v>26</v>
      </c>
      <c r="P59" s="13" t="s">
        <v>26</v>
      </c>
      <c r="Q59" s="12" t="s">
        <v>27</v>
      </c>
      <c r="R59" s="12" t="s">
        <v>100</v>
      </c>
      <c r="S59" s="12" t="s">
        <v>26</v>
      </c>
      <c r="T59" s="12"/>
      <c r="U59" s="12" t="s">
        <v>195</v>
      </c>
      <c r="V59" s="14" t="s">
        <v>208</v>
      </c>
      <c r="W59" s="15" t="s">
        <v>209</v>
      </c>
      <c r="X59" s="10" t="s">
        <v>26</v>
      </c>
      <c r="Y59" s="16"/>
      <c r="Z59" s="16"/>
      <c r="AA59" s="10" t="s">
        <v>144</v>
      </c>
      <c r="AB59" s="10" t="s">
        <v>144</v>
      </c>
      <c r="AC59" s="10" t="s">
        <v>144</v>
      </c>
      <c r="AD59" s="10" t="s">
        <v>144</v>
      </c>
      <c r="AE59" s="10" t="s">
        <v>144</v>
      </c>
      <c r="AF59" s="10" t="s">
        <v>46</v>
      </c>
      <c r="AG59" s="10" t="s">
        <v>75</v>
      </c>
      <c r="AH59" s="10" t="s">
        <v>50</v>
      </c>
      <c r="AI59" s="10" t="s">
        <v>50</v>
      </c>
      <c r="AJ59" s="10" t="s">
        <v>50</v>
      </c>
      <c r="AK59" s="17">
        <f>IF(OR(AH59="",AI59="",AJ59=""),"",IFERROR(IF(COUNTIF(AH59:AJ59,[1]Hoja2!$J$2)&gt;=2,3,IF(COUNTIF(AH59:AJ59,[1]Hoja2!$J$3)=3,1,2)),1))</f>
        <v>1</v>
      </c>
      <c r="AL59" s="24" t="s">
        <v>251</v>
      </c>
      <c r="AM59" s="24" t="s">
        <v>250</v>
      </c>
      <c r="AN59" s="10" t="s">
        <v>57</v>
      </c>
      <c r="AO59" s="10" t="s">
        <v>240</v>
      </c>
      <c r="AP59" s="10" t="s">
        <v>60</v>
      </c>
      <c r="AQ59" s="10" t="s">
        <v>62</v>
      </c>
      <c r="AR59" s="10" t="s">
        <v>144</v>
      </c>
    </row>
    <row r="60" spans="2:44" ht="318.75" x14ac:dyDescent="0.2">
      <c r="B60" s="10">
        <v>46</v>
      </c>
      <c r="C60" s="10" t="s">
        <v>119</v>
      </c>
      <c r="D60" s="12" t="s">
        <v>205</v>
      </c>
      <c r="E60" s="14" t="s">
        <v>144</v>
      </c>
      <c r="F60" s="12" t="s">
        <v>144</v>
      </c>
      <c r="G60" s="18" t="s">
        <v>228</v>
      </c>
      <c r="H60" s="15" t="s">
        <v>216</v>
      </c>
      <c r="I60" s="12" t="s">
        <v>17</v>
      </c>
      <c r="J60" s="12" t="s">
        <v>113</v>
      </c>
      <c r="K60" s="12" t="s">
        <v>22</v>
      </c>
      <c r="L60" s="12" t="s">
        <v>24</v>
      </c>
      <c r="M60" s="13" t="s">
        <v>26</v>
      </c>
      <c r="N60" s="13"/>
      <c r="O60" s="13" t="s">
        <v>26</v>
      </c>
      <c r="P60" s="13" t="s">
        <v>26</v>
      </c>
      <c r="Q60" s="12" t="s">
        <v>27</v>
      </c>
      <c r="R60" s="12" t="s">
        <v>100</v>
      </c>
      <c r="S60" s="12" t="s">
        <v>26</v>
      </c>
      <c r="T60" s="12"/>
      <c r="U60" s="12" t="s">
        <v>195</v>
      </c>
      <c r="V60" s="14" t="s">
        <v>208</v>
      </c>
      <c r="W60" s="15" t="s">
        <v>209</v>
      </c>
      <c r="X60" s="10" t="s">
        <v>26</v>
      </c>
      <c r="Y60" s="16"/>
      <c r="Z60" s="16"/>
      <c r="AA60" s="10" t="s">
        <v>144</v>
      </c>
      <c r="AB60" s="10" t="s">
        <v>144</v>
      </c>
      <c r="AC60" s="10" t="s">
        <v>144</v>
      </c>
      <c r="AD60" s="10" t="s">
        <v>144</v>
      </c>
      <c r="AE60" s="10" t="s">
        <v>144</v>
      </c>
      <c r="AF60" s="10" t="s">
        <v>46</v>
      </c>
      <c r="AG60" s="10" t="s">
        <v>75</v>
      </c>
      <c r="AH60" s="10" t="s">
        <v>50</v>
      </c>
      <c r="AI60" s="10" t="s">
        <v>50</v>
      </c>
      <c r="AJ60" s="10" t="s">
        <v>50</v>
      </c>
      <c r="AK60" s="17">
        <f>IF(OR(AH60="",AI60="",AJ60=""),"",IFERROR(IF(COUNTIF(AH60:AJ60,[1]Hoja2!$J$2)&gt;=2,3,IF(COUNTIF(AH60:AJ60,[1]Hoja2!$J$3)=3,1,2)),1))</f>
        <v>1</v>
      </c>
      <c r="AL60" s="24" t="s">
        <v>251</v>
      </c>
      <c r="AM60" s="24" t="s">
        <v>250</v>
      </c>
      <c r="AN60" s="10" t="s">
        <v>57</v>
      </c>
      <c r="AO60" s="10" t="s">
        <v>240</v>
      </c>
      <c r="AP60" s="10" t="s">
        <v>60</v>
      </c>
      <c r="AQ60" s="10" t="s">
        <v>62</v>
      </c>
      <c r="AR60" s="10" t="s">
        <v>144</v>
      </c>
    </row>
    <row r="61" spans="2:44" ht="318.75" x14ac:dyDescent="0.2">
      <c r="B61" s="10">
        <v>47</v>
      </c>
      <c r="C61" s="10" t="s">
        <v>119</v>
      </c>
      <c r="D61" s="12" t="s">
        <v>205</v>
      </c>
      <c r="E61" s="14" t="s">
        <v>144</v>
      </c>
      <c r="F61" s="12" t="s">
        <v>144</v>
      </c>
      <c r="G61" s="18" t="s">
        <v>229</v>
      </c>
      <c r="H61" s="15" t="s">
        <v>218</v>
      </c>
      <c r="I61" s="12" t="s">
        <v>17</v>
      </c>
      <c r="J61" s="12" t="s">
        <v>113</v>
      </c>
      <c r="K61" s="12" t="s">
        <v>22</v>
      </c>
      <c r="L61" s="12" t="s">
        <v>24</v>
      </c>
      <c r="M61" s="13" t="s">
        <v>26</v>
      </c>
      <c r="N61" s="13"/>
      <c r="O61" s="13" t="s">
        <v>26</v>
      </c>
      <c r="P61" s="13" t="s">
        <v>26</v>
      </c>
      <c r="Q61" s="12" t="s">
        <v>27</v>
      </c>
      <c r="R61" s="12" t="s">
        <v>100</v>
      </c>
      <c r="S61" s="12" t="s">
        <v>26</v>
      </c>
      <c r="T61" s="12"/>
      <c r="U61" s="12" t="s">
        <v>195</v>
      </c>
      <c r="V61" s="14" t="s">
        <v>208</v>
      </c>
      <c r="W61" s="15" t="s">
        <v>209</v>
      </c>
      <c r="X61" s="10" t="s">
        <v>26</v>
      </c>
      <c r="Y61" s="16"/>
      <c r="Z61" s="16"/>
      <c r="AA61" s="10" t="s">
        <v>144</v>
      </c>
      <c r="AB61" s="10" t="s">
        <v>144</v>
      </c>
      <c r="AC61" s="10" t="s">
        <v>144</v>
      </c>
      <c r="AD61" s="10" t="s">
        <v>144</v>
      </c>
      <c r="AE61" s="10" t="s">
        <v>144</v>
      </c>
      <c r="AF61" s="10" t="s">
        <v>46</v>
      </c>
      <c r="AG61" s="10" t="s">
        <v>75</v>
      </c>
      <c r="AH61" s="10" t="s">
        <v>50</v>
      </c>
      <c r="AI61" s="10" t="s">
        <v>50</v>
      </c>
      <c r="AJ61" s="10" t="s">
        <v>50</v>
      </c>
      <c r="AK61" s="17">
        <f>IF(OR(AH61="",AI61="",AJ61=""),"",IFERROR(IF(COUNTIF(AH61:AJ61,[1]Hoja2!$J$2)&gt;=2,3,IF(COUNTIF(AH61:AJ61,[1]Hoja2!$J$3)=3,1,2)),1))</f>
        <v>1</v>
      </c>
      <c r="AL61" s="24" t="s">
        <v>251</v>
      </c>
      <c r="AM61" s="24" t="s">
        <v>250</v>
      </c>
      <c r="AN61" s="10" t="s">
        <v>57</v>
      </c>
      <c r="AO61" s="10" t="s">
        <v>240</v>
      </c>
      <c r="AP61" s="10" t="s">
        <v>60</v>
      </c>
      <c r="AQ61" s="10" t="s">
        <v>62</v>
      </c>
      <c r="AR61" s="10" t="s">
        <v>144</v>
      </c>
    </row>
    <row r="62" spans="2:44" ht="318.75" x14ac:dyDescent="0.2">
      <c r="B62" s="10">
        <v>48</v>
      </c>
      <c r="C62" s="10" t="s">
        <v>119</v>
      </c>
      <c r="D62" s="12" t="s">
        <v>205</v>
      </c>
      <c r="E62" s="14" t="s">
        <v>144</v>
      </c>
      <c r="F62" s="12" t="s">
        <v>144</v>
      </c>
      <c r="G62" s="14" t="s">
        <v>230</v>
      </c>
      <c r="H62" s="15" t="s">
        <v>231</v>
      </c>
      <c r="I62" s="12" t="s">
        <v>17</v>
      </c>
      <c r="J62" s="12" t="s">
        <v>113</v>
      </c>
      <c r="K62" s="12" t="s">
        <v>22</v>
      </c>
      <c r="L62" s="12" t="s">
        <v>24</v>
      </c>
      <c r="M62" s="13" t="s">
        <v>26</v>
      </c>
      <c r="N62" s="13"/>
      <c r="O62" s="13" t="s">
        <v>26</v>
      </c>
      <c r="P62" s="13" t="s">
        <v>26</v>
      </c>
      <c r="Q62" s="12" t="s">
        <v>27</v>
      </c>
      <c r="R62" s="12" t="s">
        <v>100</v>
      </c>
      <c r="S62" s="12" t="s">
        <v>26</v>
      </c>
      <c r="T62" s="12"/>
      <c r="U62" s="12" t="s">
        <v>195</v>
      </c>
      <c r="V62" s="14" t="s">
        <v>144</v>
      </c>
      <c r="W62" s="15" t="s">
        <v>209</v>
      </c>
      <c r="X62" s="10" t="s">
        <v>26</v>
      </c>
      <c r="Y62" s="16"/>
      <c r="Z62" s="16"/>
      <c r="AA62" s="10" t="s">
        <v>144</v>
      </c>
      <c r="AB62" s="10" t="s">
        <v>144</v>
      </c>
      <c r="AC62" s="10" t="s">
        <v>144</v>
      </c>
      <c r="AD62" s="10" t="s">
        <v>144</v>
      </c>
      <c r="AE62" s="10" t="s">
        <v>144</v>
      </c>
      <c r="AF62" s="10" t="s">
        <v>46</v>
      </c>
      <c r="AG62" s="10" t="s">
        <v>75</v>
      </c>
      <c r="AH62" s="10" t="s">
        <v>50</v>
      </c>
      <c r="AI62" s="10" t="s">
        <v>50</v>
      </c>
      <c r="AJ62" s="10" t="s">
        <v>50</v>
      </c>
      <c r="AK62" s="17">
        <f>IF(OR(AH62="",AI62="",AJ62=""),"",IFERROR(IF(COUNTIF(AH62:AJ62,[1]Hoja2!$J$2)&gt;=2,3,IF(COUNTIF(AH62:AJ62,[1]Hoja2!$J$3)=3,1,2)),1))</f>
        <v>1</v>
      </c>
      <c r="AL62" s="24" t="s">
        <v>251</v>
      </c>
      <c r="AM62" s="24" t="s">
        <v>250</v>
      </c>
      <c r="AN62" s="10" t="s">
        <v>57</v>
      </c>
      <c r="AO62" s="10" t="s">
        <v>240</v>
      </c>
      <c r="AP62" s="10" t="s">
        <v>60</v>
      </c>
      <c r="AQ62" s="10" t="s">
        <v>62</v>
      </c>
      <c r="AR62" s="10" t="s">
        <v>144</v>
      </c>
    </row>
    <row r="63" spans="2:44" ht="204" x14ac:dyDescent="0.2">
      <c r="B63" s="10">
        <v>49</v>
      </c>
      <c r="C63" s="10" t="s">
        <v>119</v>
      </c>
      <c r="D63" s="12" t="s">
        <v>232</v>
      </c>
      <c r="E63" s="14" t="s">
        <v>291</v>
      </c>
      <c r="F63" s="12" t="s">
        <v>144</v>
      </c>
      <c r="G63" s="12" t="s">
        <v>233</v>
      </c>
      <c r="H63" s="15" t="s">
        <v>234</v>
      </c>
      <c r="I63" s="12" t="s">
        <v>17</v>
      </c>
      <c r="J63" s="12" t="s">
        <v>113</v>
      </c>
      <c r="K63" s="12" t="s">
        <v>22</v>
      </c>
      <c r="L63" s="12" t="s">
        <v>24</v>
      </c>
      <c r="M63" s="13" t="s">
        <v>26</v>
      </c>
      <c r="N63" s="13"/>
      <c r="O63" s="13" t="s">
        <v>26</v>
      </c>
      <c r="P63" s="13" t="s">
        <v>26</v>
      </c>
      <c r="Q63" s="12" t="s">
        <v>27</v>
      </c>
      <c r="R63" s="12" t="s">
        <v>100</v>
      </c>
      <c r="S63" s="12" t="s">
        <v>26</v>
      </c>
      <c r="T63" s="12"/>
      <c r="U63" s="12" t="s">
        <v>235</v>
      </c>
      <c r="V63" s="12" t="s">
        <v>242</v>
      </c>
      <c r="W63" s="15" t="s">
        <v>236</v>
      </c>
      <c r="X63" s="10" t="s">
        <v>26</v>
      </c>
      <c r="Y63" s="16"/>
      <c r="Z63" s="16"/>
      <c r="AA63" s="10" t="s">
        <v>144</v>
      </c>
      <c r="AB63" s="10" t="s">
        <v>144</v>
      </c>
      <c r="AC63" s="10" t="s">
        <v>144</v>
      </c>
      <c r="AD63" s="10" t="s">
        <v>144</v>
      </c>
      <c r="AE63" s="10" t="s">
        <v>144</v>
      </c>
      <c r="AF63" s="10" t="s">
        <v>46</v>
      </c>
      <c r="AG63" s="10" t="s">
        <v>75</v>
      </c>
      <c r="AH63" s="10" t="s">
        <v>50</v>
      </c>
      <c r="AI63" s="10" t="s">
        <v>50</v>
      </c>
      <c r="AJ63" s="10" t="s">
        <v>50</v>
      </c>
      <c r="AK63" s="17">
        <f>IF(OR(AH63="",AI63="",AJ63=""),"",IFERROR(IF(COUNTIF(AH63:AJ63,[1]Hoja2!$J$2)&gt;=2,3,IF(COUNTIF(AH63:AJ63,[1]Hoja2!$J$3)=3,1,2)),1))</f>
        <v>1</v>
      </c>
      <c r="AL63" s="24" t="s">
        <v>251</v>
      </c>
      <c r="AM63" s="24" t="s">
        <v>250</v>
      </c>
      <c r="AN63" s="10" t="s">
        <v>57</v>
      </c>
      <c r="AO63" s="10" t="s">
        <v>240</v>
      </c>
      <c r="AP63" s="10" t="s">
        <v>60</v>
      </c>
      <c r="AQ63" s="10" t="s">
        <v>62</v>
      </c>
      <c r="AR63" s="10" t="s">
        <v>144</v>
      </c>
    </row>
    <row r="64" spans="2:44" ht="204" x14ac:dyDescent="0.2">
      <c r="B64" s="10">
        <v>50</v>
      </c>
      <c r="C64" s="10" t="s">
        <v>119</v>
      </c>
      <c r="D64" s="12" t="s">
        <v>232</v>
      </c>
      <c r="E64" s="14" t="s">
        <v>291</v>
      </c>
      <c r="F64" s="12" t="s">
        <v>144</v>
      </c>
      <c r="G64" s="12" t="s">
        <v>237</v>
      </c>
      <c r="H64" s="15" t="s">
        <v>238</v>
      </c>
      <c r="I64" s="12" t="s">
        <v>17</v>
      </c>
      <c r="J64" s="12" t="s">
        <v>113</v>
      </c>
      <c r="K64" s="12" t="s">
        <v>22</v>
      </c>
      <c r="L64" s="12" t="s">
        <v>24</v>
      </c>
      <c r="M64" s="13" t="s">
        <v>26</v>
      </c>
      <c r="N64" s="13"/>
      <c r="O64" s="13" t="s">
        <v>26</v>
      </c>
      <c r="P64" s="13" t="s">
        <v>26</v>
      </c>
      <c r="Q64" s="12" t="s">
        <v>27</v>
      </c>
      <c r="R64" s="12" t="s">
        <v>100</v>
      </c>
      <c r="S64" s="12" t="s">
        <v>26</v>
      </c>
      <c r="T64" s="12"/>
      <c r="U64" s="12" t="s">
        <v>235</v>
      </c>
      <c r="V64" s="12" t="s">
        <v>242</v>
      </c>
      <c r="W64" s="15" t="s">
        <v>236</v>
      </c>
      <c r="X64" s="10" t="s">
        <v>26</v>
      </c>
      <c r="Y64" s="16"/>
      <c r="Z64" s="16"/>
      <c r="AA64" s="10" t="s">
        <v>144</v>
      </c>
      <c r="AB64" s="10" t="s">
        <v>144</v>
      </c>
      <c r="AC64" s="10" t="s">
        <v>144</v>
      </c>
      <c r="AD64" s="10" t="s">
        <v>144</v>
      </c>
      <c r="AE64" s="10" t="s">
        <v>144</v>
      </c>
      <c r="AF64" s="10" t="s">
        <v>46</v>
      </c>
      <c r="AG64" s="10" t="s">
        <v>75</v>
      </c>
      <c r="AH64" s="10" t="s">
        <v>50</v>
      </c>
      <c r="AI64" s="10" t="s">
        <v>50</v>
      </c>
      <c r="AJ64" s="10" t="s">
        <v>50</v>
      </c>
      <c r="AK64" s="17">
        <f>IF(OR(AH64="",AI64="",AJ64=""),"",IFERROR(IF(COUNTIF(AH64:AJ64,[1]Hoja2!$J$2)&gt;=2,3,IF(COUNTIF(AH64:AJ64,[1]Hoja2!$J$3)=3,1,2)),1))</f>
        <v>1</v>
      </c>
      <c r="AL64" s="24" t="s">
        <v>251</v>
      </c>
      <c r="AM64" s="24" t="s">
        <v>250</v>
      </c>
      <c r="AN64" s="10" t="s">
        <v>57</v>
      </c>
      <c r="AO64" s="10" t="s">
        <v>240</v>
      </c>
      <c r="AP64" s="10" t="s">
        <v>60</v>
      </c>
      <c r="AQ64" s="10" t="s">
        <v>62</v>
      </c>
      <c r="AR64" s="10" t="s">
        <v>144</v>
      </c>
    </row>
    <row r="66" spans="2:26" x14ac:dyDescent="0.2">
      <c r="B66" s="59" t="s">
        <v>2</v>
      </c>
      <c r="C66" s="59"/>
      <c r="D66" s="60" t="s">
        <v>273</v>
      </c>
      <c r="E66" s="61"/>
      <c r="F66" s="61"/>
      <c r="G66" s="61"/>
      <c r="H66" s="61"/>
      <c r="I66" s="61"/>
      <c r="J66" s="61"/>
      <c r="K66" s="61"/>
      <c r="L66" s="61"/>
      <c r="M66" s="61"/>
      <c r="N66" s="61"/>
      <c r="O66" s="61"/>
      <c r="P66" s="61"/>
      <c r="Q66" s="61"/>
      <c r="R66" s="62"/>
      <c r="Y66" s="48"/>
      <c r="Z66" s="48"/>
    </row>
    <row r="67" spans="2:26" x14ac:dyDescent="0.2">
      <c r="B67" s="63" t="s">
        <v>3</v>
      </c>
      <c r="C67" s="63"/>
      <c r="D67" s="60" t="s">
        <v>277</v>
      </c>
      <c r="E67" s="61"/>
      <c r="F67" s="61"/>
      <c r="G67" s="61"/>
      <c r="H67" s="61"/>
      <c r="I67" s="61"/>
      <c r="J67" s="61"/>
      <c r="K67" s="61"/>
      <c r="L67" s="61"/>
      <c r="M67" s="61"/>
      <c r="N67" s="61"/>
      <c r="O67" s="61"/>
      <c r="P67" s="61"/>
      <c r="Q67" s="61"/>
      <c r="R67" s="62"/>
      <c r="Y67" s="48"/>
      <c r="Z67" s="48"/>
    </row>
    <row r="68" spans="2:26" x14ac:dyDescent="0.2">
      <c r="B68" s="59" t="s">
        <v>4</v>
      </c>
      <c r="C68" s="59"/>
      <c r="D68" s="60" t="s">
        <v>278</v>
      </c>
      <c r="E68" s="61"/>
      <c r="F68" s="61"/>
      <c r="G68" s="61"/>
      <c r="H68" s="61"/>
      <c r="I68" s="61"/>
      <c r="J68" s="61"/>
      <c r="K68" s="61"/>
      <c r="L68" s="61"/>
      <c r="M68" s="61"/>
      <c r="N68" s="61"/>
      <c r="O68" s="61"/>
      <c r="P68" s="61"/>
      <c r="Q68" s="61"/>
      <c r="R68" s="62"/>
      <c r="Y68" s="48"/>
      <c r="Z68" s="48"/>
    </row>
    <row r="69" spans="2:26" x14ac:dyDescent="0.2">
      <c r="B69" s="59" t="s">
        <v>274</v>
      </c>
      <c r="C69" s="59"/>
      <c r="D69" s="60" t="s">
        <v>279</v>
      </c>
      <c r="E69" s="61"/>
      <c r="F69" s="61"/>
      <c r="G69" s="61"/>
      <c r="H69" s="61"/>
      <c r="I69" s="61"/>
      <c r="J69" s="61"/>
      <c r="K69" s="61"/>
      <c r="L69" s="61"/>
      <c r="M69" s="61"/>
      <c r="N69" s="61"/>
      <c r="O69" s="61"/>
      <c r="P69" s="61"/>
      <c r="Q69" s="61"/>
      <c r="R69" s="62"/>
      <c r="Y69" s="48"/>
      <c r="Z69" s="48"/>
    </row>
    <row r="70" spans="2:26" x14ac:dyDescent="0.2">
      <c r="B70" s="59" t="s">
        <v>5</v>
      </c>
      <c r="C70" s="59"/>
      <c r="D70" s="60" t="s">
        <v>280</v>
      </c>
      <c r="E70" s="61"/>
      <c r="F70" s="61"/>
      <c r="G70" s="61"/>
      <c r="H70" s="61"/>
      <c r="I70" s="61"/>
      <c r="J70" s="61"/>
      <c r="K70" s="61"/>
      <c r="L70" s="61"/>
      <c r="M70" s="61"/>
      <c r="N70" s="61"/>
      <c r="O70" s="61"/>
      <c r="P70" s="61"/>
      <c r="Q70" s="61"/>
      <c r="R70" s="62"/>
      <c r="Y70" s="48"/>
      <c r="Z70" s="48"/>
    </row>
    <row r="71" spans="2:26" ht="15" customHeight="1" x14ac:dyDescent="0.2">
      <c r="B71" s="59" t="s">
        <v>282</v>
      </c>
      <c r="C71" s="59"/>
      <c r="D71" s="60" t="s">
        <v>283</v>
      </c>
      <c r="E71" s="61"/>
      <c r="F71" s="61"/>
      <c r="G71" s="61"/>
      <c r="H71" s="61"/>
      <c r="I71" s="61"/>
      <c r="J71" s="61"/>
      <c r="K71" s="61"/>
      <c r="L71" s="61"/>
      <c r="M71" s="61"/>
      <c r="N71" s="61"/>
      <c r="O71" s="61"/>
      <c r="P71" s="61"/>
      <c r="Q71" s="61"/>
      <c r="R71" s="62"/>
      <c r="Y71" s="48"/>
      <c r="Z71" s="48"/>
    </row>
    <row r="72" spans="2:26" x14ac:dyDescent="0.2">
      <c r="B72" s="64" t="s">
        <v>6</v>
      </c>
      <c r="C72" s="64"/>
      <c r="D72" s="65" t="s">
        <v>281</v>
      </c>
      <c r="E72" s="66"/>
      <c r="F72" s="66"/>
      <c r="G72" s="66"/>
      <c r="H72" s="66"/>
      <c r="I72" s="66"/>
      <c r="J72" s="66"/>
      <c r="K72" s="66"/>
      <c r="L72" s="66"/>
      <c r="M72" s="66"/>
      <c r="N72" s="66"/>
      <c r="O72" s="66"/>
      <c r="P72" s="66"/>
      <c r="Q72" s="66"/>
      <c r="R72" s="67"/>
      <c r="Y72" s="48"/>
      <c r="Z72" s="48"/>
    </row>
    <row r="73" spans="2:26" x14ac:dyDescent="0.2">
      <c r="B73" s="64"/>
      <c r="C73" s="64"/>
      <c r="D73" s="68"/>
      <c r="E73" s="69"/>
      <c r="F73" s="69"/>
      <c r="G73" s="69"/>
      <c r="H73" s="69"/>
      <c r="I73" s="69"/>
      <c r="J73" s="69"/>
      <c r="K73" s="69"/>
      <c r="L73" s="69"/>
      <c r="M73" s="69"/>
      <c r="N73" s="69"/>
      <c r="O73" s="69"/>
      <c r="P73" s="69"/>
      <c r="Q73" s="69"/>
      <c r="R73" s="70"/>
      <c r="Y73" s="48"/>
      <c r="Z73" s="48"/>
    </row>
    <row r="74" spans="2:26" ht="27.75" customHeight="1" x14ac:dyDescent="0.2">
      <c r="B74" s="64"/>
      <c r="C74" s="64"/>
      <c r="D74" s="71"/>
      <c r="E74" s="72"/>
      <c r="F74" s="72"/>
      <c r="G74" s="72"/>
      <c r="H74" s="72"/>
      <c r="I74" s="72"/>
      <c r="J74" s="72"/>
      <c r="K74" s="72"/>
      <c r="L74" s="72"/>
      <c r="M74" s="72"/>
      <c r="N74" s="72"/>
      <c r="O74" s="72"/>
      <c r="P74" s="72"/>
      <c r="Q74" s="72"/>
      <c r="R74" s="73"/>
      <c r="Y74" s="48"/>
      <c r="Z74" s="48"/>
    </row>
  </sheetData>
  <mergeCells count="52">
    <mergeCell ref="B72:C74"/>
    <mergeCell ref="D72:R74"/>
    <mergeCell ref="B69:C69"/>
    <mergeCell ref="D69:R69"/>
    <mergeCell ref="B70:C70"/>
    <mergeCell ref="D70:R70"/>
    <mergeCell ref="B71:C71"/>
    <mergeCell ref="D71:R71"/>
    <mergeCell ref="B66:C66"/>
    <mergeCell ref="D66:R66"/>
    <mergeCell ref="B67:C67"/>
    <mergeCell ref="D67:R67"/>
    <mergeCell ref="B68:C68"/>
    <mergeCell ref="D68:R68"/>
    <mergeCell ref="B7:R7"/>
    <mergeCell ref="B8:R8"/>
    <mergeCell ref="B9:R9"/>
    <mergeCell ref="B2:C5"/>
    <mergeCell ref="D2:P5"/>
    <mergeCell ref="Q2:R2"/>
    <mergeCell ref="Q3:R3"/>
    <mergeCell ref="Q4:R4"/>
    <mergeCell ref="Q5:R5"/>
    <mergeCell ref="AP11:AP14"/>
    <mergeCell ref="AQ11:AQ14"/>
    <mergeCell ref="AR11:AR14"/>
    <mergeCell ref="B12:B14"/>
    <mergeCell ref="AF13:AF14"/>
    <mergeCell ref="AG13:AG14"/>
    <mergeCell ref="U12:W13"/>
    <mergeCell ref="X12:AE12"/>
    <mergeCell ref="X13:Z13"/>
    <mergeCell ref="AA13:AA14"/>
    <mergeCell ref="AB13:AB14"/>
    <mergeCell ref="AC13:AC14"/>
    <mergeCell ref="AD13:AD14"/>
    <mergeCell ref="AE13:AE14"/>
    <mergeCell ref="AN11:AN14"/>
    <mergeCell ref="AO11:AO14"/>
    <mergeCell ref="C12:C14"/>
    <mergeCell ref="D12:D14"/>
    <mergeCell ref="E12:E14"/>
    <mergeCell ref="F12:F14"/>
    <mergeCell ref="B11:AE11"/>
    <mergeCell ref="M12:R13"/>
    <mergeCell ref="AF11:AG12"/>
    <mergeCell ref="AH11:AK13"/>
    <mergeCell ref="AL11:AL14"/>
    <mergeCell ref="AM11:AM14"/>
    <mergeCell ref="G12:I13"/>
    <mergeCell ref="J12:L13"/>
    <mergeCell ref="S12:T13"/>
  </mergeCells>
  <conditionalFormatting sqref="AK15:AK34">
    <cfRule type="colorScale" priority="5">
      <colorScale>
        <cfvo type="num" val="1"/>
        <cfvo type="num" val="2"/>
        <cfvo type="num" val="3"/>
        <color rgb="FF92D050"/>
        <color rgb="FFFFFF00"/>
        <color rgb="FFFF0000"/>
      </colorScale>
    </cfRule>
  </conditionalFormatting>
  <conditionalFormatting sqref="AK15:AK34">
    <cfRule type="colorScale" priority="7">
      <colorScale>
        <cfvo type="num" val="1"/>
        <cfvo type="percentile" val="50"/>
        <cfvo type="num" val="3"/>
        <color rgb="FF1DB34B"/>
        <color rgb="FFFFFF00"/>
        <color rgb="FFFF0000"/>
      </colorScale>
    </cfRule>
  </conditionalFormatting>
  <conditionalFormatting sqref="AK35:AK64">
    <cfRule type="colorScale" priority="1">
      <colorScale>
        <cfvo type="num" val="1"/>
        <cfvo type="num" val="2"/>
        <cfvo type="num" val="3"/>
        <color rgb="FF92D050"/>
        <color rgb="FFFFFF00"/>
        <color rgb="FFFF0000"/>
      </colorScale>
    </cfRule>
  </conditionalFormatting>
  <conditionalFormatting sqref="AK35:AK64">
    <cfRule type="colorScale" priority="2">
      <colorScale>
        <cfvo type="num" val="1"/>
        <cfvo type="percentile" val="50"/>
        <cfvo type="num" val="3"/>
        <color rgb="FF1DB34B"/>
        <color rgb="FFFFFF00"/>
        <color rgb="FFFF0000"/>
      </colorScale>
    </cfRule>
  </conditionalFormatting>
  <pageMargins left="0.7" right="0.7" top="0.75" bottom="0.75" header="0.3" footer="0.3"/>
  <pageSetup paperSize="258" orientation="portrait" horizontalDpi="203" verticalDpi="203" r:id="rId1"/>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14:formula1>
            <xm:f>Hoja2!$J$2:$J$4</xm:f>
          </x14:formula1>
          <xm:sqref>AH15:AJ34</xm:sqref>
        </x14:dataValidation>
        <x14:dataValidation type="list" allowBlank="1" showInputMessage="1" showErrorMessage="1">
          <x14:formula1>
            <xm:f>'C:\Users\vsanchezu\Desktop\ARCHIVOS\Deyanira\Transparencia\Transparencia 2019\Activos 2019\Activos\[12000_Activos de Información_Subsecretaria.xlsx]Hoja2'!#REF!</xm:f>
          </x14:formula1>
          <xm:sqref>AF15:AG64 AN15:AN64 AP15:AP64</xm:sqref>
        </x14:dataValidation>
        <x14:dataValidation type="list" allowBlank="1" showInputMessage="1" showErrorMessage="1">
          <x14:formula1>
            <xm:f>'C:\Users\vsanchezu\Desktop\ARCHIVOS\Deyanira\Transparencia\Transparencia 2019\Activos 2019\Activos\[10020_Activos de Información_Oficina Asesora de Comunicaciones.xlsx]Hoja2'!#REF!</xm:f>
          </x14:formula1>
          <xm:sqref>C15:C64</xm:sqref>
        </x14:dataValidation>
        <x14:dataValidation type="list" allowBlank="1" showInputMessage="1" showErrorMessage="1">
          <x14:formula1>
            <xm:f>Hoja2!$B$2:$B$4</xm:f>
          </x14:formula1>
          <xm:sqref>I15:I34</xm:sqref>
        </x14:dataValidation>
        <x14:dataValidation type="list" allowBlank="1" showInputMessage="1" showErrorMessage="1">
          <x14:formula1>
            <xm:f>Hoja2!$C$2:$C$7</xm:f>
          </x14:formula1>
          <xm:sqref>J15:J34</xm:sqref>
        </x14:dataValidation>
        <x14:dataValidation type="list" allowBlank="1" showInputMessage="1" showErrorMessage="1">
          <x14:formula1>
            <xm:f>Hoja2!$D$2:$D$6</xm:f>
          </x14:formula1>
          <xm:sqref>K15:K34</xm:sqref>
        </x14:dataValidation>
        <x14:dataValidation type="list" allowBlank="1" showInputMessage="1" showErrorMessage="1">
          <x14:formula1>
            <xm:f>Hoja2!$E$2:$E$4</xm:f>
          </x14:formula1>
          <xm:sqref>L15:L34</xm:sqref>
        </x14:dataValidation>
        <x14:dataValidation type="list" allowBlank="1" showInputMessage="1" showErrorMessage="1">
          <x14:formula1>
            <xm:f>Hoja2!$F$2:$F$8</xm:f>
          </x14:formula1>
          <xm:sqref>Q15:Q34</xm:sqref>
        </x14:dataValidation>
        <x14:dataValidation type="list" allowBlank="1" showInputMessage="1" showErrorMessage="1">
          <x14:formula1>
            <xm:f>Hoja2!$G$2:$G$11</xm:f>
          </x14:formula1>
          <xm:sqref>R15:R34</xm:sqref>
        </x14:dataValidation>
        <x14:dataValidation type="list" allowBlank="1" showInputMessage="1" showErrorMessage="1">
          <x14:formula1>
            <xm:f>'C:\Users\aserna\Downloads\[12000_Activos de Información, final.xlsx]Hoja2'!#REF!</xm:f>
          </x14:formula1>
          <xm:sqref>AH35:AJ64 I35:L64 Q35:R64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workbookViewId="0">
      <selection activeCell="K8" sqref="K8"/>
    </sheetView>
  </sheetViews>
  <sheetFormatPr baseColWidth="10" defaultRowHeight="15" x14ac:dyDescent="0.25"/>
  <cols>
    <col min="1" max="1" width="52.28515625" customWidth="1"/>
    <col min="6" max="6" width="43.5703125" customWidth="1"/>
  </cols>
  <sheetData>
    <row r="1" spans="1:14" ht="75.75" thickBot="1" x14ac:dyDescent="0.3">
      <c r="A1" s="1" t="s">
        <v>103</v>
      </c>
      <c r="B1" s="1" t="s">
        <v>104</v>
      </c>
      <c r="C1" s="2" t="s">
        <v>105</v>
      </c>
      <c r="D1" s="1" t="s">
        <v>106</v>
      </c>
      <c r="E1" s="1" t="s">
        <v>64</v>
      </c>
      <c r="F1" s="1" t="s">
        <v>65</v>
      </c>
      <c r="G1" s="2" t="s">
        <v>66</v>
      </c>
      <c r="H1" s="2" t="s">
        <v>67</v>
      </c>
      <c r="I1" s="1" t="s">
        <v>68</v>
      </c>
      <c r="J1" s="1" t="s">
        <v>69</v>
      </c>
      <c r="K1" s="1" t="s">
        <v>70</v>
      </c>
      <c r="L1" s="1" t="s">
        <v>71</v>
      </c>
      <c r="N1" s="1" t="s">
        <v>72</v>
      </c>
    </row>
    <row r="2" spans="1:14" ht="19.5" thickBot="1" x14ac:dyDescent="0.3">
      <c r="A2" s="6" t="s">
        <v>107</v>
      </c>
      <c r="B2" t="s">
        <v>17</v>
      </c>
      <c r="C2" t="s">
        <v>108</v>
      </c>
      <c r="D2" t="s">
        <v>109</v>
      </c>
      <c r="E2" t="s">
        <v>24</v>
      </c>
      <c r="F2" s="3" t="s">
        <v>27</v>
      </c>
      <c r="G2" t="s">
        <v>73</v>
      </c>
      <c r="H2" t="s">
        <v>74</v>
      </c>
      <c r="I2" t="s">
        <v>75</v>
      </c>
      <c r="J2" s="8" t="s">
        <v>90</v>
      </c>
      <c r="K2" t="s">
        <v>76</v>
      </c>
      <c r="L2" t="s">
        <v>60</v>
      </c>
      <c r="N2" t="s">
        <v>77</v>
      </c>
    </row>
    <row r="3" spans="1:14" ht="19.5" thickBot="1" x14ac:dyDescent="0.3">
      <c r="A3" s="7" t="s">
        <v>110</v>
      </c>
      <c r="B3" t="s">
        <v>111</v>
      </c>
      <c r="C3" t="s">
        <v>112</v>
      </c>
      <c r="D3" t="s">
        <v>22</v>
      </c>
      <c r="E3" t="s">
        <v>78</v>
      </c>
      <c r="F3" t="s">
        <v>79</v>
      </c>
      <c r="G3" t="s">
        <v>80</v>
      </c>
      <c r="H3" t="s">
        <v>46</v>
      </c>
      <c r="I3" t="s">
        <v>81</v>
      </c>
      <c r="J3" s="8" t="s">
        <v>50</v>
      </c>
      <c r="K3" t="s">
        <v>83</v>
      </c>
      <c r="L3" t="s">
        <v>84</v>
      </c>
      <c r="N3" t="s">
        <v>85</v>
      </c>
    </row>
    <row r="4" spans="1:14" ht="19.5" thickBot="1" x14ac:dyDescent="0.35">
      <c r="A4" s="7" t="s">
        <v>8</v>
      </c>
      <c r="B4" t="s">
        <v>101</v>
      </c>
      <c r="C4" t="s">
        <v>113</v>
      </c>
      <c r="D4" t="s">
        <v>114</v>
      </c>
      <c r="E4" s="4" t="s">
        <v>86</v>
      </c>
      <c r="F4" t="s">
        <v>87</v>
      </c>
      <c r="G4" t="s">
        <v>88</v>
      </c>
      <c r="I4" t="s">
        <v>89</v>
      </c>
      <c r="J4" s="9" t="s">
        <v>82</v>
      </c>
      <c r="K4" t="s">
        <v>57</v>
      </c>
      <c r="L4" t="s">
        <v>91</v>
      </c>
    </row>
    <row r="5" spans="1:14" ht="15.75" thickBot="1" x14ac:dyDescent="0.3">
      <c r="A5" s="7" t="s">
        <v>115</v>
      </c>
      <c r="C5" t="s">
        <v>20</v>
      </c>
      <c r="D5" t="s">
        <v>116</v>
      </c>
      <c r="F5" t="s">
        <v>92</v>
      </c>
      <c r="G5" t="s">
        <v>93</v>
      </c>
      <c r="I5" t="s">
        <v>12</v>
      </c>
      <c r="L5" t="s">
        <v>94</v>
      </c>
    </row>
    <row r="6" spans="1:14" ht="15.75" thickBot="1" x14ac:dyDescent="0.3">
      <c r="A6" s="7" t="s">
        <v>117</v>
      </c>
      <c r="C6" t="s">
        <v>118</v>
      </c>
      <c r="D6" t="s">
        <v>101</v>
      </c>
      <c r="F6" t="s">
        <v>95</v>
      </c>
      <c r="G6" t="s">
        <v>96</v>
      </c>
    </row>
    <row r="7" spans="1:14" ht="15.75" thickBot="1" x14ac:dyDescent="0.3">
      <c r="A7" s="7" t="s">
        <v>119</v>
      </c>
      <c r="C7" t="s">
        <v>120</v>
      </c>
      <c r="F7" t="s">
        <v>97</v>
      </c>
      <c r="G7" t="s">
        <v>98</v>
      </c>
    </row>
    <row r="8" spans="1:14" ht="72" thickBot="1" x14ac:dyDescent="0.3">
      <c r="A8" s="7" t="s">
        <v>121</v>
      </c>
      <c r="C8" t="s">
        <v>122</v>
      </c>
      <c r="F8" s="5" t="s">
        <v>102</v>
      </c>
      <c r="G8" t="s">
        <v>99</v>
      </c>
    </row>
    <row r="9" spans="1:14" ht="15.75" thickBot="1" x14ac:dyDescent="0.3">
      <c r="A9" s="7" t="s">
        <v>123</v>
      </c>
      <c r="G9" t="s">
        <v>100</v>
      </c>
    </row>
    <row r="10" spans="1:14" ht="15.75" thickBot="1" x14ac:dyDescent="0.3">
      <c r="A10" s="7" t="s">
        <v>124</v>
      </c>
      <c r="G10" t="s">
        <v>101</v>
      </c>
    </row>
    <row r="11" spans="1:14" ht="15.75" thickBot="1" x14ac:dyDescent="0.3">
      <c r="A11" s="7" t="s">
        <v>125</v>
      </c>
      <c r="G11" t="s">
        <v>12</v>
      </c>
    </row>
    <row r="12" spans="1:14" ht="29.25" thickBot="1" x14ac:dyDescent="0.3">
      <c r="A12" s="7" t="s">
        <v>126</v>
      </c>
    </row>
    <row r="13" spans="1:14" ht="15.75" thickBot="1" x14ac:dyDescent="0.3">
      <c r="A13" s="7" t="s">
        <v>127</v>
      </c>
    </row>
    <row r="14" spans="1:14" ht="29.25" thickBot="1" x14ac:dyDescent="0.3">
      <c r="A14" s="7" t="s">
        <v>128</v>
      </c>
    </row>
    <row r="15" spans="1:14" ht="15.75" thickBot="1" x14ac:dyDescent="0.3">
      <c r="A15" s="7" t="s">
        <v>129</v>
      </c>
    </row>
    <row r="16" spans="1:14" ht="15.75" thickBot="1" x14ac:dyDescent="0.3">
      <c r="A16" s="7" t="s">
        <v>130</v>
      </c>
    </row>
    <row r="17" spans="1:1" ht="15.75" thickBot="1" x14ac:dyDescent="0.3">
      <c r="A17" s="7" t="s">
        <v>131</v>
      </c>
    </row>
    <row r="18" spans="1:1" ht="29.25" thickBot="1" x14ac:dyDescent="0.3">
      <c r="A18" s="7" t="s">
        <v>132</v>
      </c>
    </row>
    <row r="19" spans="1:1" ht="15.75" thickBot="1" x14ac:dyDescent="0.3">
      <c r="A19" s="7" t="s">
        <v>133</v>
      </c>
    </row>
    <row r="20" spans="1:1" ht="15.75" thickBot="1" x14ac:dyDescent="0.3">
      <c r="A20" s="7" t="s">
        <v>134</v>
      </c>
    </row>
    <row r="21" spans="1:1" ht="15.75" thickBot="1" x14ac:dyDescent="0.3">
      <c r="A21" s="7" t="s">
        <v>135</v>
      </c>
    </row>
    <row r="22" spans="1:1" ht="15.75" thickBot="1" x14ac:dyDescent="0.3">
      <c r="A22" s="7" t="s">
        <v>136</v>
      </c>
    </row>
    <row r="23" spans="1:1" ht="15.75" thickBot="1" x14ac:dyDescent="0.3">
      <c r="A23" s="7" t="s">
        <v>137</v>
      </c>
    </row>
    <row r="24" spans="1:1" ht="15.75" thickBot="1" x14ac:dyDescent="0.3">
      <c r="A24" s="7" t="s">
        <v>138</v>
      </c>
    </row>
    <row r="25" spans="1:1" ht="15.75" thickBot="1" x14ac:dyDescent="0.3">
      <c r="A25" s="7" t="s">
        <v>139</v>
      </c>
    </row>
    <row r="26" spans="1:1" ht="15.75" thickBot="1" x14ac:dyDescent="0.3">
      <c r="A26" s="7" t="s">
        <v>140</v>
      </c>
    </row>
    <row r="27" spans="1:1" ht="15.75" thickBot="1" x14ac:dyDescent="0.3">
      <c r="A27" s="7" t="s">
        <v>141</v>
      </c>
    </row>
    <row r="28" spans="1:1" ht="15.75" thickBot="1" x14ac:dyDescent="0.3">
      <c r="A28" s="7" t="s">
        <v>142</v>
      </c>
    </row>
    <row r="29" spans="1:1" ht="15.75" thickBot="1" x14ac:dyDescent="0.3">
      <c r="A29" s="7" t="s">
        <v>143</v>
      </c>
    </row>
  </sheetData>
  <dataValidations count="1">
    <dataValidation allowBlank="1" showInputMessage="1" showErrorMessage="1" promptTitle="Dependencias" sqref="A2:A29"/>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Subsecretaria</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Vilma Deyanira Sanchez Ulloa</dc:creator>
  <cp:lastModifiedBy>user</cp:lastModifiedBy>
  <dcterms:created xsi:type="dcterms:W3CDTF">2019-08-13T17:34:27Z</dcterms:created>
  <dcterms:modified xsi:type="dcterms:W3CDTF">2020-04-30T01:06:34Z</dcterms:modified>
</cp:coreProperties>
</file>