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jesus.duarte\Desktop\"/>
    </mc:Choice>
  </mc:AlternateContent>
  <xr:revisionPtr revIDLastSave="0" documentId="8_{1EBD9C0B-2FFA-4FF9-B0E6-F5C4D1BD55C7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Mes a Mes" sheetId="1" r:id="rId1"/>
    <sheet name="1° Cuatrimestre" sheetId="2" r:id="rId2"/>
    <sheet name="2° Cuatrimestre" sheetId="3" r:id="rId3"/>
    <sheet name="3° Cuatrimestr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4" l="1"/>
  <c r="M11" i="4"/>
  <c r="L11" i="4"/>
  <c r="K11" i="4"/>
  <c r="J11" i="4"/>
  <c r="I11" i="4"/>
  <c r="H11" i="4"/>
  <c r="G11" i="4"/>
  <c r="F11" i="4"/>
  <c r="E11" i="4"/>
  <c r="D11" i="4"/>
  <c r="C11" i="4"/>
  <c r="N11" i="3"/>
  <c r="M11" i="3"/>
  <c r="L11" i="3"/>
  <c r="K11" i="3"/>
  <c r="J11" i="3"/>
  <c r="I11" i="3"/>
  <c r="H11" i="3"/>
  <c r="G11" i="3"/>
  <c r="F11" i="3"/>
  <c r="E11" i="3"/>
  <c r="D11" i="3"/>
  <c r="C11" i="3"/>
  <c r="N11" i="2"/>
  <c r="M11" i="2"/>
  <c r="L11" i="2"/>
  <c r="K11" i="2"/>
  <c r="J11" i="2"/>
  <c r="I11" i="2"/>
  <c r="H11" i="2"/>
  <c r="G11" i="2"/>
  <c r="F11" i="2"/>
  <c r="E11" i="2"/>
  <c r="D11" i="2"/>
  <c r="C11" i="2"/>
  <c r="N19" i="1" l="1"/>
  <c r="M19" i="1"/>
  <c r="L19" i="1"/>
  <c r="K19" i="1"/>
  <c r="J19" i="1"/>
  <c r="I19" i="1"/>
  <c r="H19" i="1"/>
  <c r="G19" i="1"/>
  <c r="F19" i="1"/>
  <c r="E19" i="1"/>
  <c r="D19" i="1"/>
  <c r="C19" i="1"/>
  <c r="D26" i="1" l="1"/>
  <c r="D27" i="1"/>
</calcChain>
</file>

<file path=xl/sharedStrings.xml><?xml version="1.0" encoding="utf-8"?>
<sst xmlns="http://schemas.openxmlformats.org/spreadsheetml/2006/main" count="114" uniqueCount="32">
  <si>
    <t xml:space="preserve">FECHA </t>
  </si>
  <si>
    <t>NORTE</t>
  </si>
  <si>
    <t>SUR</t>
  </si>
  <si>
    <t>OCCIDENTE</t>
  </si>
  <si>
    <t>ORIENTE</t>
  </si>
  <si>
    <t>despachos</t>
  </si>
  <si>
    <t xml:space="preserve">pasajeros </t>
  </si>
  <si>
    <t>TOTALES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</si>
  <si>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</si>
  <si>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</si>
  <si>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</si>
  <si>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</si>
  <si>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</si>
  <si>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</si>
  <si>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</si>
  <si>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</si>
  <si>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</si>
  <si>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</si>
  <si>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</si>
  <si>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</si>
  <si>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2023 MES A MES POR CORREDOR</t>
  </si>
  <si>
    <t>NOR ORIENTE</t>
  </si>
  <si>
    <t>NOR OCCIDENTE</t>
  </si>
  <si>
    <t>* Datos del 01 de enero al 30 de abril de 2023</t>
  </si>
  <si>
    <t>2023 MES A MES POR CORREDOR - 1° Cuatrimestre</t>
  </si>
  <si>
    <t>2023 MES A MES POR CORREDOR - 2° Cuatrimestre</t>
  </si>
  <si>
    <t>2023 MES A MES POR CORREDOR - 3° Cuatrimestre</t>
  </si>
  <si>
    <t>* Datos del 01 de mayo al 31 de agosto de 2023</t>
  </si>
  <si>
    <t>* Datos del 01 al 30 de septiembre de 2023</t>
  </si>
  <si>
    <t>Despachos:</t>
  </si>
  <si>
    <t>Pasajeros:</t>
  </si>
  <si>
    <t>* Datos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</si>
</sst>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mmm\-yyyy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5" fontId="3" fillId="0" borderId="6" xfId="0" applyNumberFormat="1" applyFont="1" applyBorder="1" applyAlignment="1">
      <alignment horizontal="left" vertical="top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8" xfId="0" applyBorder="1"/>
    <xf numFmtId="165" fontId="3" fillId="0" borderId="20" xfId="0" applyNumberFormat="1" applyFont="1" applyBorder="1" applyAlignment="1">
      <alignment horizontal="left" vertical="top"/>
    </xf>
    <xf numFmtId="3" fontId="0" fillId="0" borderId="0" xfId="0" applyNumberFormat="1"/>
    <xf numFmtId="3" fontId="3" fillId="0" borderId="0" xfId="0" applyNumberFormat="1" applyFont="1" applyFill="1" applyBorder="1"/>
    <xf numFmtId="166" fontId="0" fillId="0" borderId="0" xfId="1" applyNumberFormat="1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left" vertical="top"/>
    </xf>
    <xf numFmtId="3" fontId="3" fillId="4" borderId="9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3" fontId="3" fillId="4" borderId="12" xfId="0" applyNumberFormat="1" applyFont="1" applyFill="1" applyBorder="1"/>
    <xf numFmtId="165" fontId="3" fillId="4" borderId="21" xfId="0" applyNumberFormat="1" applyFont="1" applyFill="1" applyBorder="1" applyAlignment="1">
      <alignment horizontal="left" vertical="top"/>
    </xf>
    <xf numFmtId="3" fontId="3" fillId="4" borderId="13" xfId="0" applyNumberFormat="1" applyFont="1" applyFill="1" applyBorder="1"/>
    <xf numFmtId="3" fontId="3" fillId="4" borderId="14" xfId="0" applyNumberFormat="1" applyFont="1" applyFill="1" applyBorder="1"/>
    <xf numFmtId="0" fontId="4" fillId="2" borderId="15" xfId="0" applyFont="1" applyFill="1" applyBorder="1" applyAlignment="1">
      <alignment horizontal="left" vertical="top"/>
    </xf>
    <xf numFmtId="3" fontId="4" fillId="3" borderId="16" xfId="0" applyNumberFormat="1" applyFont="1" applyFill="1" applyBorder="1"/>
    <xf numFmtId="3" fontId="4" fillId="3" borderId="17" xfId="0" applyNumberFormat="1" applyFont="1" applyFill="1" applyBorder="1"/>
    <xf numFmtId="3" fontId="4" fillId="3" borderId="4" xfId="0" applyNumberFormat="1" applyFont="1" applyFill="1" applyBorder="1"/>
    <xf numFmtId="3" fontId="4" fillId="3" borderId="5" xfId="0" applyNumberFormat="1" applyFont="1" applyFill="1" applyBorder="1"/>
    <xf numFmtId="166" fontId="3" fillId="0" borderId="9" xfId="1" applyNumberFormat="1" applyFont="1" applyBorder="1"/>
    <xf numFmtId="166" fontId="3" fillId="0" borderId="10" xfId="1" applyNumberFormat="1" applyFont="1" applyBorder="1"/>
    <xf numFmtId="166" fontId="3" fillId="4" borderId="13" xfId="1" applyNumberFormat="1" applyFont="1" applyFill="1" applyBorder="1"/>
    <xf numFmtId="166" fontId="3" fillId="4" borderId="14" xfId="1" applyNumberFormat="1" applyFont="1" applyFill="1" applyBorder="1"/>
    <xf numFmtId="3" fontId="4" fillId="3" borderId="23" xfId="0" applyNumberFormat="1" applyFont="1" applyFill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4" borderId="26" xfId="0" applyNumberFormat="1" applyFont="1" applyFill="1" applyBorder="1"/>
    <xf numFmtId="3" fontId="4" fillId="3" borderId="27" xfId="0" applyNumberFormat="1" applyFont="1" applyFill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166" fontId="3" fillId="4" borderId="9" xfId="1" applyNumberFormat="1" applyFont="1" applyFill="1" applyBorder="1"/>
    <xf numFmtId="166" fontId="3" fillId="4" borderId="10" xfId="1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1"/>
  <sheetViews>
    <sheetView showGridLines="0" tabSelected="1" topLeftCell="A4" workbookViewId="0">
      <selection activeCell="J27" sqref="J27"/>
    </sheetView>
  </sheetViews>
  <sheetFormatPr baseColWidth="10" defaultRowHeight="15" x14ac:dyDescent="0.25"/>
  <cols>
    <col min="1" max="1" width="2.28515625" customWidth="1"/>
    <col min="2" max="2" width="10.42578125" bestFit="1" customWidth="1"/>
    <col min="3" max="3" width="10.5703125" bestFit="1" customWidth="1"/>
    <col min="4" max="4" width="10.140625" bestFit="1" customWidth="1"/>
    <col min="5" max="5" width="10.5703125" bestFit="1" customWidth="1"/>
    <col min="6" max="6" width="9.7109375" bestFit="1" customWidth="1"/>
    <col min="7" max="7" width="10.5703125" bestFit="1" customWidth="1"/>
    <col min="8" max="8" width="9.7109375" bestFit="1" customWidth="1"/>
    <col min="9" max="9" width="10.5703125" bestFit="1" customWidth="1"/>
    <col min="10" max="10" width="9.7109375" bestFit="1" customWidth="1"/>
    <col min="11" max="11" width="10.5703125" bestFit="1" customWidth="1"/>
    <col min="12" max="12" width="9.7109375" bestFit="1" customWidth="1"/>
    <col min="13" max="13" width="10.5703125" bestFit="1" customWidth="1"/>
    <col min="14" max="14" width="9.7109375" bestFit="1" customWidth="1"/>
    <col min="15" max="15" width="2" customWidth="1"/>
  </cols>
  <sheetData>
    <row r="2" spans="2:14" ht="15.75" thickBot="1" x14ac:dyDescent="0.3"/>
    <row r="3" spans="2:14" ht="15.75" thickBot="1" x14ac:dyDescent="0.3">
      <c r="B3" s="43" t="s">
        <v>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4" ht="3.75" customHeight="1" thickBot="1" x14ac:dyDescent="0.3"/>
    <row r="5" spans="2:14" ht="15.75" thickBot="1" x14ac:dyDescent="0.3">
      <c r="B5" s="46" t="s">
        <v>0</v>
      </c>
      <c r="C5" s="41" t="s">
        <v>1</v>
      </c>
      <c r="D5" s="42"/>
      <c r="E5" s="41" t="s">
        <v>2</v>
      </c>
      <c r="F5" s="42"/>
      <c r="G5" s="41" t="s">
        <v>3</v>
      </c>
      <c r="H5" s="42"/>
      <c r="I5" s="41" t="s">
        <v>4</v>
      </c>
      <c r="J5" s="42"/>
      <c r="K5" s="41" t="s">
        <v>22</v>
      </c>
      <c r="L5" s="42"/>
      <c r="M5" s="41" t="s">
        <v>21</v>
      </c>
      <c r="N5" s="42"/>
    </row>
    <row r="6" spans="2:14" ht="15.75" thickBot="1" x14ac:dyDescent="0.3">
      <c r="B6" s="47"/>
      <c r="C6" s="13" t="s">
        <v>5</v>
      </c>
      <c r="D6" s="14" t="s">
        <v>6</v>
      </c>
      <c r="E6" s="13" t="s">
        <v>5</v>
      </c>
      <c r="F6" s="14" t="s">
        <v>6</v>
      </c>
      <c r="G6" s="13" t="s">
        <v>5</v>
      </c>
      <c r="H6" s="14" t="s">
        <v>6</v>
      </c>
      <c r="I6" s="13" t="s">
        <v>5</v>
      </c>
      <c r="J6" s="14" t="s">
        <v>6</v>
      </c>
      <c r="K6" s="13" t="s">
        <v>5</v>
      </c>
      <c r="L6" s="14" t="s">
        <v>6</v>
      </c>
      <c r="M6" s="13" t="s">
        <v>5</v>
      </c>
      <c r="N6" s="14" t="s">
        <v>6</v>
      </c>
    </row>
    <row r="7" spans="2:14" x14ac:dyDescent="0.25">
      <c r="B7" s="9" t="s">
        <v>8</v>
      </c>
      <c r="C7" s="2">
        <v>41387</v>
      </c>
      <c r="D7" s="3">
        <v>533944</v>
      </c>
      <c r="E7" s="2">
        <v>45511</v>
      </c>
      <c r="F7" s="3">
        <v>430468</v>
      </c>
      <c r="G7" s="2">
        <v>12352</v>
      </c>
      <c r="H7" s="3">
        <v>160159</v>
      </c>
      <c r="I7" s="2">
        <v>10829</v>
      </c>
      <c r="J7" s="3">
        <v>120501</v>
      </c>
      <c r="K7" s="2">
        <v>3774</v>
      </c>
      <c r="L7" s="3">
        <v>15554</v>
      </c>
      <c r="M7" s="2">
        <v>1194</v>
      </c>
      <c r="N7" s="3">
        <v>4020</v>
      </c>
    </row>
    <row r="8" spans="2:14" x14ac:dyDescent="0.25">
      <c r="B8" s="15" t="s">
        <v>9</v>
      </c>
      <c r="C8" s="16">
        <v>36350</v>
      </c>
      <c r="D8" s="17">
        <v>398420</v>
      </c>
      <c r="E8" s="16">
        <v>39509</v>
      </c>
      <c r="F8" s="17">
        <v>277138</v>
      </c>
      <c r="G8" s="16">
        <v>9870</v>
      </c>
      <c r="H8" s="17">
        <v>106049</v>
      </c>
      <c r="I8" s="16">
        <v>8542</v>
      </c>
      <c r="J8" s="17">
        <v>75473</v>
      </c>
      <c r="K8" s="16">
        <v>3068</v>
      </c>
      <c r="L8" s="17">
        <v>8142</v>
      </c>
      <c r="M8" s="16">
        <v>1038</v>
      </c>
      <c r="N8" s="17">
        <v>1943</v>
      </c>
    </row>
    <row r="9" spans="2:14" x14ac:dyDescent="0.25">
      <c r="B9" s="1" t="s">
        <v>10</v>
      </c>
      <c r="C9" s="4">
        <v>41039</v>
      </c>
      <c r="D9" s="5">
        <v>440375</v>
      </c>
      <c r="E9" s="4">
        <v>44298</v>
      </c>
      <c r="F9" s="5">
        <v>325337</v>
      </c>
      <c r="G9" s="4">
        <v>11271</v>
      </c>
      <c r="H9" s="5">
        <v>122611</v>
      </c>
      <c r="I9" s="4">
        <v>9906</v>
      </c>
      <c r="J9" s="5">
        <v>86643</v>
      </c>
      <c r="K9" s="4">
        <v>3479</v>
      </c>
      <c r="L9" s="5">
        <v>9861</v>
      </c>
      <c r="M9" s="4">
        <v>1177</v>
      </c>
      <c r="N9" s="5">
        <v>2559</v>
      </c>
    </row>
    <row r="10" spans="2:14" x14ac:dyDescent="0.25">
      <c r="B10" s="15" t="s">
        <v>11</v>
      </c>
      <c r="C10" s="16">
        <v>40503</v>
      </c>
      <c r="D10" s="18">
        <v>486698</v>
      </c>
      <c r="E10" s="16">
        <v>43504</v>
      </c>
      <c r="F10" s="18">
        <v>375965</v>
      </c>
      <c r="G10" s="16">
        <v>11268</v>
      </c>
      <c r="H10" s="18">
        <v>140626</v>
      </c>
      <c r="I10" s="16">
        <v>9953</v>
      </c>
      <c r="J10" s="18">
        <v>100855</v>
      </c>
      <c r="K10" s="16">
        <v>3701</v>
      </c>
      <c r="L10" s="18">
        <v>12965</v>
      </c>
      <c r="M10" s="16">
        <v>1160</v>
      </c>
      <c r="N10" s="17">
        <v>3117</v>
      </c>
    </row>
    <row r="11" spans="2:14" x14ac:dyDescent="0.25">
      <c r="B11" s="1" t="s">
        <v>12</v>
      </c>
      <c r="C11" s="7">
        <v>41344</v>
      </c>
      <c r="D11" s="5">
        <v>433509</v>
      </c>
      <c r="E11" s="4">
        <v>44643</v>
      </c>
      <c r="F11" s="6">
        <v>364360</v>
      </c>
      <c r="G11" s="4">
        <v>11045</v>
      </c>
      <c r="H11" s="6">
        <v>119876</v>
      </c>
      <c r="I11" s="4">
        <v>10144</v>
      </c>
      <c r="J11" s="6">
        <v>85664</v>
      </c>
      <c r="K11" s="4">
        <v>3593</v>
      </c>
      <c r="L11" s="6">
        <v>9435</v>
      </c>
      <c r="M11" s="4">
        <v>1169</v>
      </c>
      <c r="N11" s="5">
        <v>2366</v>
      </c>
    </row>
    <row r="12" spans="2:14" x14ac:dyDescent="0.25">
      <c r="B12" s="15" t="s">
        <v>13</v>
      </c>
      <c r="C12" s="19">
        <v>41015</v>
      </c>
      <c r="D12" s="17">
        <v>569071</v>
      </c>
      <c r="E12" s="16">
        <v>45730</v>
      </c>
      <c r="F12" s="18">
        <v>621754</v>
      </c>
      <c r="G12" s="16">
        <v>11605</v>
      </c>
      <c r="H12" s="18">
        <v>155234</v>
      </c>
      <c r="I12" s="16">
        <v>10060</v>
      </c>
      <c r="J12" s="18">
        <v>96241</v>
      </c>
      <c r="K12" s="16">
        <v>3698</v>
      </c>
      <c r="L12" s="18">
        <v>13812</v>
      </c>
      <c r="M12" s="16">
        <v>1142</v>
      </c>
      <c r="N12" s="17">
        <v>3264</v>
      </c>
    </row>
    <row r="13" spans="2:14" x14ac:dyDescent="0.25">
      <c r="B13" s="1" t="s">
        <v>14</v>
      </c>
      <c r="C13" s="7">
        <v>42265</v>
      </c>
      <c r="D13" s="5">
        <v>626603</v>
      </c>
      <c r="E13" s="4">
        <v>45748</v>
      </c>
      <c r="F13" s="5">
        <v>578982</v>
      </c>
      <c r="G13" s="4">
        <v>11725</v>
      </c>
      <c r="H13" s="5">
        <v>161685</v>
      </c>
      <c r="I13" s="4">
        <v>8099</v>
      </c>
      <c r="J13" s="5">
        <v>83575</v>
      </c>
      <c r="K13" s="4">
        <v>3914</v>
      </c>
      <c r="L13" s="5">
        <v>14957</v>
      </c>
      <c r="M13" s="4">
        <v>1145</v>
      </c>
      <c r="N13" s="5">
        <v>3391</v>
      </c>
    </row>
    <row r="14" spans="2:14" x14ac:dyDescent="0.25">
      <c r="B14" s="15" t="s">
        <v>15</v>
      </c>
      <c r="C14" s="16">
        <v>41987</v>
      </c>
      <c r="D14" s="17">
        <v>608978</v>
      </c>
      <c r="E14" s="16">
        <v>45715</v>
      </c>
      <c r="F14" s="17">
        <v>499517</v>
      </c>
      <c r="G14" s="16">
        <v>11567</v>
      </c>
      <c r="H14" s="17">
        <v>145659</v>
      </c>
      <c r="I14" s="16">
        <v>6564</v>
      </c>
      <c r="J14" s="17">
        <v>61830</v>
      </c>
      <c r="K14" s="16">
        <v>3905</v>
      </c>
      <c r="L14" s="17">
        <v>11918</v>
      </c>
      <c r="M14" s="16">
        <v>1130</v>
      </c>
      <c r="N14" s="17">
        <v>2644</v>
      </c>
    </row>
    <row r="15" spans="2:14" x14ac:dyDescent="0.25">
      <c r="B15" s="1" t="s">
        <v>16</v>
      </c>
      <c r="C15" s="4">
        <v>40658</v>
      </c>
      <c r="D15" s="5">
        <v>587402</v>
      </c>
      <c r="E15" s="4">
        <v>43746</v>
      </c>
      <c r="F15" s="5">
        <v>448426</v>
      </c>
      <c r="G15" s="4">
        <v>10525</v>
      </c>
      <c r="H15" s="5">
        <v>127190</v>
      </c>
      <c r="I15" s="4">
        <v>7276</v>
      </c>
      <c r="J15" s="5">
        <v>62907</v>
      </c>
      <c r="K15" s="4">
        <v>3510</v>
      </c>
      <c r="L15" s="5">
        <v>9287</v>
      </c>
      <c r="M15" s="4">
        <v>1090</v>
      </c>
      <c r="N15" s="5">
        <v>2204</v>
      </c>
    </row>
    <row r="16" spans="2:14" x14ac:dyDescent="0.25">
      <c r="B16" s="15" t="s">
        <v>17</v>
      </c>
      <c r="C16" s="16">
        <v>62255</v>
      </c>
      <c r="D16" s="17">
        <v>645123</v>
      </c>
      <c r="E16" s="16">
        <v>67259</v>
      </c>
      <c r="F16" s="17">
        <v>506403</v>
      </c>
      <c r="G16" s="16">
        <v>11474</v>
      </c>
      <c r="H16" s="17">
        <v>147681</v>
      </c>
      <c r="I16" s="16">
        <v>9514</v>
      </c>
      <c r="J16" s="17">
        <v>86726</v>
      </c>
      <c r="K16" s="16">
        <v>3806</v>
      </c>
      <c r="L16" s="17">
        <v>12483</v>
      </c>
      <c r="M16" s="16">
        <v>1132</v>
      </c>
      <c r="N16" s="17">
        <v>3176</v>
      </c>
    </row>
    <row r="17" spans="2:17" x14ac:dyDescent="0.25">
      <c r="B17" s="1" t="s">
        <v>18</v>
      </c>
      <c r="C17" s="28">
        <v>59758</v>
      </c>
      <c r="D17" s="29">
        <v>590332</v>
      </c>
      <c r="E17" s="28">
        <v>65170</v>
      </c>
      <c r="F17" s="29">
        <v>486034</v>
      </c>
      <c r="G17" s="28">
        <v>11275</v>
      </c>
      <c r="H17" s="29">
        <v>150994</v>
      </c>
      <c r="I17" s="28">
        <v>9639</v>
      </c>
      <c r="J17" s="29">
        <v>89762</v>
      </c>
      <c r="K17" s="28">
        <v>3517</v>
      </c>
      <c r="L17" s="29">
        <v>10627</v>
      </c>
      <c r="M17" s="28">
        <v>1143</v>
      </c>
      <c r="N17" s="29">
        <v>2347</v>
      </c>
    </row>
    <row r="18" spans="2:17" ht="15.75" thickBot="1" x14ac:dyDescent="0.3">
      <c r="B18" s="20" t="s">
        <v>19</v>
      </c>
      <c r="C18" s="30">
        <v>66027</v>
      </c>
      <c r="D18" s="31">
        <v>800926</v>
      </c>
      <c r="E18" s="30">
        <v>71569</v>
      </c>
      <c r="F18" s="31">
        <v>676656</v>
      </c>
      <c r="G18" s="30">
        <v>12869</v>
      </c>
      <c r="H18" s="31">
        <v>214521</v>
      </c>
      <c r="I18" s="30">
        <v>10411</v>
      </c>
      <c r="J18" s="31">
        <v>128577</v>
      </c>
      <c r="K18" s="30">
        <v>3917</v>
      </c>
      <c r="L18" s="31">
        <v>21476</v>
      </c>
      <c r="M18" s="30">
        <v>1252</v>
      </c>
      <c r="N18" s="31">
        <v>4652</v>
      </c>
    </row>
    <row r="19" spans="2:17" ht="15.75" thickBot="1" x14ac:dyDescent="0.3">
      <c r="B19" s="23" t="s">
        <v>7</v>
      </c>
      <c r="C19" s="24">
        <f>SUM(C7:C18)</f>
        <v>554588</v>
      </c>
      <c r="D19" s="25">
        <f t="shared" ref="D19:N19" si="0">SUM(D7:D18)</f>
        <v>6721381</v>
      </c>
      <c r="E19" s="26">
        <f>SUM(E7:E18)</f>
        <v>602402</v>
      </c>
      <c r="F19" s="25">
        <f t="shared" si="0"/>
        <v>5591040</v>
      </c>
      <c r="G19" s="26">
        <f t="shared" si="0"/>
        <v>136846</v>
      </c>
      <c r="H19" s="27">
        <f>SUM(H7:H18)</f>
        <v>1752285</v>
      </c>
      <c r="I19" s="24">
        <f t="shared" si="0"/>
        <v>110937</v>
      </c>
      <c r="J19" s="25">
        <f t="shared" si="0"/>
        <v>1078754</v>
      </c>
      <c r="K19" s="26">
        <f t="shared" si="0"/>
        <v>43882</v>
      </c>
      <c r="L19" s="25">
        <f t="shared" si="0"/>
        <v>150517</v>
      </c>
      <c r="M19" s="26">
        <f t="shared" si="0"/>
        <v>13772</v>
      </c>
      <c r="N19" s="25">
        <f t="shared" si="0"/>
        <v>35683</v>
      </c>
      <c r="O19" s="8"/>
      <c r="P19" s="10"/>
      <c r="Q19" s="10"/>
    </row>
    <row r="20" spans="2:17" ht="6" customHeight="1" x14ac:dyDescent="0.25"/>
    <row r="21" spans="2:17" x14ac:dyDescent="0.25">
      <c r="B21" s="10" t="s">
        <v>31</v>
      </c>
      <c r="C21" s="11"/>
      <c r="D21" s="10"/>
      <c r="E21" s="10"/>
      <c r="F21" s="11"/>
      <c r="G21" s="12"/>
    </row>
    <row r="22" spans="2:17" x14ac:dyDescent="0.25">
      <c r="B22" s="10"/>
      <c r="C22" s="11"/>
      <c r="D22" s="10"/>
      <c r="E22" s="10"/>
      <c r="F22" s="11"/>
      <c r="G22" s="12"/>
    </row>
    <row r="23" spans="2:17" x14ac:dyDescent="0.25">
      <c r="B23" s="10"/>
      <c r="C23" s="11"/>
      <c r="D23" s="10"/>
      <c r="E23" s="10"/>
      <c r="F23" s="11"/>
      <c r="G23" s="12"/>
    </row>
    <row r="24" spans="2:17" x14ac:dyDescent="0.25">
      <c r="B24" s="10"/>
      <c r="C24" s="11"/>
      <c r="D24" s="10"/>
      <c r="E24" s="10"/>
      <c r="F24" s="11"/>
      <c r="G24" s="12"/>
    </row>
    <row r="25" spans="2:17" x14ac:dyDescent="0.25">
      <c r="B25" s="10"/>
      <c r="C25" s="11"/>
      <c r="D25" s="10"/>
      <c r="E25" s="10"/>
      <c r="F25" s="11"/>
      <c r="G25" s="12"/>
    </row>
    <row r="26" spans="2:17" x14ac:dyDescent="0.25">
      <c r="B26" s="10"/>
      <c r="C26" s="11" t="s">
        <v>29</v>
      </c>
      <c r="D26" s="10">
        <f>+C19+E19+G19+I19+K19+M19</f>
        <v>1462427</v>
      </c>
      <c r="E26" s="10"/>
      <c r="F26" s="11"/>
      <c r="G26" s="12"/>
    </row>
    <row r="27" spans="2:17" x14ac:dyDescent="0.25">
      <c r="B27" s="10"/>
      <c r="C27" s="11" t="s">
        <v>30</v>
      </c>
      <c r="D27" s="10">
        <f>+D19+F19+H19+J19+L19+N19</f>
        <v>15329660</v>
      </c>
      <c r="E27" s="10"/>
      <c r="F27" s="11"/>
      <c r="G27" s="12"/>
    </row>
    <row r="28" spans="2:17" x14ac:dyDescent="0.25">
      <c r="B28" s="10"/>
      <c r="C28" s="11"/>
      <c r="D28" s="10"/>
      <c r="E28" s="10"/>
      <c r="F28" s="11"/>
      <c r="G28" s="12"/>
    </row>
    <row r="29" spans="2:17" x14ac:dyDescent="0.25">
      <c r="B29" s="10"/>
      <c r="C29" s="11"/>
      <c r="D29" s="10"/>
      <c r="E29" s="10"/>
      <c r="F29" s="11"/>
      <c r="G29" s="12"/>
    </row>
    <row r="30" spans="2:17" x14ac:dyDescent="0.25">
      <c r="B30" s="10"/>
      <c r="C30" s="11"/>
      <c r="D30" s="10"/>
      <c r="E30" s="10"/>
      <c r="F30" s="11"/>
      <c r="G30" s="12"/>
    </row>
    <row r="31" spans="2:17" x14ac:dyDescent="0.25">
      <c r="B31" s="10"/>
      <c r="C31" s="10"/>
      <c r="D31" s="10"/>
      <c r="E31" s="10"/>
      <c r="F31" s="10"/>
      <c r="G31" s="10"/>
    </row>
  </sheetData>
  <mergeCells count="8">
    <mergeCell ref="M5:N5"/>
    <mergeCell ref="B3:N3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23"/>
  <sheetViews>
    <sheetView showGridLines="0" workbookViewId="0">
      <selection activeCell="B4" sqref="B4"/>
    </sheetView>
  </sheetViews>
  <sheetFormatPr baseColWidth="10" defaultRowHeight="15" x14ac:dyDescent="0.25"/>
  <cols>
    <col min="1" max="1" width="2.28515625" customWidth="1"/>
    <col min="2" max="2" width="10.42578125" bestFit="1" customWidth="1"/>
    <col min="3" max="3" width="10.5703125" bestFit="1" customWidth="1"/>
    <col min="4" max="4" width="9.7109375" bestFit="1" customWidth="1"/>
    <col min="5" max="5" width="10.5703125" bestFit="1" customWidth="1"/>
    <col min="6" max="6" width="9.7109375" bestFit="1" customWidth="1"/>
    <col min="7" max="7" width="10.5703125" bestFit="1" customWidth="1"/>
    <col min="8" max="8" width="9.7109375" bestFit="1" customWidth="1"/>
    <col min="9" max="9" width="10.5703125" bestFit="1" customWidth="1"/>
    <col min="10" max="10" width="9.7109375" bestFit="1" customWidth="1"/>
    <col min="11" max="11" width="10.5703125" bestFit="1" customWidth="1"/>
    <col min="12" max="12" width="9.7109375" bestFit="1" customWidth="1"/>
    <col min="13" max="13" width="10.5703125" bestFit="1" customWidth="1"/>
    <col min="14" max="14" width="9.7109375" bestFit="1" customWidth="1"/>
    <col min="15" max="15" width="2" customWidth="1"/>
  </cols>
  <sheetData>
    <row r="2" spans="2:17" ht="15.75" thickBot="1" x14ac:dyDescent="0.3"/>
    <row r="3" spans="2:17" ht="15.75" thickBot="1" x14ac:dyDescent="0.3">
      <c r="B3" s="43" t="s">
        <v>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7" ht="3.75" customHeight="1" thickBot="1" x14ac:dyDescent="0.3"/>
    <row r="5" spans="2:17" ht="15.75" thickBot="1" x14ac:dyDescent="0.3">
      <c r="B5" s="46" t="s">
        <v>0</v>
      </c>
      <c r="C5" s="41" t="s">
        <v>1</v>
      </c>
      <c r="D5" s="42"/>
      <c r="E5" s="41" t="s">
        <v>2</v>
      </c>
      <c r="F5" s="42"/>
      <c r="G5" s="41" t="s">
        <v>3</v>
      </c>
      <c r="H5" s="42"/>
      <c r="I5" s="41" t="s">
        <v>4</v>
      </c>
      <c r="J5" s="42"/>
      <c r="K5" s="41" t="s">
        <v>22</v>
      </c>
      <c r="L5" s="42"/>
      <c r="M5" s="41" t="s">
        <v>21</v>
      </c>
      <c r="N5" s="42"/>
    </row>
    <row r="6" spans="2:17" ht="15.75" thickBot="1" x14ac:dyDescent="0.3">
      <c r="B6" s="47"/>
      <c r="C6" s="13" t="s">
        <v>5</v>
      </c>
      <c r="D6" s="14" t="s">
        <v>6</v>
      </c>
      <c r="E6" s="13" t="s">
        <v>5</v>
      </c>
      <c r="F6" s="14" t="s">
        <v>6</v>
      </c>
      <c r="G6" s="13" t="s">
        <v>5</v>
      </c>
      <c r="H6" s="14" t="s">
        <v>6</v>
      </c>
      <c r="I6" s="13" t="s">
        <v>5</v>
      </c>
      <c r="J6" s="14" t="s">
        <v>6</v>
      </c>
      <c r="K6" s="13" t="s">
        <v>5</v>
      </c>
      <c r="L6" s="14" t="s">
        <v>6</v>
      </c>
      <c r="M6" s="13" t="s">
        <v>5</v>
      </c>
      <c r="N6" s="14" t="s">
        <v>6</v>
      </c>
    </row>
    <row r="7" spans="2:17" x14ac:dyDescent="0.25">
      <c r="B7" s="9" t="s">
        <v>8</v>
      </c>
      <c r="C7" s="33">
        <v>41387</v>
      </c>
      <c r="D7" s="34">
        <v>533944</v>
      </c>
      <c r="E7" s="33">
        <v>45511</v>
      </c>
      <c r="F7" s="34">
        <v>430468</v>
      </c>
      <c r="G7" s="33">
        <v>12352</v>
      </c>
      <c r="H7" s="34">
        <v>160159</v>
      </c>
      <c r="I7" s="33">
        <v>10829</v>
      </c>
      <c r="J7" s="34">
        <v>120501</v>
      </c>
      <c r="K7" s="33">
        <v>3774</v>
      </c>
      <c r="L7" s="34">
        <v>15554</v>
      </c>
      <c r="M7" s="33">
        <v>1194</v>
      </c>
      <c r="N7" s="34">
        <v>4020</v>
      </c>
    </row>
    <row r="8" spans="2:17" x14ac:dyDescent="0.25">
      <c r="B8" s="15" t="s">
        <v>9</v>
      </c>
      <c r="C8" s="16">
        <v>36350</v>
      </c>
      <c r="D8" s="17">
        <v>398420</v>
      </c>
      <c r="E8" s="16">
        <v>39509</v>
      </c>
      <c r="F8" s="17">
        <v>277138</v>
      </c>
      <c r="G8" s="16">
        <v>9870</v>
      </c>
      <c r="H8" s="17">
        <v>106049</v>
      </c>
      <c r="I8" s="16">
        <v>8542</v>
      </c>
      <c r="J8" s="17">
        <v>75473</v>
      </c>
      <c r="K8" s="16">
        <v>3068</v>
      </c>
      <c r="L8" s="17">
        <v>8142</v>
      </c>
      <c r="M8" s="16">
        <v>1038</v>
      </c>
      <c r="N8" s="17">
        <v>1943</v>
      </c>
    </row>
    <row r="9" spans="2:17" x14ac:dyDescent="0.25">
      <c r="B9" s="1" t="s">
        <v>10</v>
      </c>
      <c r="C9" s="4">
        <v>41039</v>
      </c>
      <c r="D9" s="5">
        <v>440375</v>
      </c>
      <c r="E9" s="4">
        <v>44298</v>
      </c>
      <c r="F9" s="5">
        <v>325337</v>
      </c>
      <c r="G9" s="4">
        <v>11271</v>
      </c>
      <c r="H9" s="5">
        <v>122611</v>
      </c>
      <c r="I9" s="4">
        <v>9906</v>
      </c>
      <c r="J9" s="5">
        <v>86643</v>
      </c>
      <c r="K9" s="4">
        <v>3479</v>
      </c>
      <c r="L9" s="5">
        <v>9861</v>
      </c>
      <c r="M9" s="4">
        <v>1177</v>
      </c>
      <c r="N9" s="5">
        <v>2559</v>
      </c>
    </row>
    <row r="10" spans="2:17" ht="15.75" thickBot="1" x14ac:dyDescent="0.3">
      <c r="B10" s="15" t="s">
        <v>11</v>
      </c>
      <c r="C10" s="21">
        <v>40503</v>
      </c>
      <c r="D10" s="35">
        <v>486698</v>
      </c>
      <c r="E10" s="21">
        <v>43504</v>
      </c>
      <c r="F10" s="35">
        <v>375965</v>
      </c>
      <c r="G10" s="21">
        <v>11268</v>
      </c>
      <c r="H10" s="35">
        <v>140626</v>
      </c>
      <c r="I10" s="21">
        <v>9953</v>
      </c>
      <c r="J10" s="35">
        <v>100855</v>
      </c>
      <c r="K10" s="21">
        <v>3701</v>
      </c>
      <c r="L10" s="35">
        <v>12965</v>
      </c>
      <c r="M10" s="21">
        <v>1160</v>
      </c>
      <c r="N10" s="22">
        <v>3117</v>
      </c>
    </row>
    <row r="11" spans="2:17" ht="15.75" thickBot="1" x14ac:dyDescent="0.3">
      <c r="B11" s="23" t="s">
        <v>7</v>
      </c>
      <c r="C11" s="24">
        <f t="shared" ref="C11:N11" si="0">SUM(C7:C10)</f>
        <v>159279</v>
      </c>
      <c r="D11" s="25">
        <f t="shared" si="0"/>
        <v>1859437</v>
      </c>
      <c r="E11" s="32">
        <f t="shared" si="0"/>
        <v>172822</v>
      </c>
      <c r="F11" s="25">
        <f t="shared" si="0"/>
        <v>1408908</v>
      </c>
      <c r="G11" s="26">
        <f t="shared" si="0"/>
        <v>44761</v>
      </c>
      <c r="H11" s="27">
        <f t="shared" si="0"/>
        <v>529445</v>
      </c>
      <c r="I11" s="24">
        <f t="shared" si="0"/>
        <v>39230</v>
      </c>
      <c r="J11" s="25">
        <f t="shared" si="0"/>
        <v>383472</v>
      </c>
      <c r="K11" s="32">
        <f t="shared" si="0"/>
        <v>14022</v>
      </c>
      <c r="L11" s="25">
        <f t="shared" si="0"/>
        <v>46522</v>
      </c>
      <c r="M11" s="32">
        <f t="shared" si="0"/>
        <v>4569</v>
      </c>
      <c r="N11" s="25">
        <f t="shared" si="0"/>
        <v>11639</v>
      </c>
      <c r="O11" s="8"/>
      <c r="P11" s="10"/>
      <c r="Q11" s="10"/>
    </row>
    <row r="12" spans="2:17" ht="6" customHeight="1" x14ac:dyDescent="0.25"/>
    <row r="13" spans="2:17" x14ac:dyDescent="0.25">
      <c r="B13" s="10" t="s">
        <v>23</v>
      </c>
      <c r="C13" s="11"/>
      <c r="D13" s="10"/>
      <c r="E13" s="10"/>
      <c r="F13" s="11"/>
      <c r="G13" s="12"/>
    </row>
    <row r="14" spans="2:17" x14ac:dyDescent="0.25">
      <c r="B14" s="10"/>
      <c r="C14" s="11"/>
      <c r="D14" s="10"/>
      <c r="E14" s="10"/>
      <c r="F14" s="11"/>
      <c r="G14" s="12"/>
    </row>
    <row r="15" spans="2:17" x14ac:dyDescent="0.25">
      <c r="B15" s="10"/>
      <c r="C15" s="11"/>
      <c r="D15" s="10"/>
      <c r="E15" s="10"/>
      <c r="F15" s="11"/>
      <c r="G15" s="12"/>
    </row>
    <row r="16" spans="2:17" x14ac:dyDescent="0.25">
      <c r="B16" s="10"/>
      <c r="C16" s="11"/>
      <c r="D16" s="10"/>
      <c r="E16" s="10"/>
      <c r="F16" s="11"/>
      <c r="G16" s="12"/>
    </row>
    <row r="17" spans="2:7" x14ac:dyDescent="0.25">
      <c r="B17" s="10"/>
      <c r="C17" s="11"/>
      <c r="D17" s="10"/>
      <c r="E17" s="10"/>
      <c r="F17" s="11"/>
      <c r="G17" s="12"/>
    </row>
    <row r="18" spans="2:7" x14ac:dyDescent="0.25">
      <c r="B18" s="10"/>
      <c r="C18" s="11"/>
      <c r="D18" s="10"/>
      <c r="E18" s="10"/>
      <c r="F18" s="11"/>
      <c r="G18" s="12"/>
    </row>
    <row r="19" spans="2:7" x14ac:dyDescent="0.25">
      <c r="B19" s="10"/>
      <c r="C19" s="11"/>
      <c r="D19" s="10"/>
      <c r="E19" s="10"/>
      <c r="F19" s="11"/>
      <c r="G19" s="12"/>
    </row>
    <row r="20" spans="2:7" x14ac:dyDescent="0.25">
      <c r="B20" s="10"/>
      <c r="C20" s="11"/>
      <c r="D20" s="10"/>
      <c r="E20" s="10"/>
      <c r="F20" s="11"/>
      <c r="G20" s="12"/>
    </row>
    <row r="21" spans="2:7" x14ac:dyDescent="0.25">
      <c r="B21" s="10"/>
      <c r="C21" s="11"/>
      <c r="D21" s="10"/>
      <c r="E21" s="10"/>
      <c r="F21" s="11"/>
      <c r="G21" s="12"/>
    </row>
    <row r="22" spans="2:7" x14ac:dyDescent="0.25">
      <c r="B22" s="10"/>
      <c r="C22" s="11"/>
      <c r="D22" s="10"/>
      <c r="E22" s="10"/>
      <c r="F22" s="11"/>
      <c r="G22" s="12"/>
    </row>
    <row r="23" spans="2:7" x14ac:dyDescent="0.25">
      <c r="B23" s="10"/>
      <c r="C23" s="10"/>
      <c r="D23" s="10"/>
      <c r="E23" s="10"/>
      <c r="F23" s="10"/>
      <c r="G23" s="10"/>
    </row>
  </sheetData>
  <mergeCells count="8">
    <mergeCell ref="B3:N3"/>
    <mergeCell ref="B5:B6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23"/>
  <sheetViews>
    <sheetView showGridLines="0" workbookViewId="0">
      <selection activeCell="B14" sqref="B14"/>
    </sheetView>
  </sheetViews>
  <sheetFormatPr baseColWidth="10" defaultRowHeight="15" x14ac:dyDescent="0.25"/>
  <cols>
    <col min="1" max="1" width="2.28515625" customWidth="1"/>
    <col min="2" max="2" width="10.42578125" bestFit="1" customWidth="1"/>
    <col min="3" max="3" width="10.5703125" bestFit="1" customWidth="1"/>
    <col min="4" max="4" width="9.7109375" bestFit="1" customWidth="1"/>
    <col min="5" max="5" width="10.5703125" bestFit="1" customWidth="1"/>
    <col min="6" max="6" width="9.7109375" bestFit="1" customWidth="1"/>
    <col min="7" max="7" width="10.5703125" bestFit="1" customWidth="1"/>
    <col min="8" max="8" width="9.7109375" bestFit="1" customWidth="1"/>
    <col min="9" max="9" width="10.5703125" bestFit="1" customWidth="1"/>
    <col min="10" max="10" width="9.7109375" bestFit="1" customWidth="1"/>
    <col min="11" max="11" width="10.5703125" bestFit="1" customWidth="1"/>
    <col min="12" max="12" width="9.7109375" bestFit="1" customWidth="1"/>
    <col min="13" max="13" width="10.5703125" bestFit="1" customWidth="1"/>
    <col min="14" max="14" width="9.7109375" bestFit="1" customWidth="1"/>
    <col min="15" max="15" width="2" customWidth="1"/>
  </cols>
  <sheetData>
    <row r="2" spans="2:17" ht="15.75" thickBot="1" x14ac:dyDescent="0.3"/>
    <row r="3" spans="2:17" ht="15.75" thickBot="1" x14ac:dyDescent="0.3">
      <c r="B3" s="43" t="s">
        <v>25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7" ht="3.75" customHeight="1" thickBot="1" x14ac:dyDescent="0.3"/>
    <row r="5" spans="2:17" ht="15.75" thickBot="1" x14ac:dyDescent="0.3">
      <c r="B5" s="46" t="s">
        <v>0</v>
      </c>
      <c r="C5" s="41" t="s">
        <v>1</v>
      </c>
      <c r="D5" s="42"/>
      <c r="E5" s="41" t="s">
        <v>2</v>
      </c>
      <c r="F5" s="42"/>
      <c r="G5" s="41" t="s">
        <v>3</v>
      </c>
      <c r="H5" s="42"/>
      <c r="I5" s="41" t="s">
        <v>4</v>
      </c>
      <c r="J5" s="42"/>
      <c r="K5" s="41" t="s">
        <v>22</v>
      </c>
      <c r="L5" s="42"/>
      <c r="M5" s="41" t="s">
        <v>21</v>
      </c>
      <c r="N5" s="42"/>
    </row>
    <row r="6" spans="2:17" ht="15.75" thickBot="1" x14ac:dyDescent="0.3">
      <c r="B6" s="47"/>
      <c r="C6" s="13" t="s">
        <v>5</v>
      </c>
      <c r="D6" s="14" t="s">
        <v>6</v>
      </c>
      <c r="E6" s="13" t="s">
        <v>5</v>
      </c>
      <c r="F6" s="14" t="s">
        <v>6</v>
      </c>
      <c r="G6" s="13" t="s">
        <v>5</v>
      </c>
      <c r="H6" s="14" t="s">
        <v>6</v>
      </c>
      <c r="I6" s="13" t="s">
        <v>5</v>
      </c>
      <c r="J6" s="14" t="s">
        <v>6</v>
      </c>
      <c r="K6" s="13" t="s">
        <v>5</v>
      </c>
      <c r="L6" s="14" t="s">
        <v>6</v>
      </c>
      <c r="M6" s="13" t="s">
        <v>5</v>
      </c>
      <c r="N6" s="14" t="s">
        <v>6</v>
      </c>
    </row>
    <row r="7" spans="2:17" x14ac:dyDescent="0.25">
      <c r="B7" s="1" t="s">
        <v>12</v>
      </c>
      <c r="C7" s="37">
        <v>41344</v>
      </c>
      <c r="D7" s="34">
        <v>433509</v>
      </c>
      <c r="E7" s="33">
        <v>44643</v>
      </c>
      <c r="F7" s="38">
        <v>364360</v>
      </c>
      <c r="G7" s="33">
        <v>11045</v>
      </c>
      <c r="H7" s="38">
        <v>119876</v>
      </c>
      <c r="I7" s="33">
        <v>10144</v>
      </c>
      <c r="J7" s="38">
        <v>85664</v>
      </c>
      <c r="K7" s="33">
        <v>3593</v>
      </c>
      <c r="L7" s="38">
        <v>9435</v>
      </c>
      <c r="M7" s="33">
        <v>1169</v>
      </c>
      <c r="N7" s="34">
        <v>2366</v>
      </c>
    </row>
    <row r="8" spans="2:17" x14ac:dyDescent="0.25">
      <c r="B8" s="15" t="s">
        <v>13</v>
      </c>
      <c r="C8" s="19">
        <v>41015</v>
      </c>
      <c r="D8" s="17">
        <v>569071</v>
      </c>
      <c r="E8" s="16">
        <v>45730</v>
      </c>
      <c r="F8" s="18">
        <v>621754</v>
      </c>
      <c r="G8" s="16">
        <v>11605</v>
      </c>
      <c r="H8" s="18">
        <v>155234</v>
      </c>
      <c r="I8" s="16">
        <v>10060</v>
      </c>
      <c r="J8" s="18">
        <v>96241</v>
      </c>
      <c r="K8" s="16">
        <v>3698</v>
      </c>
      <c r="L8" s="18">
        <v>13812</v>
      </c>
      <c r="M8" s="16">
        <v>1142</v>
      </c>
      <c r="N8" s="17">
        <v>3264</v>
      </c>
    </row>
    <row r="9" spans="2:17" x14ac:dyDescent="0.25">
      <c r="B9" s="1" t="s">
        <v>14</v>
      </c>
      <c r="C9" s="7">
        <v>42265</v>
      </c>
      <c r="D9" s="5">
        <v>626603</v>
      </c>
      <c r="E9" s="4">
        <v>45748</v>
      </c>
      <c r="F9" s="5">
        <v>578982</v>
      </c>
      <c r="G9" s="4">
        <v>11725</v>
      </c>
      <c r="H9" s="5">
        <v>161685</v>
      </c>
      <c r="I9" s="4">
        <v>8099</v>
      </c>
      <c r="J9" s="5">
        <v>83575</v>
      </c>
      <c r="K9" s="4">
        <v>3914</v>
      </c>
      <c r="L9" s="5">
        <v>14957</v>
      </c>
      <c r="M9" s="4">
        <v>1145</v>
      </c>
      <c r="N9" s="5">
        <v>3391</v>
      </c>
    </row>
    <row r="10" spans="2:17" ht="15.75" thickBot="1" x14ac:dyDescent="0.3">
      <c r="B10" s="15" t="s">
        <v>15</v>
      </c>
      <c r="C10" s="21">
        <v>41987</v>
      </c>
      <c r="D10" s="22">
        <v>608978</v>
      </c>
      <c r="E10" s="21">
        <v>45715</v>
      </c>
      <c r="F10" s="22">
        <v>499517</v>
      </c>
      <c r="G10" s="21">
        <v>11567</v>
      </c>
      <c r="H10" s="22">
        <v>145659</v>
      </c>
      <c r="I10" s="21">
        <v>6564</v>
      </c>
      <c r="J10" s="22">
        <v>61830</v>
      </c>
      <c r="K10" s="21">
        <v>3905</v>
      </c>
      <c r="L10" s="22">
        <v>11918</v>
      </c>
      <c r="M10" s="21">
        <v>1130</v>
      </c>
      <c r="N10" s="22">
        <v>2644</v>
      </c>
    </row>
    <row r="11" spans="2:17" ht="15.75" thickBot="1" x14ac:dyDescent="0.3">
      <c r="B11" s="23" t="s">
        <v>7</v>
      </c>
      <c r="C11" s="24">
        <f t="shared" ref="C11:N11" si="0">SUM(C7:C10)</f>
        <v>166611</v>
      </c>
      <c r="D11" s="25">
        <f t="shared" si="0"/>
        <v>2238161</v>
      </c>
      <c r="E11" s="32">
        <f t="shared" si="0"/>
        <v>181836</v>
      </c>
      <c r="F11" s="25">
        <f t="shared" si="0"/>
        <v>2064613</v>
      </c>
      <c r="G11" s="32">
        <f t="shared" si="0"/>
        <v>45942</v>
      </c>
      <c r="H11" s="36">
        <f t="shared" si="0"/>
        <v>582454</v>
      </c>
      <c r="I11" s="24">
        <f t="shared" si="0"/>
        <v>34867</v>
      </c>
      <c r="J11" s="25">
        <f t="shared" si="0"/>
        <v>327310</v>
      </c>
      <c r="K11" s="32">
        <f t="shared" si="0"/>
        <v>15110</v>
      </c>
      <c r="L11" s="25">
        <f t="shared" si="0"/>
        <v>50122</v>
      </c>
      <c r="M11" s="32">
        <f t="shared" si="0"/>
        <v>4586</v>
      </c>
      <c r="N11" s="25">
        <f t="shared" si="0"/>
        <v>11665</v>
      </c>
      <c r="O11" s="8"/>
      <c r="P11" s="10"/>
      <c r="Q11" s="10"/>
    </row>
    <row r="12" spans="2:17" ht="6" customHeight="1" x14ac:dyDescent="0.25"/>
    <row r="13" spans="2:17" x14ac:dyDescent="0.25">
      <c r="B13" s="10" t="s">
        <v>27</v>
      </c>
      <c r="C13" s="11"/>
      <c r="D13" s="10"/>
      <c r="E13" s="10"/>
      <c r="F13" s="11"/>
      <c r="G13" s="12"/>
    </row>
    <row r="14" spans="2:17" x14ac:dyDescent="0.25">
      <c r="B14" s="10"/>
      <c r="C14" s="11"/>
      <c r="D14" s="10"/>
      <c r="E14" s="10"/>
      <c r="F14" s="11"/>
      <c r="G14" s="12"/>
    </row>
    <row r="15" spans="2:17" x14ac:dyDescent="0.25">
      <c r="B15" s="10"/>
      <c r="C15" s="11"/>
      <c r="D15" s="10"/>
      <c r="E15" s="10"/>
      <c r="F15" s="11"/>
      <c r="G15" s="12"/>
    </row>
    <row r="16" spans="2:17" x14ac:dyDescent="0.25">
      <c r="B16" s="10"/>
      <c r="C16" s="11"/>
      <c r="D16" s="10"/>
      <c r="E16" s="10"/>
      <c r="F16" s="11"/>
      <c r="G16" s="12"/>
    </row>
    <row r="17" spans="2:7" x14ac:dyDescent="0.25">
      <c r="B17" s="10"/>
      <c r="C17" s="11"/>
      <c r="D17" s="10"/>
      <c r="E17" s="10"/>
      <c r="F17" s="11"/>
      <c r="G17" s="12"/>
    </row>
    <row r="18" spans="2:7" x14ac:dyDescent="0.25">
      <c r="B18" s="10"/>
      <c r="C18" s="11"/>
      <c r="D18" s="10"/>
      <c r="E18" s="10"/>
      <c r="F18" s="11"/>
      <c r="G18" s="12"/>
    </row>
    <row r="19" spans="2:7" x14ac:dyDescent="0.25">
      <c r="B19" s="10"/>
      <c r="C19" s="11"/>
      <c r="D19" s="10"/>
      <c r="E19" s="10"/>
      <c r="F19" s="11"/>
      <c r="G19" s="12"/>
    </row>
    <row r="20" spans="2:7" x14ac:dyDescent="0.25">
      <c r="B20" s="10"/>
      <c r="C20" s="11"/>
      <c r="D20" s="10"/>
      <c r="E20" s="10"/>
      <c r="F20" s="11"/>
      <c r="G20" s="12"/>
    </row>
    <row r="21" spans="2:7" x14ac:dyDescent="0.25">
      <c r="B21" s="10"/>
      <c r="C21" s="11"/>
      <c r="D21" s="10"/>
      <c r="E21" s="10"/>
      <c r="F21" s="11"/>
      <c r="G21" s="12"/>
    </row>
    <row r="22" spans="2:7" x14ac:dyDescent="0.25">
      <c r="B22" s="10"/>
      <c r="C22" s="11"/>
      <c r="D22" s="10"/>
      <c r="E22" s="10"/>
      <c r="F22" s="11"/>
      <c r="G22" s="12"/>
    </row>
    <row r="23" spans="2:7" x14ac:dyDescent="0.25">
      <c r="B23" s="10"/>
      <c r="C23" s="10"/>
      <c r="D23" s="10"/>
      <c r="E23" s="10"/>
      <c r="F23" s="10"/>
      <c r="G23" s="10"/>
    </row>
  </sheetData>
  <mergeCells count="8">
    <mergeCell ref="B3:N3"/>
    <mergeCell ref="B5:B6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23"/>
  <sheetViews>
    <sheetView showGridLines="0" workbookViewId="0">
      <selection activeCell="G19" sqref="G19"/>
    </sheetView>
  </sheetViews>
  <sheetFormatPr baseColWidth="10" defaultRowHeight="15" x14ac:dyDescent="0.25"/>
  <cols>
    <col min="1" max="1" width="2.28515625" customWidth="1"/>
    <col min="2" max="2" width="10.42578125" bestFit="1" customWidth="1"/>
    <col min="3" max="3" width="10.5703125" bestFit="1" customWidth="1"/>
    <col min="4" max="4" width="9.7109375" bestFit="1" customWidth="1"/>
    <col min="5" max="5" width="10.5703125" bestFit="1" customWidth="1"/>
    <col min="6" max="6" width="9.7109375" bestFit="1" customWidth="1"/>
    <col min="7" max="7" width="10.5703125" bestFit="1" customWidth="1"/>
    <col min="8" max="8" width="9.7109375" bestFit="1" customWidth="1"/>
    <col min="9" max="9" width="10.5703125" bestFit="1" customWidth="1"/>
    <col min="10" max="10" width="9.7109375" bestFit="1" customWidth="1"/>
    <col min="11" max="11" width="10.5703125" bestFit="1" customWidth="1"/>
    <col min="12" max="12" width="9.7109375" bestFit="1" customWidth="1"/>
    <col min="13" max="13" width="10.5703125" bestFit="1" customWidth="1"/>
    <col min="14" max="14" width="9.7109375" bestFit="1" customWidth="1"/>
    <col min="15" max="15" width="2" customWidth="1"/>
  </cols>
  <sheetData>
    <row r="2" spans="2:17" ht="15.75" thickBot="1" x14ac:dyDescent="0.3"/>
    <row r="3" spans="2:17" ht="15.75" thickBot="1" x14ac:dyDescent="0.3">
      <c r="B3" s="43" t="s">
        <v>26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7" ht="3.75" customHeight="1" thickBot="1" x14ac:dyDescent="0.3"/>
    <row r="5" spans="2:17" ht="15.75" thickBot="1" x14ac:dyDescent="0.3">
      <c r="B5" s="46" t="s">
        <v>0</v>
      </c>
      <c r="C5" s="41" t="s">
        <v>1</v>
      </c>
      <c r="D5" s="42"/>
      <c r="E5" s="41" t="s">
        <v>2</v>
      </c>
      <c r="F5" s="42"/>
      <c r="G5" s="41" t="s">
        <v>3</v>
      </c>
      <c r="H5" s="42"/>
      <c r="I5" s="41" t="s">
        <v>4</v>
      </c>
      <c r="J5" s="42"/>
      <c r="K5" s="41" t="s">
        <v>22</v>
      </c>
      <c r="L5" s="42"/>
      <c r="M5" s="41" t="s">
        <v>21</v>
      </c>
      <c r="N5" s="42"/>
    </row>
    <row r="6" spans="2:17" ht="15.75" thickBot="1" x14ac:dyDescent="0.3">
      <c r="B6" s="47"/>
      <c r="C6" s="13" t="s">
        <v>5</v>
      </c>
      <c r="D6" s="14" t="s">
        <v>6</v>
      </c>
      <c r="E6" s="13" t="s">
        <v>5</v>
      </c>
      <c r="F6" s="14" t="s">
        <v>6</v>
      </c>
      <c r="G6" s="13" t="s">
        <v>5</v>
      </c>
      <c r="H6" s="14" t="s">
        <v>6</v>
      </c>
      <c r="I6" s="13" t="s">
        <v>5</v>
      </c>
      <c r="J6" s="14" t="s">
        <v>6</v>
      </c>
      <c r="K6" s="13" t="s">
        <v>5</v>
      </c>
      <c r="L6" s="14" t="s">
        <v>6</v>
      </c>
      <c r="M6" s="13" t="s">
        <v>5</v>
      </c>
      <c r="N6" s="14" t="s">
        <v>6</v>
      </c>
    </row>
    <row r="7" spans="2:17" x14ac:dyDescent="0.25">
      <c r="B7" s="1" t="s">
        <v>16</v>
      </c>
      <c r="C7" s="4">
        <v>40658</v>
      </c>
      <c r="D7" s="5">
        <v>587402</v>
      </c>
      <c r="E7" s="4">
        <v>43746</v>
      </c>
      <c r="F7" s="5">
        <v>448426</v>
      </c>
      <c r="G7" s="4">
        <v>10525</v>
      </c>
      <c r="H7" s="5">
        <v>127190</v>
      </c>
      <c r="I7" s="4">
        <v>7276</v>
      </c>
      <c r="J7" s="5">
        <v>62907</v>
      </c>
      <c r="K7" s="4">
        <v>3510</v>
      </c>
      <c r="L7" s="5">
        <v>9287</v>
      </c>
      <c r="M7" s="4">
        <v>1090</v>
      </c>
      <c r="N7" s="5">
        <v>2204</v>
      </c>
    </row>
    <row r="8" spans="2:17" x14ac:dyDescent="0.25">
      <c r="B8" s="15" t="s">
        <v>17</v>
      </c>
      <c r="C8" s="39">
        <v>0</v>
      </c>
      <c r="D8" s="40">
        <v>0</v>
      </c>
      <c r="E8" s="39">
        <v>0</v>
      </c>
      <c r="F8" s="40">
        <v>0</v>
      </c>
      <c r="G8" s="39">
        <v>0</v>
      </c>
      <c r="H8" s="40">
        <v>0</v>
      </c>
      <c r="I8" s="39">
        <v>0</v>
      </c>
      <c r="J8" s="40">
        <v>0</v>
      </c>
      <c r="K8" s="39">
        <v>0</v>
      </c>
      <c r="L8" s="40">
        <v>0</v>
      </c>
      <c r="M8" s="39">
        <v>0</v>
      </c>
      <c r="N8" s="40">
        <v>0</v>
      </c>
    </row>
    <row r="9" spans="2:17" x14ac:dyDescent="0.25">
      <c r="B9" s="1" t="s">
        <v>18</v>
      </c>
      <c r="C9" s="28">
        <v>0</v>
      </c>
      <c r="D9" s="29">
        <v>0</v>
      </c>
      <c r="E9" s="28">
        <v>0</v>
      </c>
      <c r="F9" s="29">
        <v>0</v>
      </c>
      <c r="G9" s="28">
        <v>0</v>
      </c>
      <c r="H9" s="29">
        <v>0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29">
        <v>0</v>
      </c>
    </row>
    <row r="10" spans="2:17" ht="15.75" thickBot="1" x14ac:dyDescent="0.3">
      <c r="B10" s="20" t="s">
        <v>19</v>
      </c>
      <c r="C10" s="30">
        <v>0</v>
      </c>
      <c r="D10" s="31">
        <v>0</v>
      </c>
      <c r="E10" s="30">
        <v>0</v>
      </c>
      <c r="F10" s="31">
        <v>0</v>
      </c>
      <c r="G10" s="30">
        <v>0</v>
      </c>
      <c r="H10" s="31">
        <v>0</v>
      </c>
      <c r="I10" s="30">
        <v>0</v>
      </c>
      <c r="J10" s="31">
        <v>0</v>
      </c>
      <c r="K10" s="30">
        <v>0</v>
      </c>
      <c r="L10" s="31">
        <v>0</v>
      </c>
      <c r="M10" s="30">
        <v>0</v>
      </c>
      <c r="N10" s="31">
        <v>0</v>
      </c>
    </row>
    <row r="11" spans="2:17" ht="15.75" thickBot="1" x14ac:dyDescent="0.3">
      <c r="B11" s="23" t="s">
        <v>7</v>
      </c>
      <c r="C11" s="24">
        <f t="shared" ref="C11:N11" si="0">SUM(C7:C10)</f>
        <v>40658</v>
      </c>
      <c r="D11" s="25">
        <f t="shared" si="0"/>
        <v>587402</v>
      </c>
      <c r="E11" s="26">
        <f t="shared" si="0"/>
        <v>43746</v>
      </c>
      <c r="F11" s="25">
        <f t="shared" si="0"/>
        <v>448426</v>
      </c>
      <c r="G11" s="26">
        <f t="shared" si="0"/>
        <v>10525</v>
      </c>
      <c r="H11" s="27">
        <f t="shared" si="0"/>
        <v>127190</v>
      </c>
      <c r="I11" s="24">
        <f t="shared" si="0"/>
        <v>7276</v>
      </c>
      <c r="J11" s="25">
        <f t="shared" si="0"/>
        <v>62907</v>
      </c>
      <c r="K11" s="26">
        <f t="shared" si="0"/>
        <v>3510</v>
      </c>
      <c r="L11" s="25">
        <f t="shared" si="0"/>
        <v>9287</v>
      </c>
      <c r="M11" s="26">
        <f t="shared" si="0"/>
        <v>1090</v>
      </c>
      <c r="N11" s="25">
        <f t="shared" si="0"/>
        <v>2204</v>
      </c>
      <c r="O11" s="8"/>
      <c r="P11" s="10"/>
      <c r="Q11" s="10"/>
    </row>
    <row r="12" spans="2:17" ht="6" customHeight="1" x14ac:dyDescent="0.25"/>
    <row r="13" spans="2:17" x14ac:dyDescent="0.25">
      <c r="B13" s="10" t="s">
        <v>28</v>
      </c>
      <c r="C13" s="11"/>
      <c r="D13" s="10"/>
      <c r="E13" s="10"/>
      <c r="F13" s="11"/>
      <c r="G13" s="12"/>
    </row>
    <row r="14" spans="2:17" x14ac:dyDescent="0.25">
      <c r="B14" s="10"/>
      <c r="C14" s="11"/>
      <c r="D14" s="10"/>
      <c r="E14" s="10"/>
      <c r="F14" s="11"/>
      <c r="G14" s="12"/>
    </row>
    <row r="15" spans="2:17" x14ac:dyDescent="0.25">
      <c r="B15" s="10"/>
      <c r="C15" s="11"/>
      <c r="D15" s="10"/>
      <c r="E15" s="10"/>
      <c r="F15" s="11"/>
      <c r="G15" s="12"/>
    </row>
    <row r="16" spans="2:17" x14ac:dyDescent="0.25">
      <c r="B16" s="10"/>
      <c r="C16" s="11"/>
      <c r="D16" s="10"/>
      <c r="E16" s="10"/>
      <c r="F16" s="11"/>
      <c r="G16" s="12"/>
    </row>
    <row r="17" spans="2:7" x14ac:dyDescent="0.25">
      <c r="B17" s="10"/>
      <c r="C17" s="11"/>
      <c r="D17" s="10"/>
      <c r="E17" s="10"/>
      <c r="F17" s="11"/>
      <c r="G17" s="12"/>
    </row>
    <row r="18" spans="2:7" x14ac:dyDescent="0.25">
      <c r="B18" s="10"/>
      <c r="C18" s="11"/>
      <c r="D18" s="10"/>
      <c r="E18" s="10"/>
      <c r="F18" s="11"/>
      <c r="G18" s="12"/>
    </row>
    <row r="19" spans="2:7" x14ac:dyDescent="0.25">
      <c r="B19" s="10"/>
      <c r="C19" s="11"/>
      <c r="D19" s="10"/>
      <c r="E19" s="10"/>
      <c r="F19" s="11"/>
      <c r="G19" s="12"/>
    </row>
    <row r="20" spans="2:7" x14ac:dyDescent="0.25">
      <c r="B20" s="10"/>
      <c r="C20" s="11"/>
      <c r="D20" s="10"/>
      <c r="E20" s="10"/>
      <c r="F20" s="11"/>
      <c r="G20" s="12"/>
    </row>
    <row r="21" spans="2:7" x14ac:dyDescent="0.25">
      <c r="B21" s="10"/>
      <c r="C21" s="11"/>
      <c r="D21" s="10"/>
      <c r="E21" s="10"/>
      <c r="F21" s="11"/>
      <c r="G21" s="12"/>
    </row>
    <row r="22" spans="2:7" x14ac:dyDescent="0.25">
      <c r="B22" s="10"/>
      <c r="C22" s="11"/>
      <c r="D22" s="10"/>
      <c r="E22" s="10"/>
      <c r="F22" s="11"/>
      <c r="G22" s="12"/>
    </row>
    <row r="23" spans="2:7" x14ac:dyDescent="0.25">
      <c r="B23" s="10"/>
      <c r="C23" s="10"/>
      <c r="D23" s="10"/>
      <c r="E23" s="10"/>
      <c r="F23" s="10"/>
      <c r="G23" s="10"/>
    </row>
  </sheetData>
  <mergeCells count="8">
    <mergeCell ref="B3:N3"/>
    <mergeCell ref="B5:B6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Mes a Mes</vt:lpstr>
      <vt:lpstr>1° Cuatrimestre</vt:lpstr>
      <vt:lpstr>2° Cuatrimestre</vt:lpstr>
      <vt:lpstr>3° Cuatrimestre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Rodríguez García</dc:creator>
  <cp:lastModifiedBy>JESUS  ALFONSO DUARTE ALBARRACIN</cp:lastModifiedBy>
  <dcterms:created xsi:type="dcterms:W3CDTF">2023-10-17T14:59:14Z</dcterms:created>
  <dcterms:modified xsi:type="dcterms:W3CDTF">2024-01-12T20:57:16Z</dcterms:modified>
</cp:coreProperties>
</file>