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C:\Users\ThinkPad\Documents\MISDOCS\BOMBEROS_BOGOTA\UAECOB_2025\UAECOB_2025_Abril14\Clasificacion_2025\Clasificacion_Junio_2025\Reporte_Agosto_28\Diciembre_16_2025\"/>
    </mc:Choice>
  </mc:AlternateContent>
  <xr:revisionPtr revIDLastSave="0" documentId="13_ncr:1_{5F6A772C-1935-445D-9ACC-FDEC14F52F9C}" xr6:coauthVersionLast="47" xr6:coauthVersionMax="47" xr10:uidLastSave="{00000000-0000-0000-0000-000000000000}"/>
  <bookViews>
    <workbookView xWindow="-120" yWindow="-120" windowWidth="29040" windowHeight="15720" activeTab="5" xr2:uid="{A99F66E6-28AE-4567-90B1-5AE32355DE69}"/>
  </bookViews>
  <sheets>
    <sheet name="Conocimiento" sheetId="1" r:id="rId1"/>
    <sheet name="ServicioAlCiudadano" sheetId="2" r:id="rId2"/>
    <sheet name="Manejo" sheetId="3" r:id="rId3"/>
    <sheet name="Reduccion" sheetId="4" r:id="rId4"/>
    <sheet name="TalentoHumano" sheetId="6" r:id="rId5"/>
    <sheet name="Consolidado" sheetId="5" r:id="rId6"/>
  </sheets>
  <externalReferences>
    <externalReference r:id="rId7"/>
  </externalReferences>
  <definedNames>
    <definedName name="_xlnm._FilterDatabase" localSheetId="0" hidden="1">Conocimiento!$A$7:$BH$7</definedName>
    <definedName name="_xlnm._FilterDatabase" localSheetId="5" hidden="1">Consolidado!$A$5:$Z$5</definedName>
    <definedName name="_xlnm._FilterDatabase" localSheetId="2" hidden="1">Manejo!$A$7:$BH$12</definedName>
    <definedName name="_xlnm._FilterDatabase" localSheetId="3" hidden="1">Reduccion!$A$7:$BH$7</definedName>
    <definedName name="_xlnm._FilterDatabase" localSheetId="1" hidden="1">ServicioAlCiudadano!$A$7:$BH$23</definedName>
    <definedName name="_xlnm._FilterDatabase" localSheetId="4" hidden="1">TalentoHumano!$A$12:$AF$28</definedName>
    <definedName name="ACCESO" localSheetId="0">#REF!</definedName>
    <definedName name="ACCESO" localSheetId="5">#REF!</definedName>
    <definedName name="ACCESO" localSheetId="2">#REF!</definedName>
    <definedName name="ACCESO" localSheetId="3">#REF!</definedName>
    <definedName name="ACCESO" localSheetId="1">#REF!</definedName>
    <definedName name="ACCESO" localSheetId="4">[1]!Tabla3[[#All],[ACCESO]]</definedName>
    <definedName name="ACCESO">#REF!</definedName>
    <definedName name="CATEGORIA" localSheetId="0">#REF!</definedName>
    <definedName name="CATEGORIA" localSheetId="5">#REF!</definedName>
    <definedName name="CATEGORIA" localSheetId="2">#REF!</definedName>
    <definedName name="CATEGORIA" localSheetId="3">#REF!</definedName>
    <definedName name="CATEGORIA" localSheetId="1">#REF!</definedName>
    <definedName name="CATEGORIA" localSheetId="4">[1]!Tabla4[[#All],[CATEGORIA]]</definedName>
    <definedName name="CATEGORIA">#REF!</definedName>
    <definedName name="CONSULTADIGITAL" localSheetId="0">#REF!</definedName>
    <definedName name="CONSULTADIGITAL" localSheetId="5">#REF!</definedName>
    <definedName name="CONSULTADIGITAL" localSheetId="2">#REF!</definedName>
    <definedName name="CONSULTADIGITAL" localSheetId="3">#REF!</definedName>
    <definedName name="CONSULTADIGITAL" localSheetId="1">#REF!</definedName>
    <definedName name="CONSULTADIGITAL" localSheetId="4">[1]!Tabla7[[#All],[CONSULTADIGITAL]]</definedName>
    <definedName name="CONSULTADIGITAL">#REF!</definedName>
    <definedName name="CONSULTAFISICO" localSheetId="0">#REF!</definedName>
    <definedName name="CONSULTAFISICO" localSheetId="5">#REF!</definedName>
    <definedName name="CONSULTAFISICO" localSheetId="2">#REF!</definedName>
    <definedName name="CONSULTAFISICO" localSheetId="3">#REF!</definedName>
    <definedName name="CONSULTAFISICO" localSheetId="1">#REF!</definedName>
    <definedName name="CONSULTAFISICO" localSheetId="4">[1]!Tabla6[[#All],[CONSULTAFISICO]]</definedName>
    <definedName name="CONSULTAFISICO">#REF!</definedName>
    <definedName name="FORMATO" localSheetId="0">#REF!</definedName>
    <definedName name="FORMATO" localSheetId="5">#REF!</definedName>
    <definedName name="FORMATO" localSheetId="2">#REF!</definedName>
    <definedName name="FORMATO" localSheetId="3">#REF!</definedName>
    <definedName name="FORMATO" localSheetId="1">#REF!</definedName>
    <definedName name="FORMATO" localSheetId="4">[1]!Tabla2[[#All],[FORMATO]]</definedName>
    <definedName name="FORMATO">#REF!</definedName>
    <definedName name="https___www.bomberosbogota.gov.co_transparencia_contratacion_plan_anual_adquisiciones_plan_anual_adquisiciones_2021" comment="Página web de bomberos de bogotá" localSheetId="0">Conocimiento!#REF!</definedName>
    <definedName name="https___www.bomberosbogota.gov.co_transparencia_contratacion_plan_anual_adquisiciones_plan_anual_adquisiciones_2021" comment="Página web de bomberos de bogotá" localSheetId="5">Consolidado!#REF!</definedName>
    <definedName name="https___www.bomberosbogota.gov.co_transparencia_contratacion_plan_anual_adquisiciones_plan_anual_adquisiciones_2021" comment="Página web de bomberos de bogotá" localSheetId="2">Manejo!$Q$8</definedName>
    <definedName name="https___www.bomberosbogota.gov.co_transparencia_contratacion_plan_anual_adquisiciones_plan_anual_adquisiciones_2021" comment="Página web de bomberos de bogotá" localSheetId="3">Reduccion!#REF!</definedName>
    <definedName name="https___www.bomberosbogota.gov.co_transparencia_contratacion_plan_anual_adquisiciones_plan_anual_adquisiciones_2021" comment="Página web de bomberos de bogotá" localSheetId="1">ServicioAlCiudadano!#REF!</definedName>
    <definedName name="https___www.bomberosbogota.gov.co_transparencia_contratacion_plan_anual_adquisiciones_plan_anual_adquisiciones_2021" comment="Página web de bomberos de bogotá" localSheetId="4">TalentoHumano!#REF!</definedName>
    <definedName name="https___www.bomberosbogota.gov.co_transparencia_contratacion_plan_anual_adquisiciones_plan_anual_adquisiciones_2021" comment="Página web de bomberos de bogotá">#REF!</definedName>
    <definedName name="https___www.bomberosbogota.gov.co_transparencia_planeacion_planes_estrategicos_sectoriales_institucionales_plan_institucional_capacitacion" localSheetId="0">Conocimiento!#REF!</definedName>
    <definedName name="https___www.bomberosbogota.gov.co_transparencia_planeacion_planes_estrategicos_sectoriales_institucionales_plan_institucional_capacitacion" localSheetId="5">Consolidado!#REF!</definedName>
    <definedName name="https___www.bomberosbogota.gov.co_transparencia_planeacion_planes_estrategicos_sectoriales_institucionales_plan_institucional_capacitacion" localSheetId="2">Manejo!$Q$9</definedName>
    <definedName name="https___www.bomberosbogota.gov.co_transparencia_planeacion_planes_estrategicos_sectoriales_institucionales_plan_institucional_capacitacion" localSheetId="3">Reduccion!#REF!</definedName>
    <definedName name="https___www.bomberosbogota.gov.co_transparencia_planeacion_planes_estrategicos_sectoriales_institucionales_plan_institucional_capacitacion" localSheetId="1">ServicioAlCiudadano!#REF!</definedName>
    <definedName name="https___www.bomberosbogota.gov.co_transparencia_planeacion_planes_estrategicos_sectoriales_institucionales_plan_institucional_capacitacion" localSheetId="4">TalentoHumano!#REF!</definedName>
    <definedName name="Página" comment="-Redireccionamieno a página web donde se  encuentra la información del plan anual de adquisiones" localSheetId="0">Conocimiento!#REF!</definedName>
    <definedName name="Página" comment="-Redireccionamieno a página web donde se  encuentra la información del plan anual de adquisiones" localSheetId="5">Consolidado!#REF!</definedName>
    <definedName name="Página" comment="-Redireccionamieno a página web donde se  encuentra la información del plan anual de adquisiones" localSheetId="2">Manejo!$Q$8</definedName>
    <definedName name="Página" comment="-Redireccionamieno a página web donde se  encuentra la información del plan anual de adquisiones" localSheetId="3">Reduccion!#REF!</definedName>
    <definedName name="Página" comment="-Redireccionamieno a página web donde se  encuentra la información del plan anual de adquisiones" localSheetId="1">ServicioAlCiudadano!#REF!</definedName>
    <definedName name="Página" comment="-Redireccionamieno a página web donde se  encuentra la información del plan anual de adquisiones" localSheetId="4">TalentoHumano!#REF!</definedName>
    <definedName name="Página" comment="-Redireccionamieno a página web donde se  encuentra la información del plan anual de adquisiones">#REF!</definedName>
    <definedName name="Página2" comment="Redireccionamiento a página web oficial seccion planeación" localSheetId="0">Conocimiento!#REF!</definedName>
    <definedName name="Página2" comment="Redireccionamiento a página web oficial seccion planeación" localSheetId="5">Consolidado!#REF!</definedName>
    <definedName name="Página2" comment="Redireccionamiento a página web oficial seccion planeación" localSheetId="2">Manejo!$Q$12</definedName>
    <definedName name="Página2" comment="Redireccionamiento a página web oficial seccion planeación" localSheetId="3">Reduccion!#REF!</definedName>
    <definedName name="Página2" comment="Redireccionamiento a página web oficial seccion planeación" localSheetId="1">ServicioAlCiudadano!#REF!</definedName>
    <definedName name="Página2" comment="Redireccionamiento a página web oficial seccion planeación" localSheetId="4">TalentoHumano!#REF!</definedName>
    <definedName name="Página2" comment="Redireccionamiento a página web oficial seccion planeación">#REF!</definedName>
    <definedName name="Pagina3" comment="Redireccionamiento en donde se encuentra la información detallada" localSheetId="0">Conocimiento!#REF!</definedName>
    <definedName name="Pagina3" comment="Redireccionamiento en donde se encuentra la información detallada" localSheetId="5">Consolidado!#REF!</definedName>
    <definedName name="Pagina3" comment="Redireccionamiento en donde se encuentra la información detallada" localSheetId="2">Manejo!$Q$9</definedName>
    <definedName name="Pagina3" comment="Redireccionamiento en donde se encuentra la información detallada" localSheetId="3">Reduccion!#REF!</definedName>
    <definedName name="Pagina3" comment="Redireccionamiento en donde se encuentra la información detallada" localSheetId="1">ServicioAlCiudadano!#REF!</definedName>
    <definedName name="Pagina3" comment="Redireccionamiento en donde se encuentra la información detallada" localSheetId="4">TalentoHumano!#REF!</definedName>
    <definedName name="Pagina3" comment="Redireccionamiento en donde se encuentra la información detallada">#REF!</definedName>
    <definedName name="PáginaWeb" comment="Se refiere al redireccionamento a la página oficial del cuerpo de bomberos sección planeación." localSheetId="0">Conocimiento!#REF!</definedName>
    <definedName name="PáginaWeb" comment="Se refiere al redireccionamento a la página oficial del cuerpo de bomberos sección planeación." localSheetId="5">Consolidado!#REF!</definedName>
    <definedName name="PáginaWeb" comment="Se refiere al redireccionamento a la página oficial del cuerpo de bomberos sección planeación." localSheetId="2">Manejo!$Q$12</definedName>
    <definedName name="PáginaWeb" comment="Se refiere al redireccionamento a la página oficial del cuerpo de bomberos sección planeación." localSheetId="3">Reduccion!#REF!</definedName>
    <definedName name="PáginaWeb" comment="Se refiere al redireccionamento a la página oficial del cuerpo de bomberos sección planeación." localSheetId="1">ServicioAlCiudadano!#REF!</definedName>
    <definedName name="PáginaWeb" comment="Se refiere al redireccionamento a la página oficial del cuerpo de bomberos sección planeación." localSheetId="4">TalentoHumano!#REF!</definedName>
    <definedName name="PáginaWeb" comment="Se refiere al redireccionamento a la página oficial del cuerpo de bomberos sección planeación.">#REF!</definedName>
    <definedName name="Plan" comment="Redireccionamiento a página web pan de acción" localSheetId="0">Conocimiento!#REF!</definedName>
    <definedName name="Plan" comment="Redireccionamiento a página web pan de acción" localSheetId="5">Consolidado!#REF!</definedName>
    <definedName name="Plan" comment="Redireccionamiento a página web pan de acción" localSheetId="2">Manejo!$Q$12</definedName>
    <definedName name="Plan" comment="Redireccionamiento a página web pan de acción" localSheetId="3">Reduccion!#REF!</definedName>
    <definedName name="Plan" comment="Redireccionamiento a página web pan de acción" localSheetId="1">ServicioAlCiudadano!#REF!</definedName>
    <definedName name="Plan" comment="Redireccionamiento a página web pan de acción" localSheetId="4">TalentoHumano!#REF!</definedName>
    <definedName name="x" localSheetId="0">Conocimiento!#REF!</definedName>
    <definedName name="x" localSheetId="5">Consolidado!#REF!</definedName>
    <definedName name="x" localSheetId="2">Manejo!$Q$9</definedName>
    <definedName name="x" localSheetId="3">Reduccion!#REF!</definedName>
    <definedName name="x" localSheetId="1">ServicioAlCiudadano!#REF!</definedName>
    <definedName name="x" localSheetId="4">TalentoHumano!#REF!</definedName>
    <definedName name="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28" i="6" l="1"/>
  <c r="Z28" i="6" s="1"/>
  <c r="U28" i="6"/>
  <c r="T28" i="6"/>
  <c r="S28" i="6"/>
  <c r="V27" i="6"/>
  <c r="Z27" i="6" s="1"/>
  <c r="U27" i="6"/>
  <c r="T27" i="6"/>
  <c r="S27" i="6"/>
  <c r="V26" i="6"/>
  <c r="Z26" i="6" s="1"/>
  <c r="U26" i="6"/>
  <c r="T26" i="6"/>
  <c r="S26" i="6"/>
  <c r="BB13" i="4"/>
  <c r="AQ13" i="4"/>
  <c r="BB12" i="4"/>
  <c r="AQ12" i="4"/>
  <c r="BB11" i="4"/>
  <c r="AQ11" i="4"/>
  <c r="BB10" i="4"/>
  <c r="AQ10" i="4"/>
  <c r="BB9" i="4"/>
  <c r="AQ9" i="4"/>
  <c r="BB8" i="4"/>
  <c r="AQ8" i="4"/>
  <c r="AC27" i="6" l="1"/>
  <c r="AD27" i="6"/>
  <c r="AC26" i="6"/>
  <c r="AD26" i="6"/>
  <c r="AC28" i="6"/>
  <c r="AD28" i="6"/>
  <c r="BF11" i="4"/>
  <c r="BE11" i="4"/>
  <c r="BF8" i="4"/>
  <c r="BE8" i="4"/>
  <c r="BF12" i="4"/>
  <c r="BE12" i="4"/>
  <c r="BF10" i="4"/>
  <c r="BE10" i="4"/>
  <c r="BF9" i="4"/>
  <c r="BE9" i="4"/>
  <c r="BF13" i="4"/>
  <c r="BE13" i="4"/>
  <c r="BB20" i="3"/>
  <c r="AQ20" i="3"/>
  <c r="BB19" i="3"/>
  <c r="AQ19" i="3"/>
  <c r="BB18" i="3"/>
  <c r="AQ18" i="3"/>
  <c r="BB17" i="3"/>
  <c r="AQ17" i="3"/>
  <c r="BB16" i="3"/>
  <c r="AQ16" i="3"/>
  <c r="BB15" i="3"/>
  <c r="AQ15" i="3"/>
  <c r="BB14" i="3"/>
  <c r="AQ14" i="3"/>
  <c r="BB13" i="3"/>
  <c r="AQ13" i="3"/>
  <c r="BB12" i="3"/>
  <c r="AQ12" i="3"/>
  <c r="BB11" i="3"/>
  <c r="AQ11" i="3"/>
  <c r="BB10" i="3"/>
  <c r="AQ10" i="3"/>
  <c r="BB9" i="3"/>
  <c r="AQ9" i="3"/>
  <c r="BB8" i="3"/>
  <c r="AQ8" i="3"/>
  <c r="BF9" i="3" l="1"/>
  <c r="BE9" i="3"/>
  <c r="BF13" i="3"/>
  <c r="BE13" i="3"/>
  <c r="BF17" i="3"/>
  <c r="BE17" i="3"/>
  <c r="BF10" i="3"/>
  <c r="BE10" i="3"/>
  <c r="BF14" i="3"/>
  <c r="BE14" i="3"/>
  <c r="BF18" i="3"/>
  <c r="BE18" i="3"/>
  <c r="BF11" i="3"/>
  <c r="BE11" i="3"/>
  <c r="BF15" i="3"/>
  <c r="BE15" i="3"/>
  <c r="BF19" i="3"/>
  <c r="BE19" i="3"/>
  <c r="BF8" i="3"/>
  <c r="BE8" i="3"/>
  <c r="BF12" i="3"/>
  <c r="BE12" i="3"/>
  <c r="BF16" i="3"/>
  <c r="BE16" i="3"/>
  <c r="BF20" i="3"/>
  <c r="BE20" i="3"/>
  <c r="BB23" i="2"/>
  <c r="AQ23" i="2"/>
  <c r="BB22" i="2"/>
  <c r="AQ22" i="2"/>
  <c r="BB21" i="2"/>
  <c r="AQ21" i="2"/>
  <c r="BB20" i="2"/>
  <c r="AQ20" i="2"/>
  <c r="BB19" i="2"/>
  <c r="AQ19" i="2"/>
  <c r="BB18" i="2"/>
  <c r="AQ18" i="2"/>
  <c r="BB17" i="2"/>
  <c r="AQ17" i="2"/>
  <c r="BB16" i="2"/>
  <c r="AQ16" i="2"/>
  <c r="BB15" i="2"/>
  <c r="AQ15" i="2"/>
  <c r="BB14" i="2"/>
  <c r="AQ14" i="2"/>
  <c r="BB13" i="2"/>
  <c r="AQ13" i="2"/>
  <c r="BB12" i="2"/>
  <c r="AQ12" i="2"/>
  <c r="BB11" i="2"/>
  <c r="AQ11" i="2"/>
  <c r="BB10" i="2"/>
  <c r="AQ10" i="2"/>
  <c r="BB9" i="2"/>
  <c r="AQ9" i="2"/>
  <c r="BB8" i="2"/>
  <c r="AQ8" i="2"/>
  <c r="BF8" i="2" l="1"/>
  <c r="BE8" i="2"/>
  <c r="BF12" i="2"/>
  <c r="BE12" i="2"/>
  <c r="BF16" i="2"/>
  <c r="BE16" i="2"/>
  <c r="BF20" i="2"/>
  <c r="BE20" i="2"/>
  <c r="BF9" i="2"/>
  <c r="BE9" i="2"/>
  <c r="BF13" i="2"/>
  <c r="BE13" i="2"/>
  <c r="BF17" i="2"/>
  <c r="BE17" i="2"/>
  <c r="BF21" i="2"/>
  <c r="BE21" i="2"/>
  <c r="BF10" i="2"/>
  <c r="BE10" i="2"/>
  <c r="BF14" i="2"/>
  <c r="BE14" i="2"/>
  <c r="BF18" i="2"/>
  <c r="BE18" i="2"/>
  <c r="BF22" i="2"/>
  <c r="BE22" i="2"/>
  <c r="BF11" i="2"/>
  <c r="BE11" i="2"/>
  <c r="BF15" i="2"/>
  <c r="BE15" i="2"/>
  <c r="BF19" i="2"/>
  <c r="BE19" i="2"/>
  <c r="BF23" i="2"/>
  <c r="BE23" i="2"/>
  <c r="BB13" i="1" l="1"/>
  <c r="AQ13" i="1"/>
  <c r="BB12" i="1"/>
  <c r="AQ12" i="1"/>
  <c r="BB11" i="1"/>
  <c r="AQ11" i="1"/>
  <c r="BB10" i="1"/>
  <c r="AQ10" i="1"/>
  <c r="BB9" i="1"/>
  <c r="AQ9" i="1"/>
  <c r="BB8" i="1"/>
  <c r="AQ8" i="1"/>
  <c r="BF8" i="1" l="1"/>
  <c r="BE8" i="1"/>
  <c r="BF9" i="1"/>
  <c r="BE9" i="1"/>
  <c r="BF10" i="1"/>
  <c r="BE10" i="1"/>
  <c r="BF11" i="1"/>
  <c r="BE11" i="1"/>
  <c r="BF12" i="1"/>
  <c r="BE12" i="1"/>
  <c r="BF13" i="1"/>
  <c r="BE1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Sergio Carreño Perez</author>
    <author>Hernan Morales</author>
  </authors>
  <commentList>
    <comment ref="T6" authorId="0" shapeId="0" xr:uid="{B22B53BB-D671-463B-8817-35D7C9B82D62}">
      <text>
        <r>
          <rPr>
            <b/>
            <sz val="9"/>
            <color indexed="81"/>
            <rFont val="Tahoma"/>
            <family val="2"/>
          </rPr>
          <t xml:space="preserve">Dato público: </t>
        </r>
        <r>
          <rPr>
            <sz val="9"/>
            <color indexed="81"/>
            <rFont val="Tahoma"/>
            <family val="2"/>
          </rPr>
          <t>información personal de acceso al público, se puede compartir con cualquier persona sin autorización del titular.</t>
        </r>
      </text>
    </comment>
    <comment ref="Z6" authorId="0" shapeId="0" xr:uid="{2BDF9FFB-61EE-4EE1-9EA3-0E95053EDEFD}">
      <text>
        <r>
          <rPr>
            <b/>
            <sz val="9"/>
            <color indexed="81"/>
            <rFont val="Tahoma"/>
            <family val="2"/>
          </rPr>
          <t xml:space="preserve">Dato personal semiprivado: </t>
        </r>
        <r>
          <rPr>
            <sz val="9"/>
            <color indexed="81"/>
            <rFont val="Tahoma"/>
            <family val="2"/>
          </rPr>
          <t>Son datos que no tienen una naturaleza íntima, reservada, ni pública y cuyo conocimiento o divulgación puede interesar no solo a su titular, sino a un grupo de personas o a la sociedad en general. Para su tratamiento se requiere la autorización expresa del titular de la información</t>
        </r>
      </text>
    </comment>
    <comment ref="AD6" authorId="0" shapeId="0" xr:uid="{408878F3-CDF3-4505-BA0F-6091EDE8FF03}">
      <text>
        <r>
          <rPr>
            <b/>
            <sz val="9"/>
            <color indexed="81"/>
            <rFont val="Tahoma"/>
            <family val="2"/>
          </rPr>
          <t xml:space="preserve">Dato Privado: </t>
        </r>
        <r>
          <rPr>
            <sz val="9"/>
            <color indexed="81"/>
            <rFont val="Tahoma"/>
            <family val="2"/>
          </rPr>
          <t>Es un dato personal que por su naturaleza íntima o reservada solo interesa a su titular y para su tratamiento requiere de su autorización expresa.</t>
        </r>
      </text>
    </comment>
    <comment ref="AH6" authorId="0" shapeId="0" xr:uid="{0F47E575-8140-4EBB-A1BD-42DEA48E31B9}">
      <text>
        <r>
          <rPr>
            <b/>
            <sz val="9"/>
            <color indexed="81"/>
            <rFont val="Tahoma"/>
            <family val="2"/>
          </rPr>
          <t>Dato personal sensible:</t>
        </r>
        <r>
          <rPr>
            <sz val="9"/>
            <color indexed="81"/>
            <rFont val="Tahoma"/>
            <family val="2"/>
          </rPr>
          <t xml:space="preserve"> Es aquel dato personal de especial protección, por cuanto afecta la intimidad del titular y su tratamiento puede generar discriminación. NO puede ser objeto de tratamiento a menos que sea requerido para salvaguardar un interés vital del titular o este se encuentre incapacitado y su obtención haya sido autorizada expresamente.</t>
        </r>
      </text>
    </comment>
    <comment ref="B7" authorId="0" shapeId="0" xr:uid="{4D531DB8-9817-48C4-8FFB-CB11A741661C}">
      <text>
        <r>
          <rPr>
            <b/>
            <sz val="9"/>
            <color indexed="81"/>
            <rFont val="Tahoma"/>
            <family val="2"/>
          </rPr>
          <t xml:space="preserve">Título de categoría de </t>
        </r>
        <r>
          <rPr>
            <b/>
            <sz val="9"/>
            <color indexed="81"/>
            <rFont val="Tahoma"/>
            <family val="2"/>
          </rPr>
          <t>información</t>
        </r>
        <r>
          <rPr>
            <sz val="9"/>
            <color indexed="81"/>
            <rFont val="Tahoma"/>
            <family val="2"/>
          </rPr>
          <t xml:space="preserve">: la categoría de información se define como el conjunto de unidades de información de contenidos homogéneos, emanadas de un mismo órgano o sujeto productor como consecuencia del ejercicio de sus funciones específicas. Cuando se trate de activos de información consistentes en información física
o información digital, la categoría de la información debe corresponder a la serie de la respectiva Tabla de Retención Documental (TRD). </t>
        </r>
      </text>
    </comment>
    <comment ref="D7" authorId="0" shapeId="0" xr:uid="{290DF935-BD84-4E2C-BE38-0CB446F6E961}">
      <text>
        <r>
          <rPr>
            <b/>
            <sz val="9"/>
            <color indexed="81"/>
            <rFont val="Tahoma"/>
            <family val="2"/>
          </rPr>
          <t xml:space="preserve">Nombre del activo de información: </t>
        </r>
        <r>
          <rPr>
            <sz val="9"/>
            <color indexed="81"/>
            <rFont val="Tahoma"/>
            <family val="2"/>
          </rPr>
          <t>El activo de información se define como: el elemento de información que la Agencia recibe o produce en el ejercicio de sus funciones. Incluye la información que se encuentre presente en forma impresa, escrita, en papel, trasmitida por cualquier medio electrónico o almacenada en equipos de cómputo, incluyendo software, hardware, recurso humano, datos contenidos en registros, archivos, bases de datos, videos e imágenes. Los Tipos de activos de Información de la Agencia son: Infomación Física, Información Digital, Software, Hardware y Servicios.
Se debe indicar entonces el nombre específico del activo de información, es decir, la palabra o frase con la que se da a conocer el asunto de la información. Se deben evitar abreviaciones o el uso excesivo de siglas.   
Cuando se trate de activos de información consistentes en información física o información digital, la categoría de la información debe corresponder a la subserie de la respectiva TRD o en caso de no existir, a la misma serie que va en el campo "Categoría de información".</t>
        </r>
      </text>
    </comment>
    <comment ref="E7" authorId="0" shapeId="0" xr:uid="{0D157204-704D-4233-93F1-D516FC383BFF}">
      <text>
        <r>
          <rPr>
            <b/>
            <sz val="9"/>
            <color indexed="81"/>
            <rFont val="Tahoma"/>
            <family val="2"/>
          </rPr>
          <t xml:space="preserve">Descripción del activo de información: </t>
        </r>
        <r>
          <rPr>
            <sz val="9"/>
            <color indexed="81"/>
            <rFont val="Tahoma"/>
            <family val="2"/>
          </rPr>
          <t>se debe incluir una breve descripción del contenido del activo de información.  Responder la pregunta: ¿de qué se trata la información?</t>
        </r>
      </text>
    </comment>
    <comment ref="F7" authorId="0" shapeId="0" xr:uid="{6B77DC0C-F3D7-45BF-BEE4-77D511381763}">
      <text>
        <r>
          <rPr>
            <b/>
            <sz val="9"/>
            <color indexed="81"/>
            <rFont val="Tahoma"/>
            <family val="2"/>
          </rPr>
          <t>Idioma:</t>
        </r>
        <r>
          <rPr>
            <sz val="9"/>
            <color indexed="81"/>
            <rFont val="Tahoma"/>
            <family val="2"/>
          </rPr>
          <t xml:space="preserve"> indicar el idioma, lengua o dialecto en que se encuentra la información. Se debe tener en cuenta que el idioma oficial de Colombia es el castellano y las lenguas y dialectos de los grupos étnicos son también oficiales en sus territorios. Hoy existen en Colombia 75 lenguas indígenas y 2 lenguas criollas de uso por la población de origen africano (*).
(*Fuente: Guía de instrumentos de gestión de información pública, Secretaría de Transparencia).</t>
        </r>
      </text>
    </comment>
    <comment ref="G7" authorId="0" shapeId="0" xr:uid="{CF2CEDE2-D3BE-4A01-AB48-725874814413}">
      <text>
        <r>
          <rPr>
            <b/>
            <sz val="9"/>
            <color indexed="81"/>
            <rFont val="Tahoma"/>
            <family val="2"/>
          </rPr>
          <t xml:space="preserve">Medio de conservación y/o soporte: </t>
        </r>
        <r>
          <rPr>
            <sz val="9"/>
            <color indexed="81"/>
            <rFont val="Tahoma"/>
            <family val="2"/>
          </rPr>
          <t>es el medio en que se encuentra la información, es decir, donde reposa la información.  Se debe escoger alguno de los siguientes medios de conservación y/o soporte:
-Físico
-Electrónico 
-Físico / Electrónico (seleccionar en caso que la información se encuentre en estos dos medios de conservación).
- Análogo</t>
        </r>
      </text>
    </comment>
    <comment ref="H7" authorId="0" shapeId="0" xr:uid="{68DE7644-385C-40BA-A1F7-EBE873A77D41}">
      <text>
        <r>
          <rPr>
            <b/>
            <sz val="9"/>
            <color indexed="81"/>
            <rFont val="Tahoma"/>
            <family val="2"/>
          </rPr>
          <t xml:space="preserve">Formato: </t>
        </r>
        <r>
          <rPr>
            <sz val="9"/>
            <color indexed="81"/>
            <rFont val="Tahoma"/>
            <family val="2"/>
          </rPr>
          <t xml:space="preserve">identifica la forma, tamaño o modo en la que se presenta la información o se permite su visualización o consulta. Cuando se trate de activos de información consistentes en información física o información digital se debe seleccionar una o varias de las siguientes opciones, según corresponda.  Si es otro tipo de activo de información (software, hardware o servicios) se debe seleccionar N/A:
-Texto (incluye extensiones como .doc, .txt, .rtf, .pdf)
-Hoja de cálculo (incluye extensiones como .xls, .xlt, .csv)
-Presentación (incluye extensiones como .ppt, .pps)
-Documento gráfico (incluye extensiones como .jpg, .gif, .png, .tif, .tiff, .ttf)
-Base de datos  (incluye extensiones como .mdb, .sql)
-Audio (incluye extensiones como .wav, .mid, .mp3, .ogg)
-Video (incluye extensiones como .mpeg, .avi, .mov)
-Animación (incluye extensiones como .swf)
-Compresión (incluye extensiones como .zip, .rar)
-Web (incluye extensiones como .html, .htmls)
-Correo electrónico
-Mensajería instantánea
-N/A: seleccionar cuando los activos de información son software, hardware o servicios.
Si existe algún formato no contemplado en la lista, se puede agregar.
</t>
        </r>
      </text>
    </comment>
    <comment ref="I7" authorId="0" shapeId="0" xr:uid="{7E5FE878-248C-4798-89FB-1A8409A4D949}">
      <text>
        <r>
          <rPr>
            <b/>
            <sz val="9"/>
            <color indexed="81"/>
            <rFont val="Tahoma"/>
            <family val="2"/>
          </rPr>
          <t xml:space="preserve">Forma de consulta o acceso: </t>
        </r>
        <r>
          <rPr>
            <sz val="9"/>
            <color indexed="81"/>
            <rFont val="Tahoma"/>
            <family val="2"/>
          </rPr>
          <t xml:space="preserve">indica si la información se encuentra publicada o disponible para ser solicitada. Se debe seleccionar una de las siguientes opciones: 
-Publicado: es  la información que se encuentra publicada (o estuvo publicada) y que por tanto es (o fue) de libre acceso, sin que se requiera solicitud.  Si la información estuvo publicada pero ya no lo está también se debe seleccionar esta opción. 
-Disponible: es la información que está a disposición inmediata para ser consultada o solicitada, pero no se encuentra publicada.
-Publicado/Disponible: es la información que se encuentra disponible para su consulta o solicitud en la Agencia y que al mismo tiempo está o estuvo publicada.
</t>
        </r>
      </text>
    </comment>
    <comment ref="J7" authorId="0" shapeId="0" xr:uid="{08CCE522-5C49-4AA8-9933-19A22C93B1BD}">
      <text>
        <r>
          <rPr>
            <b/>
            <sz val="9"/>
            <color indexed="81"/>
            <rFont val="Tahoma"/>
            <family val="2"/>
          </rPr>
          <t>Fecha de generación de la información:</t>
        </r>
        <r>
          <rPr>
            <sz val="9"/>
            <color indexed="81"/>
            <rFont val="Tahoma"/>
            <family val="2"/>
          </rPr>
          <t xml:space="preserve"> identifica el momento de creación de la información. Se debe indicar  el momento en que se considera que la información fue creada. Para efectos de determinar esta fecha se deben tener en cuenta los diferentes tipos de activos de información, que son:  
-Información Física
-Información Digital 
-Software
-Hardware
-Servicios </t>
        </r>
      </text>
    </comment>
    <comment ref="K7" authorId="0" shapeId="0" xr:uid="{F8E43E20-A72D-4A2E-A699-4DD67C4C819B}">
      <text>
        <r>
          <rPr>
            <b/>
            <sz val="9"/>
            <color indexed="81"/>
            <rFont val="Tahoma"/>
            <family val="2"/>
          </rPr>
          <t>Proceso:</t>
        </r>
        <r>
          <rPr>
            <sz val="9"/>
            <color indexed="81"/>
            <rFont val="Tahoma"/>
            <family val="2"/>
          </rPr>
          <t xml:space="preserve"> Se registra el proceso al que está vinculada la oficina, el área, dependencia o unidad encargada del activo de información, pregúntese ¿en que proceso está el activo de información?.</t>
        </r>
      </text>
    </comment>
    <comment ref="L7" authorId="0" shapeId="0" xr:uid="{9BAFC4F3-6440-44C8-8FC9-CF559E660797}">
      <text>
        <r>
          <rPr>
            <b/>
            <sz val="9"/>
            <color indexed="81"/>
            <rFont val="Tahoma"/>
            <family val="2"/>
          </rPr>
          <t xml:space="preserve">Grupo responsable de la producción de la información: </t>
        </r>
        <r>
          <rPr>
            <sz val="9"/>
            <color indexed="81"/>
            <rFont val="Tahoma"/>
            <family val="2"/>
          </rPr>
          <t xml:space="preserve">
Corresponde al nombre del área, dependencia o unidad interna, o al nombre de la entidad externa que creó la información, pregúntese ¿quién puede cambiar campos en el activo de información?
</t>
        </r>
      </text>
    </comment>
    <comment ref="M7" authorId="0" shapeId="0" xr:uid="{ED6A5734-D32B-4184-8547-CB77EA39CBBC}">
      <text>
        <r>
          <rPr>
            <b/>
            <sz val="9"/>
            <color indexed="81"/>
            <rFont val="Tahoma"/>
            <family val="2"/>
          </rPr>
          <t>Grupo responsable de la información:</t>
        </r>
        <r>
          <rPr>
            <sz val="9"/>
            <color indexed="81"/>
            <rFont val="Tahoma"/>
            <family val="2"/>
          </rPr>
          <t xml:space="preserve"> corresponde al nombre del área, de pendencia o unidad encargada del activo de información, pregúntese ¿quién puede editar campos del activo?.</t>
        </r>
      </text>
    </comment>
    <comment ref="N7" authorId="0" shapeId="0" xr:uid="{563C7276-B203-46B5-B574-6FF3E0B5DA42}">
      <text>
        <r>
          <rPr>
            <b/>
            <sz val="9"/>
            <color indexed="81"/>
            <rFont val="Tahoma"/>
            <family val="2"/>
          </rPr>
          <t>Nombre del Custodio de la información:</t>
        </r>
        <r>
          <rPr>
            <sz val="9"/>
            <color indexed="81"/>
            <rFont val="Tahoma"/>
            <family val="2"/>
          </rPr>
          <t xml:space="preserve"> corresponde al nombre del área, de pendencia o unidad encargada de la custodia la información, pregúntese ¿quíén tiene acceso a este activo, pero no puede modificar campos del mismo?.</t>
        </r>
      </text>
    </comment>
    <comment ref="O7" authorId="0" shapeId="0" xr:uid="{BAF79827-5B4F-44FC-9156-90EB2FF17925}">
      <text>
        <r>
          <rPr>
            <b/>
            <sz val="9"/>
            <color indexed="81"/>
            <rFont val="Tahoma"/>
            <family val="2"/>
          </rPr>
          <t xml:space="preserve">Frecuencia de generación de información: </t>
        </r>
        <r>
          <rPr>
            <sz val="9"/>
            <color indexed="81"/>
            <rFont val="Tahoma"/>
            <family val="2"/>
          </rPr>
          <t xml:space="preserve">Tiempo apróximado en que se genera este tipo de activos de información, puede ser:
- Diariamente.
- Semanalmente.
- Quincenalmente.
- Mensualmente.
- Bimestralmente.
- Trimestralmente.
- Semestralmente.
- Anualmente.
- Bianualmente.
- Según requerimiento
</t>
        </r>
      </text>
    </comment>
    <comment ref="P7" authorId="0" shapeId="0" xr:uid="{D8994615-9A01-43C2-92C6-4C1A78BBD74C}">
      <text>
        <r>
          <rPr>
            <b/>
            <sz val="9"/>
            <color indexed="81"/>
            <rFont val="Tahoma"/>
            <family val="2"/>
          </rPr>
          <t xml:space="preserve">Frecuencia de actualización: </t>
        </r>
        <r>
          <rPr>
            <sz val="9"/>
            <color indexed="81"/>
            <rFont val="Tahoma"/>
            <family val="2"/>
          </rPr>
          <t xml:space="preserve">Tiempo apróximado en que se actualiza este tipo de activos de información, puede ser:
- Diariamente.
- Semanalmente.
- Quincenalmente.
- Mensualmente.
- Bimestralmente.
- Trimestralmente.
- Semestralmente.
- Anualmente.
- Bianualmente.
- Según requerimiento
</t>
        </r>
      </text>
    </comment>
    <comment ref="AQ8" authorId="1" shapeId="0" xr:uid="{BEB8996C-3C9F-4876-9510-CDFEF8673123}">
      <text>
        <r>
          <rPr>
            <sz val="8"/>
            <color indexed="81"/>
            <rFont val="Tahoma"/>
            <family val="2"/>
          </rPr>
          <t>De contener informacion de datos semiprivados, privados, sensibles, menores de 18 años o poblacion vulnerable. Seleccione: Pone en riesgo la intimidad de las personas en
CONDICION LEGITIVA DE EXCEPCION.</t>
        </r>
      </text>
    </comment>
    <comment ref="AS8" authorId="1" shapeId="0" xr:uid="{9DB0F1DB-9905-4B3B-B1FD-785C08D2D3B2}">
      <text>
        <r>
          <rPr>
            <sz val="8"/>
            <color indexed="81"/>
            <rFont val="Tahoma"/>
            <family val="2"/>
          </rPr>
          <t>De ser Si seleccione:
Compromete secretos comerciales, industriales, profesionales. En CONDICION LEGITIMA DE EXCEPCION.</t>
        </r>
      </text>
    </comment>
    <comment ref="AQ9" authorId="1" shapeId="0" xr:uid="{74A2EE22-2546-4E8E-A929-CC8C6D8C293A}">
      <text>
        <r>
          <rPr>
            <sz val="8"/>
            <color indexed="81"/>
            <rFont val="Tahoma"/>
            <family val="2"/>
          </rPr>
          <t>De contener informacion de datos semiprivados, privados, sensibles, menores de 18 años o poblacion vulnerable. Seleccione: Pone en riesgo la intimidad de las personas en
CONDICION LEGITIVA DE EXCEPCION.</t>
        </r>
      </text>
    </comment>
    <comment ref="AS9" authorId="1" shapeId="0" xr:uid="{79A9BEDA-CA68-4D43-AA26-92B24D4BE38D}">
      <text>
        <r>
          <rPr>
            <sz val="8"/>
            <color indexed="81"/>
            <rFont val="Tahoma"/>
            <family val="2"/>
          </rPr>
          <t>De ser Si seleccione:
Compromete secretos comerciales, industriales, profesionales. En CONDICION LEGITIMA DE EXCEPCION.</t>
        </r>
      </text>
    </comment>
    <comment ref="AQ10" authorId="1" shapeId="0" xr:uid="{AF794009-5317-41CB-896E-15F358AE316F}">
      <text>
        <r>
          <rPr>
            <sz val="8"/>
            <color indexed="81"/>
            <rFont val="Tahoma"/>
            <family val="2"/>
          </rPr>
          <t>De contener informacion de datos semiprivados, privados, sensibles, menores de 18 años o poblacion vulnerable. Seleccione: Pone en riesgo la intimidad de las personas en
CONDICION LEGITIVA DE EXCEPCION.</t>
        </r>
      </text>
    </comment>
    <comment ref="AS10" authorId="1" shapeId="0" xr:uid="{A0134A25-C3E0-4464-9063-F0239CC4187A}">
      <text>
        <r>
          <rPr>
            <sz val="8"/>
            <color indexed="81"/>
            <rFont val="Tahoma"/>
            <family val="2"/>
          </rPr>
          <t>De ser Si seleccione:
Compromete secretos comerciales, industriales, profesionales. En CONDICION LEGITIMA DE EXCEPCION.</t>
        </r>
      </text>
    </comment>
    <comment ref="AQ11" authorId="1" shapeId="0" xr:uid="{798773B4-42FD-493E-8F3D-C64602DCFD23}">
      <text>
        <r>
          <rPr>
            <sz val="8"/>
            <color indexed="81"/>
            <rFont val="Tahoma"/>
            <family val="2"/>
          </rPr>
          <t>De contener informacion de datos semiprivados, privados, sensibles, menores de 18 años o poblacion vulnerable. Seleccione: Pone en riesgo la intimidad de las personas en
CONDICION LEGITIVA DE EXCEPCION.</t>
        </r>
      </text>
    </comment>
    <comment ref="AS11" authorId="1" shapeId="0" xr:uid="{0BC3C432-378D-4527-99B7-030266E7516E}">
      <text>
        <r>
          <rPr>
            <sz val="8"/>
            <color indexed="81"/>
            <rFont val="Tahoma"/>
            <family val="2"/>
          </rPr>
          <t>De ser Si seleccione:
Compromete secretos comerciales, industriales, profesionales. En CONDICION LEGITIMA DE EXCEPCION.</t>
        </r>
      </text>
    </comment>
    <comment ref="AQ12" authorId="1" shapeId="0" xr:uid="{1104CC2F-083E-4288-A597-8B672A56836B}">
      <text>
        <r>
          <rPr>
            <sz val="8"/>
            <color indexed="81"/>
            <rFont val="Tahoma"/>
            <family val="2"/>
          </rPr>
          <t>De contener informacion de datos semiprivados, privados, sensibles, menores de 18 años o poblacion vulnerable. Seleccione: Pone en riesgo la intimidad de las personas en
CONDICION LEGITIVA DE EXCEPCION.</t>
        </r>
      </text>
    </comment>
    <comment ref="AS12" authorId="1" shapeId="0" xr:uid="{BD1D87CF-24F9-4CCE-B986-DD7866E36655}">
      <text>
        <r>
          <rPr>
            <sz val="8"/>
            <color indexed="81"/>
            <rFont val="Tahoma"/>
            <family val="2"/>
          </rPr>
          <t>De ser Si seleccione:
Compromete secretos comerciales, industriales, profesionales. En CONDICION LEGITIMA DE EXCEPCION.</t>
        </r>
      </text>
    </comment>
    <comment ref="AQ13" authorId="1" shapeId="0" xr:uid="{8DA5C4F1-C7EE-4A3B-8DE0-D628C611959C}">
      <text>
        <r>
          <rPr>
            <sz val="8"/>
            <color indexed="81"/>
            <rFont val="Tahoma"/>
            <family val="2"/>
          </rPr>
          <t>De contener informacion de datos semiprivados, privados, sensibles, menores de 18 años o poblacion vulnerable. Seleccione: Pone en riesgo la intimidad de las personas en
CONDICION LEGITIVA DE EXCEPCION.</t>
        </r>
      </text>
    </comment>
    <comment ref="AS13" authorId="1" shapeId="0" xr:uid="{486E7BA4-EA43-4FA9-8EA5-6EB65E8E2653}">
      <text>
        <r>
          <rPr>
            <sz val="8"/>
            <color indexed="81"/>
            <rFont val="Tahoma"/>
            <family val="2"/>
          </rPr>
          <t>De ser Si seleccione:
Compromete secretos comerciales, industriales, profesionales. En CONDICION LEGITIMA DE EXCEPCION.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Sergio Carreño Perez</author>
    <author>Hernan Morales</author>
  </authors>
  <commentList>
    <comment ref="T6" authorId="0" shapeId="0" xr:uid="{70E21B93-5476-4D7B-AD78-723BCA1C9BF0}">
      <text>
        <r>
          <rPr>
            <b/>
            <sz val="9"/>
            <color indexed="81"/>
            <rFont val="Tahoma"/>
            <family val="2"/>
          </rPr>
          <t xml:space="preserve">Dato público: </t>
        </r>
        <r>
          <rPr>
            <sz val="9"/>
            <color indexed="81"/>
            <rFont val="Tahoma"/>
            <family val="2"/>
          </rPr>
          <t>información personal de acceso al público, se puede compartir con cualquier persona sin autorización del titular.</t>
        </r>
      </text>
    </comment>
    <comment ref="Z6" authorId="0" shapeId="0" xr:uid="{D116C9F3-C84B-4B79-9066-54B185EC5248}">
      <text>
        <r>
          <rPr>
            <b/>
            <sz val="9"/>
            <color indexed="81"/>
            <rFont val="Tahoma"/>
            <family val="2"/>
          </rPr>
          <t xml:space="preserve">Dato personal semiprivado: </t>
        </r>
        <r>
          <rPr>
            <sz val="9"/>
            <color indexed="81"/>
            <rFont val="Tahoma"/>
            <family val="2"/>
          </rPr>
          <t>Son datos que no tienen una naturaleza íntima, reservada, ni pública y cuyo conocimiento o divulgación puede interesar no solo a su titular, sino a un grupo de personas o a la sociedad en general. Para su tratamiento se requiere la autorización expresa del titular de la información</t>
        </r>
      </text>
    </comment>
    <comment ref="AD6" authorId="0" shapeId="0" xr:uid="{83A8CF9A-9752-4A4D-8440-464D98849514}">
      <text>
        <r>
          <rPr>
            <b/>
            <sz val="9"/>
            <color indexed="81"/>
            <rFont val="Tahoma"/>
            <family val="2"/>
          </rPr>
          <t xml:space="preserve">Dato Privado: </t>
        </r>
        <r>
          <rPr>
            <sz val="9"/>
            <color indexed="81"/>
            <rFont val="Tahoma"/>
            <family val="2"/>
          </rPr>
          <t>Es un dato personal que por su naturaleza íntima o reservada solo interesa a su titular y para su tratamiento requiere de su autorización expresa.</t>
        </r>
      </text>
    </comment>
    <comment ref="AH6" authorId="0" shapeId="0" xr:uid="{732BB321-C922-4915-8C6B-1A7A00C234E3}">
      <text>
        <r>
          <rPr>
            <b/>
            <sz val="9"/>
            <color indexed="81"/>
            <rFont val="Tahoma"/>
            <family val="2"/>
          </rPr>
          <t>Dato personal sensible:</t>
        </r>
        <r>
          <rPr>
            <sz val="9"/>
            <color indexed="81"/>
            <rFont val="Tahoma"/>
            <family val="2"/>
          </rPr>
          <t xml:space="preserve"> Es aquel dato personal de especial protección, por cuanto afecta la intimidad del titular y su tratamiento puede generar discriminación. NO puede ser objeto de tratamiento a menos que sea requerido para salvaguardar un interés vital del titular o este se encuentre incapacitado y su obtención haya sido autorizada expresamente.</t>
        </r>
      </text>
    </comment>
    <comment ref="B7" authorId="0" shapeId="0" xr:uid="{FAC47BF1-2828-4223-8D95-7D7968E33D7D}">
      <text>
        <r>
          <rPr>
            <b/>
            <sz val="9"/>
            <color indexed="81"/>
            <rFont val="Tahoma"/>
            <family val="2"/>
          </rPr>
          <t xml:space="preserve">Título de categoría de </t>
        </r>
        <r>
          <rPr>
            <b/>
            <sz val="9"/>
            <color indexed="81"/>
            <rFont val="Tahoma"/>
            <family val="2"/>
          </rPr>
          <t>información</t>
        </r>
        <r>
          <rPr>
            <sz val="9"/>
            <color indexed="81"/>
            <rFont val="Tahoma"/>
            <family val="2"/>
          </rPr>
          <t xml:space="preserve">: la categoría de información se define como el conjunto de unidades de información de contenidos homogéneos, emanadas de un mismo órgano o sujeto productor como consecuencia del ejercicio de sus funciones específicas. Cuando se trate de activos de información consistentes en información física
o información digital, la categoría de la información debe corresponder a la serie de la respectiva Tabla de Retención Documental (TRD). </t>
        </r>
      </text>
    </comment>
    <comment ref="D7" authorId="0" shapeId="0" xr:uid="{FB49A6BC-C9B7-4141-BEF3-CAA06BBC1338}">
      <text>
        <r>
          <rPr>
            <b/>
            <sz val="9"/>
            <color indexed="81"/>
            <rFont val="Tahoma"/>
            <family val="2"/>
          </rPr>
          <t xml:space="preserve">Nombre del activo de información: </t>
        </r>
        <r>
          <rPr>
            <sz val="9"/>
            <color indexed="81"/>
            <rFont val="Tahoma"/>
            <family val="2"/>
          </rPr>
          <t>El activo de información se define como: el elemento de información que la Agencia recibe o produce en el ejercicio de sus funciones. Incluye la información que se encuentre presente en forma impresa, escrita, en papel, trasmitida por cualquier medio electrónico o almacenada en equipos de cómputo, incluyendo software, hardware, recurso humano, datos contenidos en registros, archivos, bases de datos, videos e imágenes. Los Tipos de activos de Información de la Agencia son: Infomación Física, Información Digital, Software, Hardware y Servicios.
Se debe indicar entonces el nombre específico del activo de información, es decir, la palabra o frase con la que se da a conocer el asunto de la información. Se deben evitar abreviaciones o el uso excesivo de siglas.   
Cuando se trate de activos de información consistentes en información física o información digital, la categoría de la información debe corresponder a la subserie de la respectiva TRD o en caso de no existir, a la misma serie que va en el campo "Categoría de información".</t>
        </r>
      </text>
    </comment>
    <comment ref="E7" authorId="0" shapeId="0" xr:uid="{C1D6903B-681F-4A2B-A6B0-207FFFEC90E1}">
      <text>
        <r>
          <rPr>
            <b/>
            <sz val="9"/>
            <color indexed="81"/>
            <rFont val="Tahoma"/>
            <family val="2"/>
          </rPr>
          <t xml:space="preserve">Descripción del activo de información: </t>
        </r>
        <r>
          <rPr>
            <sz val="9"/>
            <color indexed="81"/>
            <rFont val="Tahoma"/>
            <family val="2"/>
          </rPr>
          <t>se debe incluir una breve descripción del contenido del activo de información.  Responder la pregunta: ¿de qué se trata la información?</t>
        </r>
      </text>
    </comment>
    <comment ref="F7" authorId="0" shapeId="0" xr:uid="{988718A4-2727-40EE-94E4-C6D5B52313F9}">
      <text>
        <r>
          <rPr>
            <b/>
            <sz val="9"/>
            <color indexed="81"/>
            <rFont val="Tahoma"/>
            <family val="2"/>
          </rPr>
          <t>Idioma:</t>
        </r>
        <r>
          <rPr>
            <sz val="9"/>
            <color indexed="81"/>
            <rFont val="Tahoma"/>
            <family val="2"/>
          </rPr>
          <t xml:space="preserve"> indicar el idioma, lengua o dialecto en que se encuentra la información. Se debe tener en cuenta que el idioma oficial de Colombia es el castellano y las lenguas y dialectos de los grupos étnicos son también oficiales en sus territorios. Hoy existen en Colombia 75 lenguas indígenas y 2 lenguas criollas de uso por la población de origen africano (*).
(*Fuente: Guía de instrumentos de gestión de información pública, Secretaría de Transparencia).</t>
        </r>
      </text>
    </comment>
    <comment ref="G7" authorId="0" shapeId="0" xr:uid="{509ED039-E6C7-415F-AA93-D05355247976}">
      <text>
        <r>
          <rPr>
            <b/>
            <sz val="9"/>
            <color indexed="81"/>
            <rFont val="Tahoma"/>
            <family val="2"/>
          </rPr>
          <t xml:space="preserve">Medio de conservación y/o soporte: </t>
        </r>
        <r>
          <rPr>
            <sz val="9"/>
            <color indexed="81"/>
            <rFont val="Tahoma"/>
            <family val="2"/>
          </rPr>
          <t>es el medio en que se encuentra la información, es decir, donde reposa la información.  Se debe escoger alguno de los siguientes medios de conservación y/o soporte:
-Físico
-Electrónico 
-Físico / Electrónico (seleccionar en caso que la información se encuentre en estos dos medios de conservación).
- Análogo</t>
        </r>
      </text>
    </comment>
    <comment ref="H7" authorId="0" shapeId="0" xr:uid="{4B021E2B-23E6-4B79-9D98-6A6E52A2353A}">
      <text>
        <r>
          <rPr>
            <b/>
            <sz val="9"/>
            <color indexed="81"/>
            <rFont val="Tahoma"/>
            <family val="2"/>
          </rPr>
          <t xml:space="preserve">Formato: </t>
        </r>
        <r>
          <rPr>
            <sz val="9"/>
            <color indexed="81"/>
            <rFont val="Tahoma"/>
            <family val="2"/>
          </rPr>
          <t xml:space="preserve">identifica la forma, tamaño o modo en la que se presenta la información o se permite su visualización o consulta. Cuando se trate de activos de información consistentes en información física o información digital se debe seleccionar una o varias de las siguientes opciones, según corresponda.  Si es otro tipo de activo de información (software, hardware o servicios) se debe seleccionar N/A:
-Texto (incluye extensiones como .doc, .txt, .rtf, .pdf)
-Hoja de cálculo (incluye extensiones como .xls, .xlt, .csv)
-Presentación (incluye extensiones como .ppt, .pps)
-Documento gráfico (incluye extensiones como .jpg, .gif, .png, .tif, .tiff, .ttf)
-Base de datos  (incluye extensiones como .mdb, .sql)
-Audio (incluye extensiones como .wav, .mid, .mp3, .ogg)
-Video (incluye extensiones como .mpeg, .avi, .mov)
-Animación (incluye extensiones como .swf)
-Compresión (incluye extensiones como .zip, .rar)
-Web (incluye extensiones como .html, .htmls)
-Correo electrónico
-Mensajería instantánea
-N/A: seleccionar cuando los activos de información son software, hardware o servicios.
Si existe algún formato no contemplado en la lista, se puede agregar.
</t>
        </r>
      </text>
    </comment>
    <comment ref="I7" authorId="0" shapeId="0" xr:uid="{10A73F2B-0A5A-4E09-B7BE-A3C6EF74FD16}">
      <text>
        <r>
          <rPr>
            <b/>
            <sz val="9"/>
            <color indexed="81"/>
            <rFont val="Tahoma"/>
            <family val="2"/>
          </rPr>
          <t xml:space="preserve">Forma de consulta o acceso: </t>
        </r>
        <r>
          <rPr>
            <sz val="9"/>
            <color indexed="81"/>
            <rFont val="Tahoma"/>
            <family val="2"/>
          </rPr>
          <t xml:space="preserve">indica si la información se encuentra publicada o disponible para ser solicitada. Se debe seleccionar una de las siguientes opciones: 
-Publicado: es  la información que se encuentra publicada (o estuvo publicada) y que por tanto es (o fue) de libre acceso, sin que se requiera solicitud.  Si la información estuvo publicada pero ya no lo está también se debe seleccionar esta opción. 
-Disponible: es la información que está a disposición inmediata para ser consultada o solicitada, pero no se encuentra publicada.
-Publicado/Disponible: es la información que se encuentra disponible para su consulta o solicitud en la Agencia y que al mismo tiempo está o estuvo publicada.
</t>
        </r>
      </text>
    </comment>
    <comment ref="J7" authorId="0" shapeId="0" xr:uid="{DEB3EC5A-0B64-48A7-953C-9603D02DF310}">
      <text>
        <r>
          <rPr>
            <b/>
            <sz val="9"/>
            <color indexed="81"/>
            <rFont val="Tahoma"/>
            <family val="2"/>
          </rPr>
          <t>Fecha de generación de la información:</t>
        </r>
        <r>
          <rPr>
            <sz val="9"/>
            <color indexed="81"/>
            <rFont val="Tahoma"/>
            <family val="2"/>
          </rPr>
          <t xml:space="preserve"> identifica el momento de creación de la información. Se debe indicar  el momento en que se considera que la información fue creada. Para efectos de determinar esta fecha se deben tener en cuenta los diferentes tipos de activos de información, que son:  
-Información Física
-Información Digital 
-Software
-Hardware
-Servicios </t>
        </r>
      </text>
    </comment>
    <comment ref="K7" authorId="0" shapeId="0" xr:uid="{AFE42ADC-8737-4A17-BC57-5E354E9EA2AA}">
      <text>
        <r>
          <rPr>
            <b/>
            <sz val="9"/>
            <color indexed="81"/>
            <rFont val="Tahoma"/>
            <family val="2"/>
          </rPr>
          <t>Proceso:</t>
        </r>
        <r>
          <rPr>
            <sz val="9"/>
            <color indexed="81"/>
            <rFont val="Tahoma"/>
            <family val="2"/>
          </rPr>
          <t xml:space="preserve"> Se registra el proceso al que está vinculada la oficina, el área, dependencia o unidad encargada del activo de información, pregúntese ¿en que proceso está el activo de información?.</t>
        </r>
      </text>
    </comment>
    <comment ref="L7" authorId="0" shapeId="0" xr:uid="{148BB780-46F5-4200-9896-F96CF92D67EF}">
      <text>
        <r>
          <rPr>
            <b/>
            <sz val="9"/>
            <color indexed="81"/>
            <rFont val="Tahoma"/>
            <family val="2"/>
          </rPr>
          <t xml:space="preserve">Grupo responsable de la producción de la información: </t>
        </r>
        <r>
          <rPr>
            <sz val="9"/>
            <color indexed="81"/>
            <rFont val="Tahoma"/>
            <family val="2"/>
          </rPr>
          <t xml:space="preserve">
Corresponde al nombre del área, dependencia o unidad interna, o al nombre de la entidad externa que creó la información, pregúntese ¿quién puede cambiar campos en el activo de información?
</t>
        </r>
      </text>
    </comment>
    <comment ref="M7" authorId="0" shapeId="0" xr:uid="{2084B4F6-3B5D-49D5-B839-5E750148BF65}">
      <text>
        <r>
          <rPr>
            <b/>
            <sz val="9"/>
            <color indexed="81"/>
            <rFont val="Tahoma"/>
            <family val="2"/>
          </rPr>
          <t>Grupo responsable de la información:</t>
        </r>
        <r>
          <rPr>
            <sz val="9"/>
            <color indexed="81"/>
            <rFont val="Tahoma"/>
            <family val="2"/>
          </rPr>
          <t xml:space="preserve"> corresponde al nombre del área, de pendencia o unidad encargada del activo de información, pregúntese ¿quién puede editar campos del activo?.</t>
        </r>
      </text>
    </comment>
    <comment ref="N7" authorId="0" shapeId="0" xr:uid="{F5621E07-D461-4E00-8C69-45BB3FD4B1F1}">
      <text>
        <r>
          <rPr>
            <b/>
            <sz val="9"/>
            <color indexed="81"/>
            <rFont val="Tahoma"/>
            <family val="2"/>
          </rPr>
          <t>Nombre del Custodio de la información:</t>
        </r>
        <r>
          <rPr>
            <sz val="9"/>
            <color indexed="81"/>
            <rFont val="Tahoma"/>
            <family val="2"/>
          </rPr>
          <t xml:space="preserve"> corresponde al nombre del área, de pendencia o unidad encargada de la custodia la información, pregúntese ¿quíén tiene acceso a este activo, pero no puede modificar campos del mismo?.</t>
        </r>
      </text>
    </comment>
    <comment ref="O7" authorId="0" shapeId="0" xr:uid="{0FECAE63-510E-4087-9E9C-EFC37AA36487}">
      <text>
        <r>
          <rPr>
            <b/>
            <sz val="9"/>
            <color indexed="81"/>
            <rFont val="Tahoma"/>
            <family val="2"/>
          </rPr>
          <t xml:space="preserve">Frecuencia de generación de información: </t>
        </r>
        <r>
          <rPr>
            <sz val="9"/>
            <color indexed="81"/>
            <rFont val="Tahoma"/>
            <family val="2"/>
          </rPr>
          <t xml:space="preserve">Tiempo apróximado en que se genera este tipo de activos de información, puede ser:
- Diariamente.
- Semanalmente.
- Quincenalmente.
- Mensualmente.
- Bimestralmente.
- Trimestralmente.
- Semestralmente.
- Anualmente.
- Bianualmente.
- Según requerimiento
</t>
        </r>
      </text>
    </comment>
    <comment ref="P7" authorId="0" shapeId="0" xr:uid="{DEB0A32E-8187-47CE-ABC8-014196A0549F}">
      <text>
        <r>
          <rPr>
            <b/>
            <sz val="9"/>
            <color indexed="81"/>
            <rFont val="Tahoma"/>
            <family val="2"/>
          </rPr>
          <t xml:space="preserve">Frecuencia de actualización: </t>
        </r>
        <r>
          <rPr>
            <sz val="9"/>
            <color indexed="81"/>
            <rFont val="Tahoma"/>
            <family val="2"/>
          </rPr>
          <t xml:space="preserve">Tiempo apróximado en que se actualiza este tipo de activos de información, puede ser:
- Diariamente.
- Semanalmente.
- Quincenalmente.
- Mensualmente.
- Bimestralmente.
- Trimestralmente.
- Semestralmente.
- Anualmente.
- Bianualmente.
- Según requerimiento
</t>
        </r>
      </text>
    </comment>
    <comment ref="AQ8" authorId="1" shapeId="0" xr:uid="{A78A9105-5F33-471B-A2C3-29B9DCC2FCE3}">
      <text>
        <r>
          <rPr>
            <sz val="8"/>
            <color indexed="81"/>
            <rFont val="Tahoma"/>
            <family val="2"/>
          </rPr>
          <t>De contener informacion de datos semiprivados, privados, sensibles, menores de 18 años o poblacion vulnerable. Seleccione: Pone en riesgo la intimidad de las personas en
CONDICION LEGITIVA DE EXCEPCION.</t>
        </r>
      </text>
    </comment>
    <comment ref="AS8" authorId="1" shapeId="0" xr:uid="{67556893-6A21-4892-93B1-61B35A71D2F1}">
      <text>
        <r>
          <rPr>
            <sz val="8"/>
            <color indexed="81"/>
            <rFont val="Tahoma"/>
            <family val="2"/>
          </rPr>
          <t>De ser Si seleccione:
Compromete secretos comerciales, industriales, profesionales. En CONDICION LEGITIMA DE EXCEPCION.</t>
        </r>
      </text>
    </comment>
    <comment ref="AQ9" authorId="1" shapeId="0" xr:uid="{F4547DAF-71B2-41C4-B0F8-788BD7FFE24E}">
      <text>
        <r>
          <rPr>
            <sz val="8"/>
            <color indexed="81"/>
            <rFont val="Tahoma"/>
            <family val="2"/>
          </rPr>
          <t>De contener informacion de datos semiprivados, privados, sensibles, menores de 18 años o poblacion vulnerable. Seleccione: Pone en riesgo la intimidad de las personas en
CONDICION LEGITIVA DE EXCEPCION.</t>
        </r>
      </text>
    </comment>
    <comment ref="AS9" authorId="1" shapeId="0" xr:uid="{019EC373-2578-4EAF-8A24-D78215A7F65E}">
      <text>
        <r>
          <rPr>
            <sz val="8"/>
            <color indexed="81"/>
            <rFont val="Tahoma"/>
            <family val="2"/>
          </rPr>
          <t>De ser Si seleccione:
Compromete secretos comerciales, industriales, profesionales. En CONDICION LEGITIMA DE EXCEPCION.</t>
        </r>
      </text>
    </comment>
    <comment ref="AQ10" authorId="1" shapeId="0" xr:uid="{8D2B6F82-C4C8-490D-AFF2-485AB7646DDA}">
      <text>
        <r>
          <rPr>
            <sz val="8"/>
            <color indexed="81"/>
            <rFont val="Tahoma"/>
            <family val="2"/>
          </rPr>
          <t>De contener informacion de datos semiprivados, privados, sensibles, menores de 18 años o poblacion vulnerable. Seleccione: Pone en riesgo la intimidad de las personas en
CONDICION LEGITIVA DE EXCEPCION.</t>
        </r>
      </text>
    </comment>
    <comment ref="AS10" authorId="1" shapeId="0" xr:uid="{FE7DBA14-32EC-4957-8ACB-8B6671817CA8}">
      <text>
        <r>
          <rPr>
            <sz val="8"/>
            <color indexed="81"/>
            <rFont val="Tahoma"/>
            <family val="2"/>
          </rPr>
          <t>De ser Si seleccione:
Compromete secretos comerciales, industriales, profesionales. En CONDICION LEGITIMA DE EXCEPCION.</t>
        </r>
      </text>
    </comment>
    <comment ref="AQ11" authorId="1" shapeId="0" xr:uid="{BEA3AB6D-F5C3-45F7-B8A1-FE944E8B4A89}">
      <text>
        <r>
          <rPr>
            <sz val="8"/>
            <color indexed="81"/>
            <rFont val="Tahoma"/>
            <family val="2"/>
          </rPr>
          <t>De contener informacion de datos semiprivados, privados, sensibles, menores de 18 años o poblacion vulnerable. Seleccione: Pone en riesgo la intimidad de las personas en
CONDICION LEGITIVA DE EXCEPCION.</t>
        </r>
      </text>
    </comment>
    <comment ref="AS11" authorId="1" shapeId="0" xr:uid="{704D8246-96F7-4488-9CC6-7E55DEE44EDB}">
      <text>
        <r>
          <rPr>
            <sz val="8"/>
            <color indexed="81"/>
            <rFont val="Tahoma"/>
            <family val="2"/>
          </rPr>
          <t>De ser Si seleccione:
Compromete secretos comerciales, industriales, profesionales. En CONDICION LEGITIMA DE EXCEPCION.</t>
        </r>
      </text>
    </comment>
    <comment ref="AQ12" authorId="1" shapeId="0" xr:uid="{EBE3D165-DC8F-44D7-817D-BEEF39A76AEE}">
      <text>
        <r>
          <rPr>
            <sz val="8"/>
            <color indexed="81"/>
            <rFont val="Tahoma"/>
            <family val="2"/>
          </rPr>
          <t>De contener informacion de datos semiprivados, privados, sensibles, menores de 18 años o poblacion vulnerable. Seleccione: Pone en riesgo la intimidad de las personas en
CONDICION LEGITIVA DE EXCEPCION.</t>
        </r>
      </text>
    </comment>
    <comment ref="AS12" authorId="1" shapeId="0" xr:uid="{7DC83482-4F3A-4627-B349-77289616FDDA}">
      <text>
        <r>
          <rPr>
            <sz val="8"/>
            <color indexed="81"/>
            <rFont val="Tahoma"/>
            <family val="2"/>
          </rPr>
          <t>De ser Si seleccione:
Compromete secretos comerciales, industriales, profesionales. En CONDICION LEGITIMA DE EXCEPCION.</t>
        </r>
      </text>
    </comment>
    <comment ref="AQ13" authorId="1" shapeId="0" xr:uid="{0DC89675-9C8B-42CE-8F38-BCD97C6C8A3A}">
      <text>
        <r>
          <rPr>
            <sz val="8"/>
            <color indexed="81"/>
            <rFont val="Tahoma"/>
            <family val="2"/>
          </rPr>
          <t>De contener informacion de datos semiprivados, privados, sensibles, menores de 18 años o poblacion vulnerable. Seleccione: Pone en riesgo la intimidad de las personas en
CONDICION LEGITIVA DE EXCEPCION.</t>
        </r>
      </text>
    </comment>
    <comment ref="AS13" authorId="1" shapeId="0" xr:uid="{7ACDA3D0-048C-4E74-95DF-F5BD2CC2BBB5}">
      <text>
        <r>
          <rPr>
            <sz val="8"/>
            <color indexed="81"/>
            <rFont val="Tahoma"/>
            <family val="2"/>
          </rPr>
          <t>De ser Si seleccione:
Compromete secretos comerciales, industriales, profesionales. En CONDICION LEGITIMA DE EXCEPCION.</t>
        </r>
      </text>
    </comment>
    <comment ref="AQ14" authorId="1" shapeId="0" xr:uid="{D84B4280-DDD6-4C85-BFF0-E8FC629B56AF}">
      <text>
        <r>
          <rPr>
            <sz val="8"/>
            <color indexed="81"/>
            <rFont val="Tahoma"/>
            <family val="2"/>
          </rPr>
          <t>De contener informacion de datos semiprivados, privados, sensibles, menores de 18 años o poblacion vulnerable. Seleccione: Pone en riesgo la intimidad de las personas en
CONDICION LEGITIVA DE EXCEPCION.</t>
        </r>
      </text>
    </comment>
    <comment ref="AS14" authorId="1" shapeId="0" xr:uid="{09A2F9D3-1E16-4778-8001-CCB761A8FF8B}">
      <text>
        <r>
          <rPr>
            <sz val="8"/>
            <color indexed="81"/>
            <rFont val="Tahoma"/>
            <family val="2"/>
          </rPr>
          <t>De ser Si seleccione:
Compromete secretos comerciales, industriales, profesionales. En CONDICION LEGITIMA DE EXCEPCION.</t>
        </r>
      </text>
    </comment>
    <comment ref="AQ15" authorId="1" shapeId="0" xr:uid="{7F958A86-D07D-4C20-88E7-CF4F89ED28A4}">
      <text>
        <r>
          <rPr>
            <sz val="8"/>
            <color indexed="81"/>
            <rFont val="Tahoma"/>
            <family val="2"/>
          </rPr>
          <t>De contener informacion de datos semiprivados, privados, sensibles, menores de 18 años o poblacion vulnerable. Seleccione: Pone en riesgo la intimidad de las personas en
CONDICION LEGITIVA DE EXCEPCION.</t>
        </r>
      </text>
    </comment>
    <comment ref="AS15" authorId="1" shapeId="0" xr:uid="{996E17D4-5867-42AB-BA74-54B7959CDFC2}">
      <text>
        <r>
          <rPr>
            <sz val="8"/>
            <color indexed="81"/>
            <rFont val="Tahoma"/>
            <family val="2"/>
          </rPr>
          <t>De ser Si seleccione:
Compromete secretos comerciales, industriales, profesionales. En CONDICION LEGITIMA DE EXCEPCION.</t>
        </r>
      </text>
    </comment>
    <comment ref="AQ16" authorId="1" shapeId="0" xr:uid="{C77C6740-784F-4C65-AB45-F0A9EC4002B2}">
      <text>
        <r>
          <rPr>
            <sz val="8"/>
            <color indexed="81"/>
            <rFont val="Tahoma"/>
            <family val="2"/>
          </rPr>
          <t>De contener informacion de datos semiprivados, privados, sensibles, menores de 18 años o poblacion vulnerable. Seleccione: Pone en riesgo la intimidad de las personas en
CONDICION LEGITIVA DE EXCEPCION.</t>
        </r>
      </text>
    </comment>
    <comment ref="AS16" authorId="1" shapeId="0" xr:uid="{8A929F61-FF1C-4D0F-B6FC-DD266E843E8E}">
      <text>
        <r>
          <rPr>
            <sz val="8"/>
            <color indexed="81"/>
            <rFont val="Tahoma"/>
            <family val="2"/>
          </rPr>
          <t>De ser Si seleccione:
Compromete secretos comerciales, industriales, profesionales. En CONDICION LEGITIMA DE EXCEPCION.</t>
        </r>
      </text>
    </comment>
    <comment ref="AQ17" authorId="1" shapeId="0" xr:uid="{64F143B2-0216-4B6F-BD6A-6B903B10658A}">
      <text>
        <r>
          <rPr>
            <sz val="8"/>
            <color indexed="81"/>
            <rFont val="Tahoma"/>
            <family val="2"/>
          </rPr>
          <t>De contener informacion de datos semiprivados, privados, sensibles, menores de 18 años o poblacion vulnerable. Seleccione: Pone en riesgo la intimidad de las personas en
CONDICION LEGITIVA DE EXCEPCION.</t>
        </r>
      </text>
    </comment>
    <comment ref="AS17" authorId="1" shapeId="0" xr:uid="{B12BE42F-44AD-4721-AE32-DE3C7169E784}">
      <text>
        <r>
          <rPr>
            <sz val="8"/>
            <color indexed="81"/>
            <rFont val="Tahoma"/>
            <family val="2"/>
          </rPr>
          <t>De ser Si seleccione:
Compromete secretos comerciales, industriales, profesionales. En CONDICION LEGITIMA DE EXCEPCION.</t>
        </r>
      </text>
    </comment>
    <comment ref="AQ18" authorId="1" shapeId="0" xr:uid="{A8CAD393-3E18-4620-B4DB-0A3F8B2021E7}">
      <text>
        <r>
          <rPr>
            <sz val="8"/>
            <color indexed="81"/>
            <rFont val="Tahoma"/>
            <family val="2"/>
          </rPr>
          <t>De contener informacion de datos semiprivados, privados, sensibles, menores de 18 años o poblacion vulnerable. Seleccione: Pone en riesgo la intimidad de las personas en
CONDICION LEGITIVA DE EXCEPCION.</t>
        </r>
      </text>
    </comment>
    <comment ref="AS18" authorId="1" shapeId="0" xr:uid="{0F639752-2046-4614-9C69-0C6A72B007DD}">
      <text>
        <r>
          <rPr>
            <sz val="8"/>
            <color indexed="81"/>
            <rFont val="Tahoma"/>
            <family val="2"/>
          </rPr>
          <t>De ser Si seleccione:
Compromete secretos comerciales, industriales, profesionales. En CONDICION LEGITIMA DE EXCEPCION.</t>
        </r>
      </text>
    </comment>
    <comment ref="AS19" authorId="1" shapeId="0" xr:uid="{24CE08A6-6A3D-4142-92DC-534860966E92}">
      <text>
        <r>
          <rPr>
            <sz val="8"/>
            <color indexed="81"/>
            <rFont val="Tahoma"/>
            <family val="2"/>
          </rPr>
          <t>De ser Si seleccione:
Compromete secretos comerciales, industriales, profesionales. En CONDICION LEGITIMA DE EXCEPCION.</t>
        </r>
      </text>
    </comment>
    <comment ref="AS20" authorId="1" shapeId="0" xr:uid="{40693089-46FF-4E9F-B9E9-E63E615DA5FC}">
      <text>
        <r>
          <rPr>
            <sz val="8"/>
            <color indexed="81"/>
            <rFont val="Tahoma"/>
            <family val="2"/>
          </rPr>
          <t>De ser Si seleccione:
Compromete secretos comerciales, industriales, profesionales. En CONDICION LEGITIMA DE EXCEPCION.</t>
        </r>
      </text>
    </comment>
    <comment ref="AS21" authorId="1" shapeId="0" xr:uid="{9B30E924-C2FC-407C-8514-02CCC54B5F28}">
      <text>
        <r>
          <rPr>
            <sz val="8"/>
            <color indexed="81"/>
            <rFont val="Tahoma"/>
            <family val="2"/>
          </rPr>
          <t>De ser Si seleccione:
Compromete secretos comerciales, industriales, profesionales. En CONDICION LEGITIMA DE EXCEPCION.</t>
        </r>
      </text>
    </comment>
    <comment ref="AS22" authorId="1" shapeId="0" xr:uid="{189B5B0C-CC74-489B-BBC0-B04C4D99E957}">
      <text>
        <r>
          <rPr>
            <sz val="8"/>
            <color indexed="81"/>
            <rFont val="Tahoma"/>
            <family val="2"/>
          </rPr>
          <t>De ser Si seleccione:
Compromete secretos comerciales, industriales, profesionales. En CONDICION LEGITIMA DE EXCEPCION.</t>
        </r>
      </text>
    </comment>
    <comment ref="AS23" authorId="1" shapeId="0" xr:uid="{EB9C9079-4323-404C-94C7-446472D95CAF}">
      <text>
        <r>
          <rPr>
            <sz val="8"/>
            <color indexed="81"/>
            <rFont val="Tahoma"/>
            <family val="2"/>
          </rPr>
          <t>De ser Si seleccione:
Compromete secretos comerciales, industriales, profesionales. En CONDICION LEGITIMA DE EXCEPCION.</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Sergio Carreño Perez</author>
    <author>Hernan Morales</author>
  </authors>
  <commentList>
    <comment ref="T6" authorId="0" shapeId="0" xr:uid="{EEE1EA5F-D6ED-4446-972F-3163A49E58FD}">
      <text>
        <r>
          <rPr>
            <b/>
            <sz val="9"/>
            <color indexed="81"/>
            <rFont val="Tahoma"/>
            <family val="2"/>
          </rPr>
          <t xml:space="preserve">Dato público: </t>
        </r>
        <r>
          <rPr>
            <sz val="9"/>
            <color indexed="81"/>
            <rFont val="Tahoma"/>
            <family val="2"/>
          </rPr>
          <t>información personal de acceso al público, se puede compartir con cualquier persona sin autorización del titular.</t>
        </r>
      </text>
    </comment>
    <comment ref="Z6" authorId="0" shapeId="0" xr:uid="{8CA65C69-7CD1-44F7-BDFC-86FA044AC11F}">
      <text>
        <r>
          <rPr>
            <b/>
            <sz val="9"/>
            <color indexed="81"/>
            <rFont val="Tahoma"/>
            <family val="2"/>
          </rPr>
          <t xml:space="preserve">Dato personal semiprivado: </t>
        </r>
        <r>
          <rPr>
            <sz val="9"/>
            <color indexed="81"/>
            <rFont val="Tahoma"/>
            <family val="2"/>
          </rPr>
          <t>Son datos que no tienen una naturaleza íntima, reservada, ni pública y cuyo conocimiento o divulgación puede interesar no solo a su titular, sino a un grupo de personas o a la sociedad en general. Para su tratamiento se requiere la autorización expresa del titular de la información</t>
        </r>
      </text>
    </comment>
    <comment ref="AD6" authorId="0" shapeId="0" xr:uid="{8AE6B4B5-B5BA-478B-B291-E72DA510C493}">
      <text>
        <r>
          <rPr>
            <b/>
            <sz val="9"/>
            <color indexed="81"/>
            <rFont val="Tahoma"/>
            <family val="2"/>
          </rPr>
          <t xml:space="preserve">Dato Privado: </t>
        </r>
        <r>
          <rPr>
            <sz val="9"/>
            <color indexed="81"/>
            <rFont val="Tahoma"/>
            <family val="2"/>
          </rPr>
          <t>Es un dato personal que por su naturaleza íntima o reservada solo interesa a su titular y para su tratamiento requiere de su autorización expresa.</t>
        </r>
      </text>
    </comment>
    <comment ref="AH6" authorId="0" shapeId="0" xr:uid="{14741BE6-A3C2-4DE0-8559-FF255D4FAD80}">
      <text>
        <r>
          <rPr>
            <b/>
            <sz val="9"/>
            <color indexed="81"/>
            <rFont val="Tahoma"/>
            <family val="2"/>
          </rPr>
          <t>Dato personal sensible:</t>
        </r>
        <r>
          <rPr>
            <sz val="9"/>
            <color indexed="81"/>
            <rFont val="Tahoma"/>
            <family val="2"/>
          </rPr>
          <t xml:space="preserve"> Es aquel dato personal de especial protección, por cuanto afecta la intimidad del titular y su tratamiento puede generar discriminación. NO puede ser objeto de tratamiento a menos que sea requerido para salvaguardar un interés vital del titular o este se encuentre incapacitado y su obtención haya sido autorizada expresamente.</t>
        </r>
      </text>
    </comment>
    <comment ref="B7" authorId="0" shapeId="0" xr:uid="{7B7F0B3B-ACB4-431A-A6A7-BA1F823D0E21}">
      <text>
        <r>
          <rPr>
            <b/>
            <sz val="9"/>
            <color indexed="81"/>
            <rFont val="Tahoma"/>
            <family val="2"/>
          </rPr>
          <t xml:space="preserve">Título de categoría de </t>
        </r>
        <r>
          <rPr>
            <b/>
            <sz val="9"/>
            <color indexed="81"/>
            <rFont val="Tahoma"/>
            <family val="2"/>
          </rPr>
          <t>información</t>
        </r>
        <r>
          <rPr>
            <sz val="9"/>
            <color indexed="81"/>
            <rFont val="Tahoma"/>
            <family val="2"/>
          </rPr>
          <t xml:space="preserve">: la categoría de información se define como el conjunto de unidades de información de contenidos homogéneos, emanadas de un mismo órgano o sujeto productor como consecuencia del ejercicio de sus funciones específicas. Cuando se trate de activos de información consistentes en información física
o información digital, la categoría de la información debe corresponder a la serie de la respectiva Tabla de Retención Documental (TRD). </t>
        </r>
      </text>
    </comment>
    <comment ref="D7" authorId="0" shapeId="0" xr:uid="{025F6C18-BAD2-4793-A095-DE2922DF04EC}">
      <text>
        <r>
          <rPr>
            <b/>
            <sz val="9"/>
            <color indexed="81"/>
            <rFont val="Tahoma"/>
            <family val="2"/>
          </rPr>
          <t xml:space="preserve">Nombre del activo de información: </t>
        </r>
        <r>
          <rPr>
            <sz val="9"/>
            <color indexed="81"/>
            <rFont val="Tahoma"/>
            <family val="2"/>
          </rPr>
          <t>El activo de información se define como: el elemento de información que la Agencia recibe o produce en el ejercicio de sus funciones. Incluye la información que se encuentre presente en forma impresa, escrita, en papel, trasmitida por cualquier medio electrónico o almacenada en equipos de cómputo, incluyendo software, hardware, recurso humano, datos contenidos en registros, archivos, bases de datos, videos e imágenes. Los Tipos de activos de Información de la Agencia son: Infomación Física, Información Digital, Software, Hardware y Servicios.
Se debe indicar entonces el nombre específico del activo de información, es decir, la palabra o frase con la que se da a conocer el asunto de la información. Se deben evitar abreviaciones o el uso excesivo de siglas.   
Cuando se trate de activos de información consistentes en información física o información digital, la categoría de la información debe corresponder a la subserie de la respectiva TRD o en caso de no existir, a la misma serie que va en el campo "Categoría de información".</t>
        </r>
      </text>
    </comment>
    <comment ref="E7" authorId="0" shapeId="0" xr:uid="{5FD8238C-39C4-480F-A95C-05C632AFB89A}">
      <text>
        <r>
          <rPr>
            <b/>
            <sz val="9"/>
            <color indexed="81"/>
            <rFont val="Tahoma"/>
            <family val="2"/>
          </rPr>
          <t xml:space="preserve">Descripción del activo de información: </t>
        </r>
        <r>
          <rPr>
            <sz val="9"/>
            <color indexed="81"/>
            <rFont val="Tahoma"/>
            <family val="2"/>
          </rPr>
          <t>se debe incluir una breve descripción del contenido del activo de información.  Responder la pregunta: ¿de qué se trata la información?</t>
        </r>
      </text>
    </comment>
    <comment ref="F7" authorId="0" shapeId="0" xr:uid="{C1339C38-4743-4C72-A3C7-DC21B093943B}">
      <text>
        <r>
          <rPr>
            <b/>
            <sz val="9"/>
            <color indexed="81"/>
            <rFont val="Tahoma"/>
            <family val="2"/>
          </rPr>
          <t>Idioma:</t>
        </r>
        <r>
          <rPr>
            <sz val="9"/>
            <color indexed="81"/>
            <rFont val="Tahoma"/>
            <family val="2"/>
          </rPr>
          <t xml:space="preserve"> indicar el idioma, lengua o dialecto en que se encuentra la información. Se debe tener en cuenta que el idioma oficial de Colombia es el castellano y las lenguas y dialectos de los grupos étnicos son también oficiales en sus territorios. Hoy existen en Colombia 75 lenguas indígenas y 2 lenguas criollas de uso por la población de origen africano (*).
(*Fuente: Guía de instrumentos de gestión de información pública, Secretaría de Transparencia).</t>
        </r>
      </text>
    </comment>
    <comment ref="G7" authorId="0" shapeId="0" xr:uid="{744CC822-DA07-4578-AE81-C0A8F921174F}">
      <text>
        <r>
          <rPr>
            <b/>
            <sz val="9"/>
            <color indexed="81"/>
            <rFont val="Tahoma"/>
            <family val="2"/>
          </rPr>
          <t xml:space="preserve">Medio de conservación y/o soporte: </t>
        </r>
        <r>
          <rPr>
            <sz val="9"/>
            <color indexed="81"/>
            <rFont val="Tahoma"/>
            <family val="2"/>
          </rPr>
          <t>es el medio en que se encuentra la información, es decir, donde reposa la información.  Se debe escoger alguno de los siguientes medios de conservación y/o soporte:
-Físico
-Electrónico 
-Físico / Electrónico (seleccionar en caso que la información se encuentre en estos dos medios de conservación).
- Análogo</t>
        </r>
      </text>
    </comment>
    <comment ref="H7" authorId="0" shapeId="0" xr:uid="{06DDC99F-F6A0-4B26-90F1-EC9108A07CB0}">
      <text>
        <r>
          <rPr>
            <b/>
            <sz val="9"/>
            <color indexed="81"/>
            <rFont val="Tahoma"/>
            <family val="2"/>
          </rPr>
          <t xml:space="preserve">Formato: </t>
        </r>
        <r>
          <rPr>
            <sz val="9"/>
            <color indexed="81"/>
            <rFont val="Tahoma"/>
            <family val="2"/>
          </rPr>
          <t xml:space="preserve">identifica la forma, tamaño o modo en la que se presenta la información o se permite su visualización o consulta. Cuando se trate de activos de información consistentes en información física o información digital se debe seleccionar una o varias de las siguientes opciones, según corresponda.  Si es otro tipo de activo de información (software, hardware o servicios) se debe seleccionar N/A:
-Texto (incluye extensiones como .doc, .txt, .rtf, .pdf)
-Hoja de cálculo (incluye extensiones como .xls, .xlt, .csv)
-Presentación (incluye extensiones como .ppt, .pps)
-Documento gráfico (incluye extensiones como .jpg, .gif, .png, .tif, .tiff, .ttf)
-Base de datos  (incluye extensiones como .mdb, .sql)
-Audio (incluye extensiones como .wav, .mid, .mp3, .ogg)
-Video (incluye extensiones como .mpeg, .avi, .mov)
-Animación (incluye extensiones como .swf)
-Compresión (incluye extensiones como .zip, .rar)
-Web (incluye extensiones como .html, .htmls)
-Correo electrónico
-Mensajería instantánea
-N/A: seleccionar cuando los activos de información son software, hardware o servicios.
Si existe algún formato no contemplado en la lista, se puede agregar.
</t>
        </r>
      </text>
    </comment>
    <comment ref="I7" authorId="0" shapeId="0" xr:uid="{76D74368-BD98-4329-9917-DB9F880F680A}">
      <text>
        <r>
          <rPr>
            <b/>
            <sz val="9"/>
            <color indexed="81"/>
            <rFont val="Tahoma"/>
            <family val="2"/>
          </rPr>
          <t xml:space="preserve">Forma de consulta o acceso: </t>
        </r>
        <r>
          <rPr>
            <sz val="9"/>
            <color indexed="81"/>
            <rFont val="Tahoma"/>
            <family val="2"/>
          </rPr>
          <t xml:space="preserve">indica si la información se encuentra publicada o disponible para ser solicitada. Se debe seleccionar una de las siguientes opciones: 
-Publicado: es  la información que se encuentra publicada (o estuvo publicada) y que por tanto es (o fue) de libre acceso, sin que se requiera solicitud.  Si la información estuvo publicada pero ya no lo está también se debe seleccionar esta opción. 
-Disponible: es la información que está a disposición inmediata para ser consultada o solicitada, pero no se encuentra publicada.
-Publicado/Disponible: es la información que se encuentra disponible para su consulta o solicitud en la Agencia y que al mismo tiempo está o estuvo publicada.
</t>
        </r>
      </text>
    </comment>
    <comment ref="J7" authorId="0" shapeId="0" xr:uid="{B418E305-E1F1-41AE-8845-FDC91EE4B544}">
      <text>
        <r>
          <rPr>
            <b/>
            <sz val="9"/>
            <color indexed="81"/>
            <rFont val="Tahoma"/>
            <family val="2"/>
          </rPr>
          <t>Fecha de generación de la información:</t>
        </r>
        <r>
          <rPr>
            <sz val="9"/>
            <color indexed="81"/>
            <rFont val="Tahoma"/>
            <family val="2"/>
          </rPr>
          <t xml:space="preserve"> identifica el momento de creación de la información. Se debe indicar  el momento en que se considera que la información fue creada. Para efectos de determinar esta fecha se deben tener en cuenta los diferentes tipos de activos de información, que son:  
-Información Física
-Información Digital 
-Software
-Hardware
-Servicios </t>
        </r>
      </text>
    </comment>
    <comment ref="K7" authorId="0" shapeId="0" xr:uid="{246E92B3-FD20-4134-B3DC-173D5770AE12}">
      <text>
        <r>
          <rPr>
            <b/>
            <sz val="9"/>
            <color indexed="81"/>
            <rFont val="Tahoma"/>
            <family val="2"/>
          </rPr>
          <t>Proceso:</t>
        </r>
        <r>
          <rPr>
            <sz val="9"/>
            <color indexed="81"/>
            <rFont val="Tahoma"/>
            <family val="2"/>
          </rPr>
          <t xml:space="preserve"> Se registra el proceso al que está vinculada la oficina, el área, dependencia o unidad encargada del activo de información, pregúntese ¿en que proceso está el activo de información?.</t>
        </r>
      </text>
    </comment>
    <comment ref="L7" authorId="0" shapeId="0" xr:uid="{144AF52C-C86E-4AFA-94BE-35643DDBB2F6}">
      <text>
        <r>
          <rPr>
            <b/>
            <sz val="9"/>
            <color indexed="81"/>
            <rFont val="Tahoma"/>
            <family val="2"/>
          </rPr>
          <t xml:space="preserve">Grupo responsable de la producción de la información: </t>
        </r>
        <r>
          <rPr>
            <sz val="9"/>
            <color indexed="81"/>
            <rFont val="Tahoma"/>
            <family val="2"/>
          </rPr>
          <t xml:space="preserve">
Corresponde al nombre del área, dependencia o unidad interna, o al nombre de la entidad externa que creó la información, pregúntese ¿quién puede cambiar campos en el activo de información?
</t>
        </r>
      </text>
    </comment>
    <comment ref="M7" authorId="0" shapeId="0" xr:uid="{6987DADF-DE5D-425E-9693-149B177B20D2}">
      <text>
        <r>
          <rPr>
            <b/>
            <sz val="9"/>
            <color indexed="81"/>
            <rFont val="Tahoma"/>
            <family val="2"/>
          </rPr>
          <t>Grupo responsable de la información:</t>
        </r>
        <r>
          <rPr>
            <sz val="9"/>
            <color indexed="81"/>
            <rFont val="Tahoma"/>
            <family val="2"/>
          </rPr>
          <t xml:space="preserve"> corresponde al nombre del área, de pendencia o unidad encargada del activo de información, pregúntese ¿quién puede editar campos del activo?.</t>
        </r>
      </text>
    </comment>
    <comment ref="N7" authorId="0" shapeId="0" xr:uid="{8F5ABD77-06A9-4778-9F82-2FBC02A442EB}">
      <text>
        <r>
          <rPr>
            <b/>
            <sz val="9"/>
            <color indexed="81"/>
            <rFont val="Tahoma"/>
            <family val="2"/>
          </rPr>
          <t>Nombre del Custodio de la información:</t>
        </r>
        <r>
          <rPr>
            <sz val="9"/>
            <color indexed="81"/>
            <rFont val="Tahoma"/>
            <family val="2"/>
          </rPr>
          <t xml:space="preserve"> corresponde al nombre del área, de pendencia o unidad encargada de la custodia la información, pregúntese ¿quíén tiene acceso a este activo, pero no puede modificar campos del mismo?.</t>
        </r>
      </text>
    </comment>
    <comment ref="O7" authorId="0" shapeId="0" xr:uid="{33BDDDD4-EFE4-4D6D-B5C9-89AB333455D1}">
      <text>
        <r>
          <rPr>
            <b/>
            <sz val="9"/>
            <color indexed="81"/>
            <rFont val="Tahoma"/>
            <family val="2"/>
          </rPr>
          <t xml:space="preserve">Frecuencia de generación de información: </t>
        </r>
        <r>
          <rPr>
            <sz val="9"/>
            <color indexed="81"/>
            <rFont val="Tahoma"/>
            <family val="2"/>
          </rPr>
          <t xml:space="preserve">Tiempo apróximado en que se genera este tipo de activos de información, puede ser:
- Diariamente.
- Semanalmente.
- Quincenalmente.
- Mensualmente.
- Bimestralmente.
- Trimestralmente.
- Semestralmente.
- Anualmente.
- Bianualmente.
- Según requerimiento
</t>
        </r>
      </text>
    </comment>
    <comment ref="P7" authorId="0" shapeId="0" xr:uid="{B105F6EA-2956-4F78-BAB5-A959C788AF3B}">
      <text>
        <r>
          <rPr>
            <b/>
            <sz val="9"/>
            <color indexed="81"/>
            <rFont val="Tahoma"/>
            <family val="2"/>
          </rPr>
          <t xml:space="preserve">Frecuencia de actualización: </t>
        </r>
        <r>
          <rPr>
            <sz val="9"/>
            <color indexed="81"/>
            <rFont val="Tahoma"/>
            <family val="2"/>
          </rPr>
          <t xml:space="preserve">Tiempo apróximado en que se actualiza este tipo de activos de información, puede ser:
- Diariamente.
- Semanalmente.
- Quincenalmente.
- Mensualmente.
- Bimestralmente.
- Trimestralmente.
- Semestralmente.
- Anualmente.
- Bianualmente.
- Según requerimiento
</t>
        </r>
      </text>
    </comment>
    <comment ref="AQ8" authorId="1" shapeId="0" xr:uid="{702EEBD8-6FA9-4C69-A3D1-34C4A9953A52}">
      <text>
        <r>
          <rPr>
            <sz val="8"/>
            <color indexed="81"/>
            <rFont val="Tahoma"/>
            <family val="2"/>
          </rPr>
          <t>De contener informacion de datos semiprivados, privados, sensibles, menores de 18 años o poblacion vulnerable. Seleccione: Pone en riesgo la intimidad de las personas en
CONDICION LEGITIVA DE EXCEPCION.</t>
        </r>
      </text>
    </comment>
    <comment ref="AS8" authorId="1" shapeId="0" xr:uid="{E8517482-4354-4C84-B51C-2A20BF5FA377}">
      <text>
        <r>
          <rPr>
            <sz val="8"/>
            <color indexed="81"/>
            <rFont val="Tahoma"/>
            <family val="2"/>
          </rPr>
          <t>De ser Si seleccione:
Compromete secretos comerciales, industriales, profesionales. En CONDICION LEGITIMA DE EXCEPCION.</t>
        </r>
      </text>
    </comment>
    <comment ref="AQ9" authorId="1" shapeId="0" xr:uid="{6DA633A0-DF39-4964-92AF-7C3D3AB18FEF}">
      <text>
        <r>
          <rPr>
            <sz val="8"/>
            <color indexed="81"/>
            <rFont val="Tahoma"/>
            <family val="2"/>
          </rPr>
          <t>De contener informacion de datos semiprivados, privados, sensibles, menores de 18 años o poblacion vulnerable. Seleccione: Pone en riesgo la intimidad de las personas en
CONDICION LEGITIVA DE EXCEPCION.</t>
        </r>
      </text>
    </comment>
    <comment ref="AS9" authorId="1" shapeId="0" xr:uid="{7CEB5E93-299B-45C3-8228-C63ACED541A7}">
      <text>
        <r>
          <rPr>
            <sz val="8"/>
            <color indexed="81"/>
            <rFont val="Tahoma"/>
            <family val="2"/>
          </rPr>
          <t>De ser Si seleccione:
Compromete secretos comerciales, industriales, profesionales. En CONDICION LEGITIMA DE EXCEPCION.</t>
        </r>
      </text>
    </comment>
    <comment ref="AQ10" authorId="1" shapeId="0" xr:uid="{E5FCDBBA-F251-46FA-BB1B-B202B5FA2790}">
      <text>
        <r>
          <rPr>
            <sz val="8"/>
            <color indexed="81"/>
            <rFont val="Tahoma"/>
            <family val="2"/>
          </rPr>
          <t>De contener informacion de datos semiprivados, privados, sensibles, menores de 18 años o poblacion vulnerable. Seleccione: Pone en riesgo la intimidad de las personas en
CONDICION LEGITIVA DE EXCEPCION.</t>
        </r>
      </text>
    </comment>
    <comment ref="AS10" authorId="1" shapeId="0" xr:uid="{38F22CE2-85A9-453B-94CC-189414DCE016}">
      <text>
        <r>
          <rPr>
            <sz val="8"/>
            <color indexed="81"/>
            <rFont val="Tahoma"/>
            <family val="2"/>
          </rPr>
          <t>De ser Si seleccione:
Compromete secretos comerciales, industriales, profesionales. En CONDICION LEGITIMA DE EXCEPCION.</t>
        </r>
      </text>
    </comment>
    <comment ref="AQ11" authorId="1" shapeId="0" xr:uid="{EF1C5511-12DB-4D56-AE80-59CDF4EC3A2E}">
      <text>
        <r>
          <rPr>
            <sz val="8"/>
            <color indexed="81"/>
            <rFont val="Tahoma"/>
            <family val="2"/>
          </rPr>
          <t>De contener informacion de datos semiprivados, privados, sensibles, menores de 18 años o poblacion vulnerable. Seleccione: Pone en riesgo la intimidad de las personas en
CONDICION LEGITIVA DE EXCEPCION.</t>
        </r>
      </text>
    </comment>
    <comment ref="AS11" authorId="1" shapeId="0" xr:uid="{9DFF06B9-E78E-4CBB-8BC2-01E19675C9A6}">
      <text>
        <r>
          <rPr>
            <sz val="8"/>
            <color indexed="81"/>
            <rFont val="Tahoma"/>
            <family val="2"/>
          </rPr>
          <t>De ser Si seleccione:
Compromete secretos comerciales, industriales, profesionales. En CONDICION LEGITIMA DE EXCEPCION.</t>
        </r>
      </text>
    </comment>
    <comment ref="AQ12" authorId="1" shapeId="0" xr:uid="{5E4DDC61-1DCF-4475-B2F7-82C71EDF09C5}">
      <text>
        <r>
          <rPr>
            <sz val="8"/>
            <color indexed="81"/>
            <rFont val="Tahoma"/>
            <family val="2"/>
          </rPr>
          <t>De contener informacion de datos semiprivados, privados, sensibles, menores de 18 años o poblacion vulnerable. Seleccione: Pone en riesgo la intimidad de las personas en
CONDICION LEGITIVA DE EXCEPCION.</t>
        </r>
      </text>
    </comment>
    <comment ref="AS12" authorId="1" shapeId="0" xr:uid="{0B91B1A3-AEC4-4073-9F35-808291B8A565}">
      <text>
        <r>
          <rPr>
            <sz val="8"/>
            <color indexed="81"/>
            <rFont val="Tahoma"/>
            <family val="2"/>
          </rPr>
          <t>De ser Si seleccione:
Compromete secretos comerciales, industriales, profesionales. En CONDICION LEGITIMA DE EXCEPCION.</t>
        </r>
      </text>
    </comment>
    <comment ref="AQ13" authorId="1" shapeId="0" xr:uid="{EF9F6A0A-853F-444B-BE65-E25940ABA514}">
      <text>
        <r>
          <rPr>
            <sz val="8"/>
            <color indexed="81"/>
            <rFont val="Tahoma"/>
            <family val="2"/>
          </rPr>
          <t>De contener informacion de datos semiprivados, privados, sensibles, menores de 18 años o poblacion vulnerable. Seleccione: Pone en riesgo la intimidad de las personas en
CONDICION LEGITIVA DE EXCEPCION.</t>
        </r>
      </text>
    </comment>
    <comment ref="AS13" authorId="1" shapeId="0" xr:uid="{908BFCEC-7BE0-4821-BA6B-06E0BF3CFC16}">
      <text>
        <r>
          <rPr>
            <sz val="8"/>
            <color indexed="81"/>
            <rFont val="Tahoma"/>
            <family val="2"/>
          </rPr>
          <t>De ser Si seleccione:
Compromete secretos comerciales, industriales, profesionales. En CONDICION LEGITIMA DE EXCEPCION.</t>
        </r>
      </text>
    </comment>
    <comment ref="AQ14" authorId="1" shapeId="0" xr:uid="{823E2929-3FA9-47DE-AB48-030D0D1681B2}">
      <text>
        <r>
          <rPr>
            <sz val="8"/>
            <color indexed="81"/>
            <rFont val="Tahoma"/>
            <family val="2"/>
          </rPr>
          <t>De contener informacion de datos semiprivados, privados, sensibles, menores de 18 años o poblacion vulnerable. Seleccione: Pone en riesgo la intimidad de las personas en
CONDICION LEGITIVA DE EXCEPCION.</t>
        </r>
      </text>
    </comment>
    <comment ref="AS14" authorId="1" shapeId="0" xr:uid="{36DEAFF3-395F-40CC-AF07-7E8312C4C2F2}">
      <text>
        <r>
          <rPr>
            <sz val="8"/>
            <color indexed="81"/>
            <rFont val="Tahoma"/>
            <family val="2"/>
          </rPr>
          <t>De ser Si seleccione:
Compromete secretos comerciales, industriales, profesionales. En CONDICION LEGITIMA DE EXCEPCION.</t>
        </r>
      </text>
    </comment>
    <comment ref="AQ15" authorId="1" shapeId="0" xr:uid="{297BA283-7331-41B0-B7EF-D9F1499896D9}">
      <text>
        <r>
          <rPr>
            <sz val="8"/>
            <color indexed="81"/>
            <rFont val="Tahoma"/>
            <family val="2"/>
          </rPr>
          <t>De contener informacion de datos semiprivados, privados, sensibles, menores de 18 años o poblacion vulnerable. Seleccione: Pone en riesgo la intimidad de las personas en
CONDICION LEGITIVA DE EXCEPCION.</t>
        </r>
      </text>
    </comment>
    <comment ref="AS15" authorId="1" shapeId="0" xr:uid="{E8C31593-C839-4CC7-BDB9-7192647AAB28}">
      <text>
        <r>
          <rPr>
            <sz val="8"/>
            <color indexed="81"/>
            <rFont val="Tahoma"/>
            <family val="2"/>
          </rPr>
          <t>De ser Si seleccione:
Compromete secretos comerciales, industriales, profesionales. En CONDICION LEGITIMA DE EXCEPCION.</t>
        </r>
      </text>
    </comment>
    <comment ref="AQ16" authorId="1" shapeId="0" xr:uid="{D30093D1-7634-4ABA-B9B1-8804C4EE32F9}">
      <text>
        <r>
          <rPr>
            <sz val="8"/>
            <color indexed="81"/>
            <rFont val="Tahoma"/>
            <family val="2"/>
          </rPr>
          <t>De contener informacion de datos semiprivados, privados, sensibles, menores de 18 años o poblacion vulnerable. Seleccione: Pone en riesgo la intimidad de las personas en
CONDICION LEGITIVA DE EXCEPCION.</t>
        </r>
      </text>
    </comment>
    <comment ref="AS16" authorId="1" shapeId="0" xr:uid="{3654C3B5-7FC5-405A-B021-5258BE602500}">
      <text>
        <r>
          <rPr>
            <sz val="8"/>
            <color indexed="81"/>
            <rFont val="Tahoma"/>
            <family val="2"/>
          </rPr>
          <t>De ser Si seleccione:
Compromete secretos comerciales, industriales, profesionales. En CONDICION LEGITIMA DE EXCEPCION.</t>
        </r>
      </text>
    </comment>
    <comment ref="AQ17" authorId="1" shapeId="0" xr:uid="{86A9094D-5B5F-43DD-B6A9-D3CB83D38C94}">
      <text>
        <r>
          <rPr>
            <sz val="8"/>
            <color indexed="81"/>
            <rFont val="Tahoma"/>
            <family val="2"/>
          </rPr>
          <t>De contener informacion de datos semiprivados, privados, sensibles, menores de 18 años o poblacion vulnerable. Seleccione: Pone en riesgo la intimidad de las personas en
CONDICION LEGITIVA DE EXCEPCION.</t>
        </r>
      </text>
    </comment>
    <comment ref="AS17" authorId="1" shapeId="0" xr:uid="{91447F06-F794-4B65-BED0-731F4D208558}">
      <text>
        <r>
          <rPr>
            <sz val="8"/>
            <color indexed="81"/>
            <rFont val="Tahoma"/>
            <family val="2"/>
          </rPr>
          <t>De ser Si seleccione:
Compromete secretos comerciales, industriales, profesionales. En CONDICION LEGITIMA DE EXCEPCION.</t>
        </r>
      </text>
    </comment>
    <comment ref="AQ18" authorId="1" shapeId="0" xr:uid="{91245245-870F-49FB-A5B6-C799ED1756E3}">
      <text>
        <r>
          <rPr>
            <sz val="8"/>
            <color indexed="81"/>
            <rFont val="Tahoma"/>
            <family val="2"/>
          </rPr>
          <t>De contener informacion de datos semiprivados, privados, sensibles, menores de 18 años o poblacion vulnerable. Seleccione: Pone en riesgo la intimidad de las personas en
CONDICION LEGITIVA DE EXCEPCION.</t>
        </r>
      </text>
    </comment>
    <comment ref="AS18" authorId="1" shapeId="0" xr:uid="{0C50E432-8120-4BF3-A417-14E230D6B668}">
      <text>
        <r>
          <rPr>
            <sz val="8"/>
            <color indexed="81"/>
            <rFont val="Tahoma"/>
            <family val="2"/>
          </rPr>
          <t>De ser Si seleccione:
Compromete secretos comerciales, industriales, profesionales. En CONDICION LEGITIMA DE EXCEPCION.</t>
        </r>
      </text>
    </comment>
    <comment ref="AS19" authorId="1" shapeId="0" xr:uid="{1FD9B685-684F-416D-8867-A45198A2010C}">
      <text>
        <r>
          <rPr>
            <sz val="8"/>
            <color indexed="81"/>
            <rFont val="Tahoma"/>
            <family val="2"/>
          </rPr>
          <t>De ser Si seleccione:
Compromete secretos comerciales, industriales, profesionales. En CONDICION LEGITIMA DE EXCEPCION.</t>
        </r>
      </text>
    </comment>
    <comment ref="AS20" authorId="1" shapeId="0" xr:uid="{B6D3ECC1-0670-4F66-ADD7-66B9E869F966}">
      <text>
        <r>
          <rPr>
            <sz val="8"/>
            <color indexed="81"/>
            <rFont val="Tahoma"/>
            <family val="2"/>
          </rPr>
          <t>De ser Si seleccione:
Compromete secretos comerciales, industriales, profesionales. En CONDICION LEGITIMA DE EXCEPCION.</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Sergio Carreño Perez</author>
    <author>Hernan Morales</author>
  </authors>
  <commentList>
    <comment ref="T6" authorId="0" shapeId="0" xr:uid="{C34C237A-6978-4CD0-828D-D63ADFDB9A74}">
      <text>
        <r>
          <rPr>
            <b/>
            <sz val="9"/>
            <color indexed="81"/>
            <rFont val="Tahoma"/>
            <family val="2"/>
          </rPr>
          <t xml:space="preserve">Dato público: </t>
        </r>
        <r>
          <rPr>
            <sz val="9"/>
            <color indexed="81"/>
            <rFont val="Tahoma"/>
            <family val="2"/>
          </rPr>
          <t>información personal de acceso al público, se puede compartir con cualquier persona sin autorización del titular.</t>
        </r>
      </text>
    </comment>
    <comment ref="Z6" authorId="0" shapeId="0" xr:uid="{6C998ACB-0D15-4937-9EA7-AE788EDFC631}">
      <text>
        <r>
          <rPr>
            <b/>
            <sz val="9"/>
            <color indexed="81"/>
            <rFont val="Tahoma"/>
            <family val="2"/>
          </rPr>
          <t xml:space="preserve">Dato personal semiprivado: </t>
        </r>
        <r>
          <rPr>
            <sz val="9"/>
            <color indexed="81"/>
            <rFont val="Tahoma"/>
            <family val="2"/>
          </rPr>
          <t>Son datos que no tienen una naturaleza íntima, reservada, ni pública y cuyo conocimiento o divulgación puede interesar no solo a su titular, sino a un grupo de personas o a la sociedad en general. Para su tratamiento se requiere la autorización expresa del titular de la información</t>
        </r>
      </text>
    </comment>
    <comment ref="AD6" authorId="0" shapeId="0" xr:uid="{F3671112-B87B-42CF-88CF-7F78F43FD7D4}">
      <text>
        <r>
          <rPr>
            <b/>
            <sz val="9"/>
            <color indexed="81"/>
            <rFont val="Tahoma"/>
            <family val="2"/>
          </rPr>
          <t xml:space="preserve">Dato Privado: </t>
        </r>
        <r>
          <rPr>
            <sz val="9"/>
            <color indexed="81"/>
            <rFont val="Tahoma"/>
            <family val="2"/>
          </rPr>
          <t>Es un dato personal que por su naturaleza íntima o reservada solo interesa a su titular y para su tratamiento requiere de su autorización expresa.</t>
        </r>
      </text>
    </comment>
    <comment ref="AH6" authorId="0" shapeId="0" xr:uid="{E31B5B97-AD17-444D-8223-07F10410CC10}">
      <text>
        <r>
          <rPr>
            <b/>
            <sz val="9"/>
            <color indexed="81"/>
            <rFont val="Tahoma"/>
            <family val="2"/>
          </rPr>
          <t>Dato personal sensible:</t>
        </r>
        <r>
          <rPr>
            <sz val="9"/>
            <color indexed="81"/>
            <rFont val="Tahoma"/>
            <family val="2"/>
          </rPr>
          <t xml:space="preserve"> Es aquel dato personal de especial protección, por cuanto afecta la intimidad del titular y su tratamiento puede generar discriminación. NO puede ser objeto de tratamiento a menos que sea requerido para salvaguardar un interés vital del titular o este se encuentre incapacitado y su obtención haya sido autorizada expresamente.</t>
        </r>
      </text>
    </comment>
    <comment ref="B7" authorId="0" shapeId="0" xr:uid="{192529B8-B9E6-4B8D-B08E-483075C36EE2}">
      <text>
        <r>
          <rPr>
            <b/>
            <sz val="9"/>
            <color indexed="81"/>
            <rFont val="Tahoma"/>
            <family val="2"/>
          </rPr>
          <t xml:space="preserve">Título de categoría de </t>
        </r>
        <r>
          <rPr>
            <b/>
            <sz val="9"/>
            <color indexed="81"/>
            <rFont val="Tahoma"/>
            <family val="2"/>
          </rPr>
          <t>información</t>
        </r>
        <r>
          <rPr>
            <sz val="9"/>
            <color indexed="81"/>
            <rFont val="Tahoma"/>
            <family val="2"/>
          </rPr>
          <t xml:space="preserve">: la categoría de información se define como el conjunto de unidades de información de contenidos homogéneos, emanadas de un mismo órgano o sujeto productor como consecuencia del ejercicio de sus funciones específicas. Cuando se trate de activos de información consistentes en información física
o información digital, la categoría de la información debe corresponder a la serie de la respectiva Tabla de Retención Documental (TRD). </t>
        </r>
      </text>
    </comment>
    <comment ref="D7" authorId="0" shapeId="0" xr:uid="{7285A7D9-A94E-461A-805C-1BAE367394FF}">
      <text>
        <r>
          <rPr>
            <b/>
            <sz val="9"/>
            <color indexed="81"/>
            <rFont val="Tahoma"/>
            <family val="2"/>
          </rPr>
          <t xml:space="preserve">Nombre del activo de información: </t>
        </r>
        <r>
          <rPr>
            <sz val="9"/>
            <color indexed="81"/>
            <rFont val="Tahoma"/>
            <family val="2"/>
          </rPr>
          <t>El activo de información se define como: el elemento de información que la Agencia recibe o produce en el ejercicio de sus funciones. Incluye la información que se encuentre presente en forma impresa, escrita, en papel, trasmitida por cualquier medio electrónico o almacenada en equipos de cómputo, incluyendo software, hardware, recurso humano, datos contenidos en registros, archivos, bases de datos, videos e imágenes. Los Tipos de activos de Información de la Agencia son: Infomación Física, Información Digital, Software, Hardware y Servicios.
Se debe indicar entonces el nombre específico del activo de información, es decir, la palabra o frase con la que se da a conocer el asunto de la información. Se deben evitar abreviaciones o el uso excesivo de siglas.   
Cuando se trate de activos de información consistentes en información física o información digital, la categoría de la información debe corresponder a la subserie de la respectiva TRD o en caso de no existir, a la misma serie que va en el campo "Categoría de información".</t>
        </r>
      </text>
    </comment>
    <comment ref="E7" authorId="0" shapeId="0" xr:uid="{A800FB18-A0CA-4EC6-AC35-D17BF4B1E2DB}">
      <text>
        <r>
          <rPr>
            <b/>
            <sz val="9"/>
            <color indexed="81"/>
            <rFont val="Tahoma"/>
            <family val="2"/>
          </rPr>
          <t xml:space="preserve">Descripción del activo de información: </t>
        </r>
        <r>
          <rPr>
            <sz val="9"/>
            <color indexed="81"/>
            <rFont val="Tahoma"/>
            <family val="2"/>
          </rPr>
          <t>se debe incluir una breve descripción del contenido del activo de información.  Responder la pregunta: ¿de qué se trata la información?</t>
        </r>
      </text>
    </comment>
    <comment ref="F7" authorId="0" shapeId="0" xr:uid="{BE522599-76A8-46B5-BD22-A79FB0F0B8DB}">
      <text>
        <r>
          <rPr>
            <b/>
            <sz val="9"/>
            <color indexed="81"/>
            <rFont val="Tahoma"/>
            <family val="2"/>
          </rPr>
          <t>Idioma:</t>
        </r>
        <r>
          <rPr>
            <sz val="9"/>
            <color indexed="81"/>
            <rFont val="Tahoma"/>
            <family val="2"/>
          </rPr>
          <t xml:space="preserve"> indicar el idioma, lengua o dialecto en que se encuentra la información. Se debe tener en cuenta que el idioma oficial de Colombia es el castellano y las lenguas y dialectos de los grupos étnicos son también oficiales en sus territorios. Hoy existen en Colombia 75 lenguas indígenas y 2 lenguas criollas de uso por la población de origen africano (*).
(*Fuente: Guía de instrumentos de gestión de información pública, Secretaría de Transparencia).</t>
        </r>
      </text>
    </comment>
    <comment ref="G7" authorId="0" shapeId="0" xr:uid="{1942430A-EA1F-4D3C-A542-BF3AF03AC847}">
      <text>
        <r>
          <rPr>
            <b/>
            <sz val="9"/>
            <color indexed="81"/>
            <rFont val="Tahoma"/>
            <family val="2"/>
          </rPr>
          <t xml:space="preserve">Medio de conservación y/o soporte: </t>
        </r>
        <r>
          <rPr>
            <sz val="9"/>
            <color indexed="81"/>
            <rFont val="Tahoma"/>
            <family val="2"/>
          </rPr>
          <t>es el medio en que se encuentra la información, es decir, donde reposa la información.  Se debe escoger alguno de los siguientes medios de conservación y/o soporte:
-Físico
-Electrónico 
-Físico / Electrónico (seleccionar en caso que la información se encuentre en estos dos medios de conservación).
- Análogo</t>
        </r>
      </text>
    </comment>
    <comment ref="H7" authorId="0" shapeId="0" xr:uid="{DFC47E66-A8A4-4B4C-AAC2-497C0B978E43}">
      <text>
        <r>
          <rPr>
            <b/>
            <sz val="9"/>
            <color indexed="81"/>
            <rFont val="Tahoma"/>
            <family val="2"/>
          </rPr>
          <t xml:space="preserve">Formato: </t>
        </r>
        <r>
          <rPr>
            <sz val="9"/>
            <color indexed="81"/>
            <rFont val="Tahoma"/>
            <family val="2"/>
          </rPr>
          <t xml:space="preserve">identifica la forma, tamaño o modo en la que se presenta la información o se permite su visualización o consulta. Cuando se trate de activos de información consistentes en información física o información digital se debe seleccionar una o varias de las siguientes opciones, según corresponda.  Si es otro tipo de activo de información (software, hardware o servicios) se debe seleccionar N/A:
-Texto (incluye extensiones como .doc, .txt, .rtf, .pdf)
-Hoja de cálculo (incluye extensiones como .xls, .xlt, .csv)
-Presentación (incluye extensiones como .ppt, .pps)
-Documento gráfico (incluye extensiones como .jpg, .gif, .png, .tif, .tiff, .ttf)
-Base de datos  (incluye extensiones como .mdb, .sql)
-Audio (incluye extensiones como .wav, .mid, .mp3, .ogg)
-Video (incluye extensiones como .mpeg, .avi, .mov)
-Animación (incluye extensiones como .swf)
-Compresión (incluye extensiones como .zip, .rar)
-Web (incluye extensiones como .html, .htmls)
-Correo electrónico
-Mensajería instantánea
-N/A: seleccionar cuando los activos de información son software, hardware o servicios.
Si existe algún formato no contemplado en la lista, se puede agregar.
</t>
        </r>
      </text>
    </comment>
    <comment ref="I7" authorId="0" shapeId="0" xr:uid="{8E6FF316-F4E7-49D0-A16D-B16C13390B8B}">
      <text>
        <r>
          <rPr>
            <b/>
            <sz val="9"/>
            <color indexed="81"/>
            <rFont val="Tahoma"/>
            <family val="2"/>
          </rPr>
          <t xml:space="preserve">Forma de consulta o acceso: </t>
        </r>
        <r>
          <rPr>
            <sz val="9"/>
            <color indexed="81"/>
            <rFont val="Tahoma"/>
            <family val="2"/>
          </rPr>
          <t xml:space="preserve">indica si la información se encuentra publicada o disponible para ser solicitada. Se debe seleccionar una de las siguientes opciones: 
-Publicado: es  la información que se encuentra publicada (o estuvo publicada) y que por tanto es (o fue) de libre acceso, sin que se requiera solicitud.  Si la información estuvo publicada pero ya no lo está también se debe seleccionar esta opción. 
-Disponible: es la información que está a disposición inmediata para ser consultada o solicitada, pero no se encuentra publicada.
-Publicado/Disponible: es la información que se encuentra disponible para su consulta o solicitud en la Agencia y que al mismo tiempo está o estuvo publicada.
</t>
        </r>
      </text>
    </comment>
    <comment ref="J7" authorId="0" shapeId="0" xr:uid="{47F9A874-6B61-4801-90D8-DAA43E96C979}">
      <text>
        <r>
          <rPr>
            <b/>
            <sz val="9"/>
            <color indexed="81"/>
            <rFont val="Tahoma"/>
            <family val="2"/>
          </rPr>
          <t>Fecha de generación de la información:</t>
        </r>
        <r>
          <rPr>
            <sz val="9"/>
            <color indexed="81"/>
            <rFont val="Tahoma"/>
            <family val="2"/>
          </rPr>
          <t xml:space="preserve"> identifica el momento de creación de la información. Se debe indicar  el momento en que se considera que la información fue creada. Para efectos de determinar esta fecha se deben tener en cuenta los diferentes tipos de activos de información, que son:  
-Información Física
-Información Digital 
-Software
-Hardware
-Servicios </t>
        </r>
      </text>
    </comment>
    <comment ref="K7" authorId="0" shapeId="0" xr:uid="{069EDCB0-E9F2-4826-BB2A-8D58D3D7BCE8}">
      <text>
        <r>
          <rPr>
            <b/>
            <sz val="9"/>
            <color indexed="81"/>
            <rFont val="Tahoma"/>
            <family val="2"/>
          </rPr>
          <t>Proceso:</t>
        </r>
        <r>
          <rPr>
            <sz val="9"/>
            <color indexed="81"/>
            <rFont val="Tahoma"/>
            <family val="2"/>
          </rPr>
          <t xml:space="preserve"> Se registra el proceso al que está vinculada la oficina, el área, dependencia o unidad encargada del activo de información, pregúntese ¿en que proceso está el activo de información?.</t>
        </r>
      </text>
    </comment>
    <comment ref="L7" authorId="0" shapeId="0" xr:uid="{61841E69-08E9-444B-9360-AB4E794319CB}">
      <text>
        <r>
          <rPr>
            <b/>
            <sz val="9"/>
            <color indexed="81"/>
            <rFont val="Tahoma"/>
            <family val="2"/>
          </rPr>
          <t xml:space="preserve">Grupo responsable de la producción de la información: </t>
        </r>
        <r>
          <rPr>
            <sz val="9"/>
            <color indexed="81"/>
            <rFont val="Tahoma"/>
            <family val="2"/>
          </rPr>
          <t xml:space="preserve">
Corresponde al nombre del área, dependencia o unidad interna, o al nombre de la entidad externa que creó la información, pregúntese ¿quién puede cambiar campos en el activo de información?
</t>
        </r>
      </text>
    </comment>
    <comment ref="M7" authorId="0" shapeId="0" xr:uid="{56F0C76D-13FA-444D-A4EF-3BAA9C973F90}">
      <text>
        <r>
          <rPr>
            <b/>
            <sz val="9"/>
            <color indexed="81"/>
            <rFont val="Tahoma"/>
            <family val="2"/>
          </rPr>
          <t>Grupo responsable de la información:</t>
        </r>
        <r>
          <rPr>
            <sz val="9"/>
            <color indexed="81"/>
            <rFont val="Tahoma"/>
            <family val="2"/>
          </rPr>
          <t xml:space="preserve"> corresponde al nombre del área, de pendencia o unidad encargada del activo de información, pregúntese ¿quién puede editar campos del activo?.</t>
        </r>
      </text>
    </comment>
    <comment ref="N7" authorId="0" shapeId="0" xr:uid="{25E20471-5B7A-4821-A254-04D0B52FFEF9}">
      <text>
        <r>
          <rPr>
            <b/>
            <sz val="9"/>
            <color indexed="81"/>
            <rFont val="Tahoma"/>
            <family val="2"/>
          </rPr>
          <t>Nombre del Custodio de la información:</t>
        </r>
        <r>
          <rPr>
            <sz val="9"/>
            <color indexed="81"/>
            <rFont val="Tahoma"/>
            <family val="2"/>
          </rPr>
          <t xml:space="preserve"> corresponde al nombre del área, de pendencia o unidad encargada de la custodia la información, pregúntese ¿quíén tiene acceso a este activo, pero no puede modificar campos del mismo?.</t>
        </r>
      </text>
    </comment>
    <comment ref="O7" authorId="0" shapeId="0" xr:uid="{BDEEF198-6FAB-42F6-8F27-CCFD6DA95A18}">
      <text>
        <r>
          <rPr>
            <b/>
            <sz val="9"/>
            <color indexed="81"/>
            <rFont val="Tahoma"/>
            <family val="2"/>
          </rPr>
          <t xml:space="preserve">Frecuencia de generación de información: </t>
        </r>
        <r>
          <rPr>
            <sz val="9"/>
            <color indexed="81"/>
            <rFont val="Tahoma"/>
            <family val="2"/>
          </rPr>
          <t xml:space="preserve">Tiempo apróximado en que se genera este tipo de activos de información, puede ser:
- Diariamente.
- Semanalmente.
- Quincenalmente.
- Mensualmente.
- Bimestralmente.
- Trimestralmente.
- Semestralmente.
- Anualmente.
- Bianualmente.
- Según requerimiento
</t>
        </r>
      </text>
    </comment>
    <comment ref="P7" authorId="0" shapeId="0" xr:uid="{66E329BB-5074-4D5D-9DC3-935201706F4F}">
      <text>
        <r>
          <rPr>
            <b/>
            <sz val="9"/>
            <color indexed="81"/>
            <rFont val="Tahoma"/>
            <family val="2"/>
          </rPr>
          <t xml:space="preserve">Frecuencia de actualización: </t>
        </r>
        <r>
          <rPr>
            <sz val="9"/>
            <color indexed="81"/>
            <rFont val="Tahoma"/>
            <family val="2"/>
          </rPr>
          <t xml:space="preserve">Tiempo apróximado en que se actualiza este tipo de activos de información, puede ser:
- Diariamente.
- Semanalmente.
- Quincenalmente.
- Mensualmente.
- Bimestralmente.
- Trimestralmente.
- Semestralmente.
- Anualmente.
- Bianualmente.
- Según requerimiento
</t>
        </r>
      </text>
    </comment>
    <comment ref="AQ8" authorId="1" shapeId="0" xr:uid="{11E3A2B1-CA05-4908-8A7C-38CD036E721C}">
      <text>
        <r>
          <rPr>
            <sz val="8"/>
            <color indexed="81"/>
            <rFont val="Tahoma"/>
            <family val="2"/>
          </rPr>
          <t>De contener informacion de datos semiprivados, privados, sensibles, menores de 18 años o poblacion vulnerable. Seleccione: Pone en riesgo la intimidad de las personas en
CONDICION LEGITIVA DE EXCEPCION.</t>
        </r>
      </text>
    </comment>
    <comment ref="AS8" authorId="1" shapeId="0" xr:uid="{714E3CAF-D4F5-4071-B97A-57CA48549386}">
      <text>
        <r>
          <rPr>
            <sz val="8"/>
            <color indexed="81"/>
            <rFont val="Tahoma"/>
            <family val="2"/>
          </rPr>
          <t>De ser Si seleccione:
Compromete secretos comerciales, industriales, profesionales. En CONDICION LEGITIMA DE EXCEPCION.</t>
        </r>
      </text>
    </comment>
    <comment ref="AQ9" authorId="1" shapeId="0" xr:uid="{AA3C5BAD-66DB-40D9-929F-20811C51F7C7}">
      <text>
        <r>
          <rPr>
            <sz val="8"/>
            <color indexed="81"/>
            <rFont val="Tahoma"/>
            <family val="2"/>
          </rPr>
          <t>De contener informacion de datos semiprivados, privados, sensibles, menores de 18 años o poblacion vulnerable. Seleccione: Pone en riesgo la intimidad de las personas en
CONDICION LEGITIVA DE EXCEPCION.</t>
        </r>
      </text>
    </comment>
    <comment ref="AS9" authorId="1" shapeId="0" xr:uid="{7CCBD629-D3C7-43F0-984A-61FF5869363F}">
      <text>
        <r>
          <rPr>
            <sz val="8"/>
            <color indexed="81"/>
            <rFont val="Tahoma"/>
            <family val="2"/>
          </rPr>
          <t>De ser Si seleccione:
Compromete secretos comerciales, industriales, profesionales. En CONDICION LEGITIMA DE EXCEPCION.</t>
        </r>
      </text>
    </comment>
    <comment ref="AQ10" authorId="1" shapeId="0" xr:uid="{7B3F3C97-C057-48F5-A576-F44756EAEEA9}">
      <text>
        <r>
          <rPr>
            <sz val="8"/>
            <color indexed="81"/>
            <rFont val="Tahoma"/>
            <family val="2"/>
          </rPr>
          <t>De contener informacion de datos semiprivados, privados, sensibles, menores de 18 años o poblacion vulnerable. Seleccione: Pone en riesgo la intimidad de las personas en
CONDICION LEGITIVA DE EXCEPCION.</t>
        </r>
      </text>
    </comment>
    <comment ref="AS10" authorId="1" shapeId="0" xr:uid="{C0E762E8-EE30-41CB-9452-BD35B4A7409E}">
      <text>
        <r>
          <rPr>
            <sz val="8"/>
            <color indexed="81"/>
            <rFont val="Tahoma"/>
            <family val="2"/>
          </rPr>
          <t>De ser Si seleccione:
Compromete secretos comerciales, industriales, profesionales. En CONDICION LEGITIMA DE EXCEPCION.</t>
        </r>
      </text>
    </comment>
    <comment ref="AQ11" authorId="1" shapeId="0" xr:uid="{F41B84B8-D56D-4C9F-8790-325ECED712A5}">
      <text>
        <r>
          <rPr>
            <sz val="8"/>
            <color indexed="81"/>
            <rFont val="Tahoma"/>
            <family val="2"/>
          </rPr>
          <t>De contener informacion de datos semiprivados, privados, sensibles, menores de 18 años o poblacion vulnerable. Seleccione: Pone en riesgo la intimidad de las personas en
CONDICION LEGITIVA DE EXCEPCION.</t>
        </r>
      </text>
    </comment>
    <comment ref="AS11" authorId="1" shapeId="0" xr:uid="{1BF19A22-A071-4D5F-9700-ED05E3457353}">
      <text>
        <r>
          <rPr>
            <sz val="8"/>
            <color indexed="81"/>
            <rFont val="Tahoma"/>
            <family val="2"/>
          </rPr>
          <t>De ser Si seleccione:
Compromete secretos comerciales, industriales, profesionales. En CONDICION LEGITIMA DE EXCEPCION.</t>
        </r>
      </text>
    </comment>
    <comment ref="AQ12" authorId="1" shapeId="0" xr:uid="{9361485B-43F9-4B10-A054-66B51523DA79}">
      <text>
        <r>
          <rPr>
            <sz val="8"/>
            <color indexed="81"/>
            <rFont val="Tahoma"/>
            <family val="2"/>
          </rPr>
          <t>De contener informacion de datos semiprivados, privados, sensibles, menores de 18 años o poblacion vulnerable. Seleccione: Pone en riesgo la intimidad de las personas en
CONDICION LEGITIVA DE EXCEPCION.</t>
        </r>
      </text>
    </comment>
    <comment ref="AS12" authorId="1" shapeId="0" xr:uid="{AC8A1965-4E2E-4A95-AB54-487763EEFC66}">
      <text>
        <r>
          <rPr>
            <sz val="8"/>
            <color indexed="81"/>
            <rFont val="Tahoma"/>
            <family val="2"/>
          </rPr>
          <t>De ser Si seleccione:
Compromete secretos comerciales, industriales, profesionales. En CONDICION LEGITIMA DE EXCEPCION.</t>
        </r>
      </text>
    </comment>
    <comment ref="AQ13" authorId="1" shapeId="0" xr:uid="{895E2067-DCA3-411E-A570-667052190AC0}">
      <text>
        <r>
          <rPr>
            <sz val="8"/>
            <color indexed="81"/>
            <rFont val="Tahoma"/>
            <family val="2"/>
          </rPr>
          <t>De contener informacion de datos semiprivados, privados, sensibles, menores de 18 años o poblacion vulnerable. Seleccione: Pone en riesgo la intimidad de las personas en
CONDICION LEGITIVA DE EXCEPCION.</t>
        </r>
      </text>
    </comment>
    <comment ref="AS13" authorId="1" shapeId="0" xr:uid="{6EFF411C-5856-49DD-A07D-614AB348CBDE}">
      <text>
        <r>
          <rPr>
            <sz val="8"/>
            <color indexed="81"/>
            <rFont val="Tahoma"/>
            <family val="2"/>
          </rPr>
          <t>De ser Si seleccione:
Compromete secretos comerciales, industriales, profesionales. En CONDICION LEGITIMA DE EXCEPCION.</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Sergio Carreño Perez</author>
  </authors>
  <commentList>
    <comment ref="B12" authorId="0" shapeId="0" xr:uid="{85142097-DF22-415B-80C2-5BA3BD31FC4E}">
      <text>
        <r>
          <rPr>
            <b/>
            <sz val="9"/>
            <color indexed="81"/>
            <rFont val="Tahoma"/>
            <family val="2"/>
          </rPr>
          <t xml:space="preserve">Título de categoría de </t>
        </r>
        <r>
          <rPr>
            <b/>
            <sz val="9"/>
            <color indexed="81"/>
            <rFont val="Tahoma"/>
            <family val="2"/>
          </rPr>
          <t>información</t>
        </r>
        <r>
          <rPr>
            <sz val="9"/>
            <color indexed="81"/>
            <rFont val="Tahoma"/>
            <family val="2"/>
          </rPr>
          <t xml:space="preserve">: la categoría de información se define como el conjunto de unidades de información de contenidos homogéneos, emanadas de un mismo órgano o sujeto productor como consecuencia del ejercicio de sus funciones específicas. Cuando se trate de activos de información consistentes en información física
o información digital, la categoría de la información debe corresponder a la serie de la respectiva Tabla de Retención Documental (TRD). </t>
        </r>
      </text>
    </comment>
    <comment ref="D12" authorId="0" shapeId="0" xr:uid="{75BBB304-455D-4874-93CB-C8B06174CE14}">
      <text>
        <r>
          <rPr>
            <b/>
            <sz val="9"/>
            <color indexed="81"/>
            <rFont val="Tahoma"/>
            <family val="2"/>
          </rPr>
          <t xml:space="preserve">Nombre del activo de información: </t>
        </r>
        <r>
          <rPr>
            <sz val="9"/>
            <color indexed="81"/>
            <rFont val="Tahoma"/>
            <family val="2"/>
          </rPr>
          <t>El activo de información se define como: el elemento de información que la Agencia recibe o produce en el ejercicio de sus funciones. Incluye la información que se encuentre presente en forma impresa, escrita, en papel, trasmitida por cualquier medio electrónico o almacenada en equipos de cómputo, incluyendo software, hardware, recurso humano, datos contenidos en registros, archivos, bases de datos, videos e imágenes. Los Tipos de activos de Información de la Agencia son: Infomación Física, Información Digital, Software, Hardware y Servicios.
Se debe indicar entonces el nombre específico del activo de información, es decir, la palabra o frase con la que se da a conocer el asunto de la información. Se deben evitar abreviaciones o el uso excesivo de siglas.   
Cuando se trate de activos de información consistentes en información física o información digital, la categoría de la información debe corresponder a la subserie de la respectiva TRD o en caso de no existir, a la misma serie que va en el campo "Categoría de información".</t>
        </r>
      </text>
    </comment>
    <comment ref="E12" authorId="0" shapeId="0" xr:uid="{41534060-061B-43CE-B4F1-466D341884D3}">
      <text>
        <r>
          <rPr>
            <b/>
            <sz val="9"/>
            <color indexed="81"/>
            <rFont val="Tahoma"/>
            <family val="2"/>
          </rPr>
          <t xml:space="preserve">Descripción del activo de información: </t>
        </r>
        <r>
          <rPr>
            <sz val="9"/>
            <color indexed="81"/>
            <rFont val="Tahoma"/>
            <family val="2"/>
          </rPr>
          <t>se debe incluir una breve descripción del contenido del activo de información.  Responder la pregunta: ¿de qué se trata la información?</t>
        </r>
      </text>
    </comment>
    <comment ref="F12" authorId="0" shapeId="0" xr:uid="{DB9414E8-A8EA-425C-8026-F4C4216C07A4}">
      <text>
        <r>
          <rPr>
            <b/>
            <sz val="9"/>
            <color indexed="81"/>
            <rFont val="Tahoma"/>
            <family val="2"/>
          </rPr>
          <t>Idioma:</t>
        </r>
        <r>
          <rPr>
            <sz val="9"/>
            <color indexed="81"/>
            <rFont val="Tahoma"/>
            <family val="2"/>
          </rPr>
          <t xml:space="preserve"> indicar el idioma, lengua o dialecto en que se encuentra la información. Se debe tener en cuenta que el idioma oficial de Colombia es el castellano y las lenguas y dialectos de los grupos étnicos son también oficiales en sus territorios. Hoy existen en Colombia 75 lenguas indígenas y 2 lenguas criollas de uso por la población de origen africano (*).
(*Fuente: Guía de instrumentos de gestión de información pública, Secretaría de Transparencia).</t>
        </r>
      </text>
    </comment>
    <comment ref="G12" authorId="0" shapeId="0" xr:uid="{87F824B7-8698-4DD0-A4FF-355E8A995EA9}">
      <text>
        <r>
          <rPr>
            <b/>
            <sz val="9"/>
            <color indexed="81"/>
            <rFont val="Tahoma"/>
            <family val="2"/>
          </rPr>
          <t xml:space="preserve">Medio de conservación y/o soporte: </t>
        </r>
        <r>
          <rPr>
            <sz val="9"/>
            <color indexed="81"/>
            <rFont val="Tahoma"/>
            <family val="2"/>
          </rPr>
          <t>es el medio en que se encuentra la información, es decir, donde reposa la información.  Se debe escoger alguno de los siguientes medios de conservación y/o soporte:
-Físico
-Electrónico 
-Físico / Electrónico (seleccionar en caso que la información se encuentre en estos dos medios de conservación).
- Análogo</t>
        </r>
      </text>
    </comment>
    <comment ref="H12" authorId="0" shapeId="0" xr:uid="{F4E4B538-70BA-47FC-84D8-4947FAB817E1}">
      <text>
        <r>
          <rPr>
            <b/>
            <sz val="9"/>
            <color indexed="81"/>
            <rFont val="Tahoma"/>
            <family val="2"/>
          </rPr>
          <t xml:space="preserve">Formato: </t>
        </r>
        <r>
          <rPr>
            <sz val="9"/>
            <color indexed="81"/>
            <rFont val="Tahoma"/>
            <family val="2"/>
          </rPr>
          <t xml:space="preserve">identifica la forma, tamaño o modo en la que se presenta la información o se permite su visualización o consulta. Cuando se trate de activos de información consistentes en información física o información digital se debe seleccionar una o varias de las siguientes opciones, según corresponda.  Si es otro tipo de activo de información (software, hardware o servicios) se debe seleccionar N/A:
-Texto (incluye extensiones como .doc, .txt, .rtf, .pdf)
-Hoja de cálculo (incluye extensiones como .xls, .xlt, .csv)
-Presentación (incluye extensiones como .ppt, .pps)
-Documento gráfico (incluye extensiones como .jpg, .gif, .png, .tif, .tiff, .ttf)
-Base de datos  (incluye extensiones como .mdb, .sql)
-Audio (incluye extensiones como .wav, .mid, .mp3, .ogg)
-Video (incluye extensiones como .mpeg, .avi, .mov)
-Animación (incluye extensiones como .swf)
-Compresión (incluye extensiones como .zip, .rar)
-Web (incluye extensiones como .html, .htmls)
-Correo electrónico
-Mensajería instantánea
-N/A: seleccionar cuando los activos de información son software, hardware o servicios.
Si existe algún formato no contemplado en la lista, se puede agregar.
</t>
        </r>
      </text>
    </comment>
    <comment ref="I12" authorId="0" shapeId="0" xr:uid="{44D166C5-E2A8-4D86-BFA0-CD42F1C2A904}">
      <text>
        <r>
          <rPr>
            <b/>
            <sz val="9"/>
            <color indexed="81"/>
            <rFont val="Tahoma"/>
            <family val="2"/>
          </rPr>
          <t xml:space="preserve">Forma de consulta o acceso: </t>
        </r>
        <r>
          <rPr>
            <sz val="9"/>
            <color indexed="81"/>
            <rFont val="Tahoma"/>
            <family val="2"/>
          </rPr>
          <t xml:space="preserve">indica si la información se encuentra publicada o disponible para ser solicitada. Se debe seleccionar una de las siguientes opciones: 
-Publicado: es  la información que se encuentra publicada (o estuvo publicada) y que por tanto es (o fue) de libre acceso, sin que se requiera solicitud.  Si la información estuvo publicada pero ya no lo está también se debe seleccionar esta opción. 
-Disponible: es la información que está a disposición inmediata para ser consultada o solicitada, pero no se encuentra publicada.
-Publicado/Disponible: es la información que se encuentra disponible para su consulta o solicitud en la Agencia y que al mismo tiempo está o estuvo publicada.
</t>
        </r>
      </text>
    </comment>
    <comment ref="J12" authorId="0" shapeId="0" xr:uid="{C1A791DF-CB0C-47CA-B5DD-9FCA272CDEB1}">
      <text>
        <r>
          <rPr>
            <b/>
            <sz val="9"/>
            <color indexed="81"/>
            <rFont val="Tahoma"/>
            <family val="2"/>
          </rPr>
          <t>Fecha de generación de la información:</t>
        </r>
        <r>
          <rPr>
            <sz val="9"/>
            <color indexed="81"/>
            <rFont val="Tahoma"/>
            <family val="2"/>
          </rPr>
          <t xml:space="preserve"> identifica el momento de creación de la información. Se debe indicar  el momento en que se considera que la información fue creada. Para efectos de determinar esta fecha se deben tener en cuenta los diferentes tipos de activos de información, que son:  
-Información Física
-Información Digital 
-Software
-Hardware
-Servicios </t>
        </r>
      </text>
    </comment>
    <comment ref="K12" authorId="0" shapeId="0" xr:uid="{A18F878A-49DC-4FD5-A2DA-6BBD19B7C820}">
      <text>
        <r>
          <rPr>
            <b/>
            <sz val="9"/>
            <color indexed="81"/>
            <rFont val="Tahoma"/>
            <family val="2"/>
          </rPr>
          <t>Proceso:</t>
        </r>
        <r>
          <rPr>
            <sz val="9"/>
            <color indexed="81"/>
            <rFont val="Tahoma"/>
            <family val="2"/>
          </rPr>
          <t xml:space="preserve"> Se registra el proceso al que está vinculada la oficina, el área, dependencia o unidad encargada del activo de información, pregúntese ¿en que proceso está el activo de información?.</t>
        </r>
      </text>
    </comment>
    <comment ref="L12" authorId="0" shapeId="0" xr:uid="{EE9BA219-A9FA-4B3C-BFCB-3CF6D0BC6846}">
      <text>
        <r>
          <rPr>
            <b/>
            <sz val="9"/>
            <color indexed="81"/>
            <rFont val="Tahoma"/>
            <family val="2"/>
          </rPr>
          <t xml:space="preserve">Grupo responsable de la producción de la información: </t>
        </r>
        <r>
          <rPr>
            <sz val="9"/>
            <color indexed="81"/>
            <rFont val="Tahoma"/>
            <family val="2"/>
          </rPr>
          <t xml:space="preserve">
Corresponde al nombre del área, dependencia o unidad interna, o al nombre de la entidad externa que creó la información, pregúntese ¿quién puede cambiar campos en el activo de información?
</t>
        </r>
      </text>
    </comment>
    <comment ref="M12" authorId="0" shapeId="0" xr:uid="{B3DBA16B-F398-4B36-B586-3117C60B959F}">
      <text>
        <r>
          <rPr>
            <b/>
            <sz val="9"/>
            <color indexed="81"/>
            <rFont val="Tahoma"/>
            <family val="2"/>
          </rPr>
          <t>Grupo responsable de la información:</t>
        </r>
        <r>
          <rPr>
            <sz val="9"/>
            <color indexed="81"/>
            <rFont val="Tahoma"/>
            <family val="2"/>
          </rPr>
          <t xml:space="preserve"> corresponde al nombre del área, de pendencia o unidad encargada del activo de información, pregúntese ¿quién puede editar campos del activo?.</t>
        </r>
      </text>
    </comment>
    <comment ref="N12" authorId="0" shapeId="0" xr:uid="{D2CF0830-D33B-4DF4-8DD4-4C24E3058050}">
      <text>
        <r>
          <rPr>
            <b/>
            <sz val="9"/>
            <color indexed="81"/>
            <rFont val="Tahoma"/>
            <family val="2"/>
          </rPr>
          <t>Nombre del Custodio de la información:</t>
        </r>
        <r>
          <rPr>
            <sz val="9"/>
            <color indexed="81"/>
            <rFont val="Tahoma"/>
            <family val="2"/>
          </rPr>
          <t xml:space="preserve"> corresponde al nombre del área, de pendencia o unidad encargada de la custodia la información, pregúntese ¿quíén tiene acceso a este activo, pero no puede modificar campos del mismo?.</t>
        </r>
      </text>
    </comment>
    <comment ref="O12" authorId="0" shapeId="0" xr:uid="{10CDAAA2-82B3-4C8D-A263-42CD97302C3C}">
      <text>
        <r>
          <rPr>
            <b/>
            <sz val="9"/>
            <color indexed="81"/>
            <rFont val="Tahoma"/>
            <family val="2"/>
          </rPr>
          <t xml:space="preserve">Frecuencia de generación de información: </t>
        </r>
        <r>
          <rPr>
            <sz val="9"/>
            <color indexed="81"/>
            <rFont val="Tahoma"/>
            <family val="2"/>
          </rPr>
          <t xml:space="preserve">Tiempo apróximado en que se genera este tipo de activos de información, puede ser:
- Diariamente.
- Semanalmente.
- Quincenalmente.
- Mensualmente.
- Bimestralmente.
- Trimestralmente.
- Semestralmente.
- Anualmente.
- Bianualmente.
- Según requerimiento
</t>
        </r>
      </text>
    </comment>
    <comment ref="P12" authorId="0" shapeId="0" xr:uid="{E0C5E883-8876-43FF-9EDC-7F888B02FF1B}">
      <text>
        <r>
          <rPr>
            <b/>
            <sz val="9"/>
            <color indexed="81"/>
            <rFont val="Tahoma"/>
            <family val="2"/>
          </rPr>
          <t xml:space="preserve">Frecuencia de actualización: </t>
        </r>
        <r>
          <rPr>
            <sz val="9"/>
            <color indexed="81"/>
            <rFont val="Tahoma"/>
            <family val="2"/>
          </rPr>
          <t xml:space="preserve">Tiempo apróximado en que se actualiza este tipo de activos de información, puede ser:
- Diariamente.
- Semanalmente.
- Quincenalmente.
- Mensualmente.
- Bimestralmente.
- Trimestralmente.
- Semestralmente.
- Anualmente.
- Bianualmente.
- Según requerimiento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Sergio Carreño Perez</author>
  </authors>
  <commentList>
    <comment ref="B5" authorId="0" shapeId="0" xr:uid="{52F0F8C6-CF4D-416E-AE1E-C9007F210CE4}">
      <text>
        <r>
          <rPr>
            <b/>
            <sz val="9"/>
            <color indexed="81"/>
            <rFont val="Tahoma"/>
            <family val="2"/>
          </rPr>
          <t xml:space="preserve">Título de categoría de </t>
        </r>
        <r>
          <rPr>
            <b/>
            <sz val="9"/>
            <color indexed="81"/>
            <rFont val="Tahoma"/>
            <family val="2"/>
          </rPr>
          <t>información</t>
        </r>
        <r>
          <rPr>
            <sz val="9"/>
            <color indexed="81"/>
            <rFont val="Tahoma"/>
            <family val="2"/>
          </rPr>
          <t xml:space="preserve">: la categoría de información se define como el conjunto de unidades de información de contenidos homogéneos, emanadas de un mismo órgano o sujeto productor como consecuencia del ejercicio de sus funciones específicas. Cuando se trate de activos de información consistentes en información física
o información digital, la categoría de la información debe corresponder a la serie de la respectiva Tabla de Retención Documental (TRD). </t>
        </r>
      </text>
    </comment>
    <comment ref="D5" authorId="0" shapeId="0" xr:uid="{11B669B0-1C99-4E8F-A60D-CA6634F7E5F8}">
      <text>
        <r>
          <rPr>
            <b/>
            <sz val="9"/>
            <color indexed="81"/>
            <rFont val="Tahoma"/>
            <family val="2"/>
          </rPr>
          <t xml:space="preserve">Nombre del activo de información: </t>
        </r>
        <r>
          <rPr>
            <sz val="9"/>
            <color indexed="81"/>
            <rFont val="Tahoma"/>
            <family val="2"/>
          </rPr>
          <t>El activo de información se define como: el elemento de información que la Agencia recibe o produce en el ejercicio de sus funciones. Incluye la información que se encuentre presente en forma impresa, escrita, en papel, trasmitida por cualquier medio electrónico o almacenada en equipos de cómputo, incluyendo software, hardware, recurso humano, datos contenidos en registros, archivos, bases de datos, videos e imágenes. Los Tipos de activos de Información de la Agencia son: Infomación Física, Información Digital, Software, Hardware y Servicios.
Se debe indicar entonces el nombre específico del activo de información, es decir, la palabra o frase con la que se da a conocer el asunto de la información. Se deben evitar abreviaciones o el uso excesivo de siglas.   
Cuando se trate de activos de información consistentes en información física o información digital, la categoría de la información debe corresponder a la subserie de la respectiva TRD o en caso de no existir, a la misma serie que va en el campo "Categoría de información".</t>
        </r>
      </text>
    </comment>
    <comment ref="E5" authorId="0" shapeId="0" xr:uid="{D90935F3-F79E-4AAB-9750-4E8459CDC6B9}">
      <text>
        <r>
          <rPr>
            <b/>
            <sz val="9"/>
            <color indexed="81"/>
            <rFont val="Tahoma"/>
            <family val="2"/>
          </rPr>
          <t xml:space="preserve">Descripción del activo de información: </t>
        </r>
        <r>
          <rPr>
            <sz val="9"/>
            <color indexed="81"/>
            <rFont val="Tahoma"/>
            <family val="2"/>
          </rPr>
          <t>se debe incluir una breve descripción del contenido del activo de información.  Responder la pregunta: ¿de qué se trata la información?</t>
        </r>
      </text>
    </comment>
    <comment ref="F5" authorId="0" shapeId="0" xr:uid="{72A26681-FB58-4552-8F3E-776BF4AE3C57}">
      <text>
        <r>
          <rPr>
            <b/>
            <sz val="9"/>
            <color indexed="81"/>
            <rFont val="Tahoma"/>
            <family val="2"/>
          </rPr>
          <t>Idioma:</t>
        </r>
        <r>
          <rPr>
            <sz val="9"/>
            <color indexed="81"/>
            <rFont val="Tahoma"/>
            <family val="2"/>
          </rPr>
          <t xml:space="preserve"> indicar el idioma, lengua o dialecto en que se encuentra la información. Se debe tener en cuenta que el idioma oficial de Colombia es el castellano y las lenguas y dialectos de los grupos étnicos son también oficiales en sus territorios. Hoy existen en Colombia 75 lenguas indígenas y 2 lenguas criollas de uso por la población de origen africano (*).
(*Fuente: Guía de instrumentos de gestión de información pública, Secretaría de Transparencia).</t>
        </r>
      </text>
    </comment>
    <comment ref="G5" authorId="0" shapeId="0" xr:uid="{0395AFD7-D7DE-48DD-9748-4361C002EAAE}">
      <text>
        <r>
          <rPr>
            <b/>
            <sz val="9"/>
            <color indexed="81"/>
            <rFont val="Tahoma"/>
            <family val="2"/>
          </rPr>
          <t xml:space="preserve">Medio de conservación y/o soporte: </t>
        </r>
        <r>
          <rPr>
            <sz val="9"/>
            <color indexed="81"/>
            <rFont val="Tahoma"/>
            <family val="2"/>
          </rPr>
          <t>es el medio en que se encuentra la información, es decir, donde reposa la información.  Se debe escoger alguno de los siguientes medios de conservación y/o soporte:
-Físico
-Electrónico 
-Físico / Electrónico (seleccionar en caso que la información se encuentre en estos dos medios de conservación).
- Análogo</t>
        </r>
      </text>
    </comment>
    <comment ref="H5" authorId="0" shapeId="0" xr:uid="{06C37EC5-7D84-4051-B8F9-19884393BB03}">
      <text>
        <r>
          <rPr>
            <b/>
            <sz val="9"/>
            <color indexed="81"/>
            <rFont val="Tahoma"/>
            <family val="2"/>
          </rPr>
          <t xml:space="preserve">Formato: </t>
        </r>
        <r>
          <rPr>
            <sz val="9"/>
            <color indexed="81"/>
            <rFont val="Tahoma"/>
            <family val="2"/>
          </rPr>
          <t xml:space="preserve">identifica la forma, tamaño o modo en la que se presenta la información o se permite su visualización o consulta. Cuando se trate de activos de información consistentes en información física o información digital se debe seleccionar una o varias de las siguientes opciones, según corresponda.  Si es otro tipo de activo de información (software, hardware o servicios) se debe seleccionar N/A:
-Texto (incluye extensiones como .doc, .txt, .rtf, .pdf)
-Hoja de cálculo (incluye extensiones como .xls, .xlt, .csv)
-Presentación (incluye extensiones como .ppt, .pps)
-Documento gráfico (incluye extensiones como .jpg, .gif, .png, .tif, .tiff, .ttf)
-Base de datos  (incluye extensiones como .mdb, .sql)
-Audio (incluye extensiones como .wav, .mid, .mp3, .ogg)
-Video (incluye extensiones como .mpeg, .avi, .mov)
-Animación (incluye extensiones como .swf)
-Compresión (incluye extensiones como .zip, .rar)
-Web (incluye extensiones como .html, .htmls)
-Correo electrónico
-Mensajería instantánea
-N/A: seleccionar cuando los activos de información son software, hardware o servicios.
Si existe algún formato no contemplado en la lista, se puede agregar.
</t>
        </r>
      </text>
    </comment>
    <comment ref="I5" authorId="0" shapeId="0" xr:uid="{F5AAF40A-8720-4028-B3EB-FFCF0A32FA56}">
      <text>
        <r>
          <rPr>
            <b/>
            <sz val="9"/>
            <color indexed="81"/>
            <rFont val="Tahoma"/>
            <family val="2"/>
          </rPr>
          <t xml:space="preserve">Forma de consulta o acceso: </t>
        </r>
        <r>
          <rPr>
            <sz val="9"/>
            <color indexed="81"/>
            <rFont val="Tahoma"/>
            <family val="2"/>
          </rPr>
          <t xml:space="preserve">indica si la información se encuentra publicada o disponible para ser solicitada. Se debe seleccionar una de las siguientes opciones: 
-Publicado: es  la información que se encuentra publicada (o estuvo publicada) y que por tanto es (o fue) de libre acceso, sin que se requiera solicitud.  Si la información estuvo publicada pero ya no lo está también se debe seleccionar esta opción. 
-Disponible: es la información que está a disposición inmediata para ser consultada o solicitada, pero no se encuentra publicada.
-Publicado/Disponible: es la información que se encuentra disponible para su consulta o solicitud en la Agencia y que al mismo tiempo está o estuvo publicada.
</t>
        </r>
      </text>
    </comment>
    <comment ref="J5" authorId="0" shapeId="0" xr:uid="{C1126957-1D60-4F81-8D5A-0BAE3E8E0CCA}">
      <text>
        <r>
          <rPr>
            <b/>
            <sz val="9"/>
            <color indexed="81"/>
            <rFont val="Tahoma"/>
            <family val="2"/>
          </rPr>
          <t>Fecha de generación de la información:</t>
        </r>
        <r>
          <rPr>
            <sz val="9"/>
            <color indexed="81"/>
            <rFont val="Tahoma"/>
            <family val="2"/>
          </rPr>
          <t xml:space="preserve"> identifica el momento de creación de la información. Se debe indicar  el momento en que se considera que la información fue creada. Para efectos de determinar esta fecha se deben tener en cuenta los diferentes tipos de activos de información, que son:  
-Información Física
-Información Digital 
-Software
-Hardware
-Servicios </t>
        </r>
      </text>
    </comment>
    <comment ref="K5" authorId="0" shapeId="0" xr:uid="{987E2EA4-33E4-4264-A079-8A6D40278ADA}">
      <text>
        <r>
          <rPr>
            <b/>
            <sz val="9"/>
            <color indexed="81"/>
            <rFont val="Tahoma"/>
            <family val="2"/>
          </rPr>
          <t>Proceso:</t>
        </r>
        <r>
          <rPr>
            <sz val="9"/>
            <color indexed="81"/>
            <rFont val="Tahoma"/>
            <family val="2"/>
          </rPr>
          <t xml:space="preserve"> Se registra el proceso al que está vinculada la oficina, el área, dependencia o unidad encargada del activo de información, pregúntese ¿en que proceso está el activo de información?.</t>
        </r>
      </text>
    </comment>
    <comment ref="L5" authorId="0" shapeId="0" xr:uid="{EF3EA4A1-D59C-4BBC-911F-52ACFBBCFA55}">
      <text>
        <r>
          <rPr>
            <b/>
            <sz val="9"/>
            <color indexed="81"/>
            <rFont val="Tahoma"/>
            <family val="2"/>
          </rPr>
          <t xml:space="preserve">Grupo responsable de la producción de la información: </t>
        </r>
        <r>
          <rPr>
            <sz val="9"/>
            <color indexed="81"/>
            <rFont val="Tahoma"/>
            <family val="2"/>
          </rPr>
          <t xml:space="preserve">
Corresponde al nombre del área, dependencia o unidad interna, o al nombre de la entidad externa que creó la información, pregúntese ¿quién puede cambiar campos en el activo de información?
</t>
        </r>
      </text>
    </comment>
    <comment ref="M5" authorId="0" shapeId="0" xr:uid="{D6ED0CFF-B751-4971-94B0-2A324862820B}">
      <text>
        <r>
          <rPr>
            <b/>
            <sz val="9"/>
            <color indexed="81"/>
            <rFont val="Tahoma"/>
            <family val="2"/>
          </rPr>
          <t>Grupo responsable de la información:</t>
        </r>
        <r>
          <rPr>
            <sz val="9"/>
            <color indexed="81"/>
            <rFont val="Tahoma"/>
            <family val="2"/>
          </rPr>
          <t xml:space="preserve"> corresponde al nombre del área, de pendencia o unidad encargada del activo de información, pregúntese ¿quién puede editar campos del activo?.</t>
        </r>
      </text>
    </comment>
    <comment ref="N5" authorId="0" shapeId="0" xr:uid="{467D3163-5BED-4D1C-9220-F363547EB0C3}">
      <text>
        <r>
          <rPr>
            <b/>
            <sz val="9"/>
            <color indexed="81"/>
            <rFont val="Tahoma"/>
            <family val="2"/>
          </rPr>
          <t>Nombre del Custodio de la información:</t>
        </r>
        <r>
          <rPr>
            <sz val="9"/>
            <color indexed="81"/>
            <rFont val="Tahoma"/>
            <family val="2"/>
          </rPr>
          <t xml:space="preserve"> corresponde al nombre del área, de pendencia o unidad encargada de la custodia la información, pregúntese ¿quíén tiene acceso a este activo, pero no puede modificar campos del mismo?.</t>
        </r>
      </text>
    </comment>
    <comment ref="O5" authorId="0" shapeId="0" xr:uid="{B3E5F730-DE51-49EF-A4E7-A2C58989745F}">
      <text>
        <r>
          <rPr>
            <b/>
            <sz val="9"/>
            <color indexed="81"/>
            <rFont val="Tahoma"/>
            <family val="2"/>
          </rPr>
          <t xml:space="preserve">Frecuencia de generación de información: </t>
        </r>
        <r>
          <rPr>
            <sz val="9"/>
            <color indexed="81"/>
            <rFont val="Tahoma"/>
            <family val="2"/>
          </rPr>
          <t xml:space="preserve">Tiempo apróximado en que se genera este tipo de activos de información, puede ser:
- Diariamente.
- Semanalmente.
- Quincenalmente.
- Mensualmente.
- Bimestralmente.
- Trimestralmente.
- Semestralmente.
- Anualmente.
- Bianualmente.
- Según requerimiento
</t>
        </r>
      </text>
    </comment>
    <comment ref="P5" authorId="0" shapeId="0" xr:uid="{478E610C-90F8-4C93-856C-01DD9C8B0092}">
      <text>
        <r>
          <rPr>
            <b/>
            <sz val="9"/>
            <color indexed="81"/>
            <rFont val="Tahoma"/>
            <family val="2"/>
          </rPr>
          <t xml:space="preserve">Frecuencia de actualización: </t>
        </r>
        <r>
          <rPr>
            <sz val="9"/>
            <color indexed="81"/>
            <rFont val="Tahoma"/>
            <family val="2"/>
          </rPr>
          <t xml:space="preserve">Tiempo apróximado en que se actualiza este tipo de activos de información, puede ser:
- Diariamente.
- Semanalmente.
- Quincenalmente.
- Mensualmente.
- Bimestralmente.
- Trimestralmente.
- Semestralmente.
- Anualmente.
- Bianualmente.
- Según requerimiento
</t>
        </r>
      </text>
    </comment>
  </commentList>
</comments>
</file>

<file path=xl/sharedStrings.xml><?xml version="1.0" encoding="utf-8"?>
<sst xmlns="http://schemas.openxmlformats.org/spreadsheetml/2006/main" count="3331" uniqueCount="285">
  <si>
    <t xml:space="preserve">Código:
</t>
  </si>
  <si>
    <t>SGSI-AI-22Q1</t>
  </si>
  <si>
    <t xml:space="preserve">HERRAMIENTA DE CLASIFICACIÓN DE ACTIVOS DE INFORMACIÓN
</t>
  </si>
  <si>
    <t>Versión:</t>
  </si>
  <si>
    <t>Fecha de Actualización:</t>
  </si>
  <si>
    <t xml:space="preserve"> </t>
  </si>
  <si>
    <t>DATOS PERSONALES</t>
  </si>
  <si>
    <t>REGISTRO DE ACTIVOS DE INFORMACIÓN</t>
  </si>
  <si>
    <t>ESQUEMA DE PUBLICACIÓN</t>
  </si>
  <si>
    <t>Dato Personal Público</t>
  </si>
  <si>
    <t>Dato Personal Semiprivado</t>
  </si>
  <si>
    <t>Dato Personal Privado</t>
  </si>
  <si>
    <t>Dato Personal Sensible</t>
  </si>
  <si>
    <t>Dato personal de niños, niñas o adolescentes</t>
  </si>
  <si>
    <t>ID</t>
  </si>
  <si>
    <t>Categoría
de información</t>
  </si>
  <si>
    <t>Tipo de Activo</t>
  </si>
  <si>
    <t>Nombre o título de la información</t>
  </si>
  <si>
    <t>Descripción
de la información</t>
  </si>
  <si>
    <t>Idioma</t>
  </si>
  <si>
    <t xml:space="preserve">Medio de conservación y/o soporte </t>
  </si>
  <si>
    <t>Formato</t>
  </si>
  <si>
    <t>Forma de Consulta o Acceso (Información publicada o disponible)</t>
  </si>
  <si>
    <t>Fecha de generación de la información</t>
  </si>
  <si>
    <t>Proceso</t>
  </si>
  <si>
    <t>Grupo responsable de la producción de la información</t>
  </si>
  <si>
    <t>Grupo responsable de la información</t>
  </si>
  <si>
    <t>Custodio de la información</t>
  </si>
  <si>
    <t>Frecuencia de generación de información</t>
  </si>
  <si>
    <t>Frecuencia de actualización</t>
  </si>
  <si>
    <t>Lugar de Consulta (Digital)</t>
  </si>
  <si>
    <t>Datos generales (nombre, apellido, tipo de identifcaión, estado civil, sexo, etc)</t>
  </si>
  <si>
    <t>Datos especificos (firma, nacional, lugar y fecha de nacimiento, edad)</t>
  </si>
  <si>
    <t>Datos relacionados con el nivel educativo, capacitación y/o historial academico</t>
  </si>
  <si>
    <t>Datos de actividad económica de la persona</t>
  </si>
  <si>
    <t>Datos relacionados con historia laboral de la persona (experiencia laboral, cargo, fechas de ingreso, llamados de atención)</t>
  </si>
  <si>
    <t>Datos de actividad comercial o profesional (dirección, teléfono, correo electrónico, etc)</t>
  </si>
  <si>
    <t>Datos financieros, crediticios y/o derechos de carácter económico</t>
  </si>
  <si>
    <t>Datos socioeconomicos como estrato, propiedad de la vivienda</t>
  </si>
  <si>
    <t>Datos de información tributaria</t>
  </si>
  <si>
    <t>Datos patrimoniales (bienes muebles e inmuebles, ingresos, egresos, inversiones)</t>
  </si>
  <si>
    <t>Datos generales relacionados con afiliación y aportes del sistema de Seguridad Social (EPS, IPS, ARL)</t>
  </si>
  <si>
    <t>Datos de ubicación personal relacionado con actividad privada (domicilio, teléfono, correo electrónico)</t>
  </si>
  <si>
    <t>Datos personales de acceso a sistemas de información (claves, usuarios, IP, claves, perfiles, etc)</t>
  </si>
  <si>
    <t>Datos sobre gustos y/o interes particulares (deportivos, ocio, gastronómicos, turismos, moda)</t>
  </si>
  <si>
    <t>Datos de acceso a sistemas de información (usuario, ip, claves, perfiles)</t>
  </si>
  <si>
    <t>Datos biometricos de la persona (huella, ADN, iris, geometría facial, etc)</t>
  </si>
  <si>
    <t>Datos de descripción morfológica (color de ojos, piel, cabello, señas particulares)</t>
  </si>
  <si>
    <t>Datos de solicitudes de salud, sin resultado</t>
  </si>
  <si>
    <t>Datos de resultados de salud</t>
  </si>
  <si>
    <t>Pertenecencia a sindicatos, organizaciones sociales, religiosas o políticas</t>
  </si>
  <si>
    <t>Inclinación sexual, origen étnico-racial o similares</t>
  </si>
  <si>
    <t>Datos de discapacidad</t>
  </si>
  <si>
    <t>Datos de antecentes judiciales y/o disciplinarios de las personas</t>
  </si>
  <si>
    <t>Información de menores de 18 años</t>
  </si>
  <si>
    <t>Población en condición vulnerable</t>
  </si>
  <si>
    <t>Continene datos personales</t>
  </si>
  <si>
    <t>¿Cantidad de titulares? Número aproximado de datos personales único.</t>
  </si>
  <si>
    <t xml:space="preserve">Contiene informacion secretos comerciales o industriales? </t>
  </si>
  <si>
    <t xml:space="preserve">CONDICIÓN LEGITIMA DE LA EXCEPCIÓN </t>
  </si>
  <si>
    <t xml:space="preserve">FUNDAMENTO CONSTITUCIONAL O LEGAL </t>
  </si>
  <si>
    <t>FUNDAMENTO JURÍDICO DE LA EXCEPCIÓN</t>
  </si>
  <si>
    <t>OBJETIVO LEGITIMO DE LA EXCEPCIÓN</t>
  </si>
  <si>
    <t>CALIFICACIÓN DEL ACTIVO DE ACUERDO A LAS LEYES 1712/1581</t>
  </si>
  <si>
    <t>Excepción total o parcial</t>
  </si>
  <si>
    <t>Fecha de la calificación</t>
  </si>
  <si>
    <t>Plazo de la clasificación o reserva</t>
  </si>
  <si>
    <t>CONFIDENCIALIDAD</t>
  </si>
  <si>
    <t>INTEGRIDAD</t>
  </si>
  <si>
    <t>DISPONIBILIDAD</t>
  </si>
  <si>
    <t>VALOR TOTAL DEL ACTIVO</t>
  </si>
  <si>
    <t>VALOR DEL ACTIVO</t>
  </si>
  <si>
    <t xml:space="preserve">          OBSERVACIONES</t>
  </si>
  <si>
    <t>N/A</t>
  </si>
  <si>
    <t>Información Digital</t>
  </si>
  <si>
    <t>Informes de la Sala de análisis Situacional</t>
  </si>
  <si>
    <t>Corresponde al análisis que se realiza a la reacción y atención de las emergencias de manera particular, desde la aplicación de objeto misional asociado al cuerpo uniformado.</t>
  </si>
  <si>
    <t>Español</t>
  </si>
  <si>
    <t xml:space="preserve">Electrónico </t>
  </si>
  <si>
    <t>Texto (.doc, .txt, .rtf, .pdf)</t>
  </si>
  <si>
    <t>Disponible</t>
  </si>
  <si>
    <t>Conocimiento</t>
  </si>
  <si>
    <t>Gestion Tecnologias de la Informacion y las Comunicaciones</t>
  </si>
  <si>
    <t>Diariamente</t>
  </si>
  <si>
    <t>Servidor de Archivos</t>
  </si>
  <si>
    <t>NO</t>
  </si>
  <si>
    <t>SI</t>
  </si>
  <si>
    <t>Pone en riesgo la intimidad de las personas</t>
  </si>
  <si>
    <t>Parcial</t>
  </si>
  <si>
    <t>Ilimitada</t>
  </si>
  <si>
    <t>MEDIA</t>
  </si>
  <si>
    <t>Documento de caracterización y análisis de escenarios de riesgo en la ciudad de Bogotá</t>
  </si>
  <si>
    <t>Es la construcción en prospectiva de escenarios de riesgo que le permite a la UAECOB prepararse para la atención eficiente de las emergencias.</t>
  </si>
  <si>
    <t>Anualmente</t>
  </si>
  <si>
    <t>Acta y plan de mejoramiento</t>
  </si>
  <si>
    <t>A partir de los análisis situacionales, se generan las actas de evidencia y se plantean acciones que permitan generar cambios positivos en la gestión institucional.</t>
  </si>
  <si>
    <t>Hoja de calculo (.xls, .xlt, .csv)</t>
  </si>
  <si>
    <t>No existe excepción de acceso</t>
  </si>
  <si>
    <t>No Aplica</t>
  </si>
  <si>
    <t>BAJA</t>
  </si>
  <si>
    <t>Documentos Técnicos y conceptos</t>
  </si>
  <si>
    <t>Son producto del análisis de la información relacionada con eventos de riesgo, que serán insumo para la preparación institucional frente a la respuesta de emergencias.</t>
  </si>
  <si>
    <t>Política de Investigación relacionada con la gestión del riesgo Planes y programas de investigación del riesgo</t>
  </si>
  <si>
    <t>Son documentos que contienen la línea de acción relacionada con el análisis de riesgos, la gestión institucional de conocimiento de escenarios de emergencia y las posibles tendencias de dichos escenarios.</t>
  </si>
  <si>
    <t>Planes de contingencia, Protocolos, Procedimientos relacionados con la gestión del riesgo</t>
  </si>
  <si>
    <t>Son documentos que le permiten a la gestión misional de la UAECOB, estandarizar su actuar a partir de análisis previos, encaminados a generar el mayor impacto en la atención de emergencias.</t>
  </si>
  <si>
    <t>Ley 1755 de 2015, artículo 24, numeral 3.</t>
  </si>
  <si>
    <t>El derecho de toda persona a la intimidad, bajo las limitaciones propias que impone la condición de empleado o servidor publico.</t>
  </si>
  <si>
    <t>Información exceptuada por daño de derechos a personas naturales o jurídicas. Artículo 18 Ley 1712 de 2014. / Ley 1581 de 2012.</t>
  </si>
  <si>
    <t>Pública Clasificada</t>
  </si>
  <si>
    <t>Información pública y de conocimiento general</t>
  </si>
  <si>
    <t>Información publica y de conocimiento general</t>
  </si>
  <si>
    <t>Información Pública</t>
  </si>
  <si>
    <t>Junio 18 de 2025</t>
  </si>
  <si>
    <t>Registros de atención a la ciudadanía</t>
  </si>
  <si>
    <t xml:space="preserve">Es el registro de la información de los ciuadadnos atendidos de manera presencial y telefonia </t>
  </si>
  <si>
    <t>Servicio a la Ciudadania</t>
  </si>
  <si>
    <t>Sistema de turnos
Bases de información de servicio a la ciudadanía</t>
  </si>
  <si>
    <t>Pone en riesgo procesos judiciales</t>
  </si>
  <si>
    <t>Registros de PQRSD</t>
  </si>
  <si>
    <t>Es la trazabilidad del tramite  Peticiones, Quejas, Reclamos y Sugerencias</t>
  </si>
  <si>
    <t>Secretaría General de la Alcaldìa Mayor de Bogotá</t>
  </si>
  <si>
    <t>Aplicación WEB</t>
  </si>
  <si>
    <t>Alertas y seguimientos</t>
  </si>
  <si>
    <t>Es un sistema de seguimiento para garantizar la respuesta oportuna a las Peticiones, Quejas, Reclamos y Sugerencias.</t>
  </si>
  <si>
    <t>Correo electrónico</t>
  </si>
  <si>
    <t>Semanalmente</t>
  </si>
  <si>
    <t xml:space="preserve">Repositorio One-Drive Subdirección de Gestión Corporativa, servicio a la ciudadanía </t>
  </si>
  <si>
    <t>No aplica</t>
  </si>
  <si>
    <t>Registros de procesos de formación</t>
  </si>
  <si>
    <t>Registros de asistencia a procesos de inducción y socialización dirijido al grupo de personas asignados al servicio de la ciudadania.</t>
  </si>
  <si>
    <t>De acuerdo a cronogramas.</t>
  </si>
  <si>
    <t>Piezas divulgativas y comunicativas</t>
  </si>
  <si>
    <t>Son elementos atraves de los cuales se brinda información de interes a la ciudadania.</t>
  </si>
  <si>
    <t>Publicada/Disponible</t>
  </si>
  <si>
    <t>Informes de acceso a la Información</t>
  </si>
  <si>
    <t>De acuerdo a la ley de transparencia, es un reporte que contiene el numero de solicitudes de acceso a la información pública, atendidas, tiempos de respuesta y traslados de la misma.</t>
  </si>
  <si>
    <t>Trimestralmente</t>
  </si>
  <si>
    <t>Informe de satisfacción ciudadana UAECOB</t>
  </si>
  <si>
    <t>Resultados de la medición de satisfacción de la ciudadania de la UAECOB</t>
  </si>
  <si>
    <t>Informes de gestión.</t>
  </si>
  <si>
    <t>Es la evidencia que consolida la gestión  de servicio a la ciudadanía, frente a las metas de la gestión frente al servicio ciudadano.</t>
  </si>
  <si>
    <t>Informe de Gestión de requerimientos de la Ciudadanía</t>
  </si>
  <si>
    <t>Trámite y gestión de los requerimientos (peticiones, quejas, reclamos, solicitudes) de la ciudadanía.</t>
  </si>
  <si>
    <t>Mensualmente</t>
  </si>
  <si>
    <t xml:space="preserve">Certificado de confiabilidad </t>
  </si>
  <si>
    <t>Certificado de confiabilidad de la información publicada por las entidades de la guía de trámites y servicios y mapa callejero.</t>
  </si>
  <si>
    <t>Compromete secretos comerciales, industriales, profesionales</t>
  </si>
  <si>
    <t xml:space="preserve">Estándares e indicadores de trámites </t>
  </si>
  <si>
    <t xml:space="preserve">Informe estadístico Estándares e indicadores de los trámites recibidos y atendidos. </t>
  </si>
  <si>
    <t>Liquidaciones</t>
  </si>
  <si>
    <t xml:space="preserve">Documento de código de barras que se genera a través del SAP de la Secrearìa Distrital de Hacienda, para lagunos tramites de Bomberos Bogotá. </t>
  </si>
  <si>
    <t>Cuando es requerido por la ciudadanìa</t>
  </si>
  <si>
    <t>Informes del Defensor de la Ciudadanía</t>
  </si>
  <si>
    <t>Registro de las acciones y gestion realizada por la defensoria del ciudadano.</t>
  </si>
  <si>
    <t>Semestralmente</t>
  </si>
  <si>
    <t>Recibos de caja manual</t>
  </si>
  <si>
    <t>Documento por el cual se radica a solicitud de la ciudadanìa un servicio como por ejemplo: aglomenraciones, revisiones de proyectos, entre otros.</t>
  </si>
  <si>
    <t>Informe de respuestas extemporaneas</t>
  </si>
  <si>
    <t>Es un reporte dirijido a la oficina de asuntos disciplinarios sobre las respuestas dadas a la ciudadania fuera de los tiempos legales.</t>
  </si>
  <si>
    <t>Informe de seguimiento a la calidad de la respuesta</t>
  </si>
  <si>
    <t>Es el reporte de los resultados obtenidos frente a la verficacion aleatoria a la calidad de las respuestas brindadas a la ciudadania.</t>
  </si>
  <si>
    <t>Junio 24 de 2025</t>
  </si>
  <si>
    <t>Plan adquisiciones</t>
  </si>
  <si>
    <t>Corresponde a la relación de necesidades (órdenes de prestación de servicios, insumos y demás elementos que se requiere adquirir) para la atención de emergencias desde la subdirección operativa.</t>
  </si>
  <si>
    <t>Publicada</t>
  </si>
  <si>
    <t>Manejo</t>
  </si>
  <si>
    <t>https://www.bomberosbogota.gov.co/transparencia/contratacion/plan-anual-adquisiciones/plan-anual-adquisiciones-2021</t>
  </si>
  <si>
    <t>Necesidades de capacitación para el PIC - plan institucional de capacitacion.</t>
  </si>
  <si>
    <t>Es la relación de capacitaciones y formación que los uniformados requieren para complementar sus conocimientos para la atención de emergencias.</t>
  </si>
  <si>
    <t>https://www.bomberosbogota.gov.co/transparencia/planeacion/planes-estrategicos-sectoriales-institucionales/plan-institucional-capacitacion</t>
  </si>
  <si>
    <t>Planes tácticos: incendios búsqueda y rescate, MATPEL</t>
  </si>
  <si>
    <t>Son las estrategias que implementará la subdirección Operativa, en relación con la atención de emergencias. (Reposan en el FURD)</t>
  </si>
  <si>
    <t>No Publicada</t>
  </si>
  <si>
    <t>Carpeta local en computador</t>
  </si>
  <si>
    <t>Requerimientos de satisfacción de necesidades</t>
  </si>
  <si>
    <t>Corresponden a las comunicaciones que como área misional se hace a las demás áreas de la Entidad para que se apoyen la atención de emergencias en sus modalidades.</t>
  </si>
  <si>
    <t>ControlDOC</t>
  </si>
  <si>
    <t>Plan de acción Subdirección Operativa</t>
  </si>
  <si>
    <t>Es el plan que contiene las metas de la Subdirección operativa y las actividades generales que lo componen.</t>
  </si>
  <si>
    <t>https://www.bomberosbogota.gov.co/transparencia/planeacion/planes/plan-acci%C3%B3n-institucional</t>
  </si>
  <si>
    <t>Planes tácticos de las especialidades</t>
  </si>
  <si>
    <t>Información Física</t>
  </si>
  <si>
    <t xml:space="preserve">Informe de atención de incidentes </t>
  </si>
  <si>
    <t xml:space="preserve">Es el informe que da cuenta de la atención de incidentes en las modalidades de incendios, búsqueda y rescate,  y materiales peligrosos. </t>
  </si>
  <si>
    <t>Fisico</t>
  </si>
  <si>
    <t>Archivo de Gestión</t>
  </si>
  <si>
    <t>Evaluación de la operación</t>
  </si>
  <si>
    <t>Corresponde a la verificación de las condiciones en la prestación del servicio, la satisfacción de los grupos de interés y la respuesta oportuna frente a las emergencias asignadas a la UAECOB.</t>
  </si>
  <si>
    <t>One Drive</t>
  </si>
  <si>
    <t>Planes de mejoramiento</t>
  </si>
  <si>
    <t>Son las acciones que permiten generar transformaciones positivas en la gestión institucional desde el quehacer misional.</t>
  </si>
  <si>
    <t>Ruta de la calidad - Sistema de Gestión Institucional</t>
  </si>
  <si>
    <t>Base de datos de registro de incidentes y emergencias.</t>
  </si>
  <si>
    <t>La base de datos se alimenta de tres fuentes:
Un reporte de via radio durante atencion y post atencion.
Minuta de guardia
FURD.</t>
  </si>
  <si>
    <t>Según requerimiento</t>
  </si>
  <si>
    <t>La base de datos esta asociada al correo de la central de radios. (Solo lo manejan personas de la oficina principal 10 personas)</t>
  </si>
  <si>
    <t>ALTA</t>
  </si>
  <si>
    <t>Formato unico de recoleccion de datos. FURD</t>
  </si>
  <si>
    <t>Formato unico de recoleccion de datos (FURD)</t>
  </si>
  <si>
    <t>Físico</t>
  </si>
  <si>
    <t>Permanecen en cada estacion. TRD 1 o 2 años. Luego a archivo central (UAECOB) y luego a archivo Distrital.</t>
  </si>
  <si>
    <t>Estacion, archivo central o archivo distrital dependiendo de TRD.</t>
  </si>
  <si>
    <t>Minuta de guardia/Entradas y salidas/Acta de relevo.</t>
  </si>
  <si>
    <t>Minuta de guardia
Entradas y salidas
Acta de relevo</t>
  </si>
  <si>
    <t>Formatos sistema de comando de incidentes.</t>
  </si>
  <si>
    <t>Dependiendo de la complejidad del incidente se aplican formatos. Formatos 201/207/211.
Hace parte de una metodologia de administracion de emergencias USAID BHA (Oficina de ayuda humanitaria).</t>
  </si>
  <si>
    <t>Junio 10 de 2025</t>
  </si>
  <si>
    <t xml:space="preserve">Información </t>
  </si>
  <si>
    <t>Programas y campañas de prevención con su programación</t>
  </si>
  <si>
    <t>Desarrollo de cursos virtuales en temporada de vacaciones, dirigidos a la comunidad infantil del Distrito Capital en temas de prevención, reducción y generación de conocimiento para gestionar los riesgos a los que está expuesta la comunidad, desde su núcleo familiar hasta el entorno educativo. Desarrollo de programas presenciales y virtuales a la comunidad: Bomberitos en la estación, en el entorno educativo, de Corazón, en el Territorio, salvando patas, Vivienda segura, Comercio seguro, industria segura, pólvora, vientos.</t>
  </si>
  <si>
    <t xml:space="preserve">Físico / Electrónico </t>
  </si>
  <si>
    <t>Base de datos (.mdb, .sql)</t>
  </si>
  <si>
    <t xml:space="preserve">Reduccion </t>
  </si>
  <si>
    <t>Constancias y certificaciones de participación de capacitaciones a la ciudadania en general, en temas de prevención de incidentes y su certificación, actas e informes finales de las capacitaciones realizadas, cursos y material didáctico virtual.</t>
  </si>
  <si>
    <t xml:space="preserve">Desarrollo de varios cursos que pasaron de ser presenciales hacer virtuales, Capacitación Comunitaria, Vivienda Segura, prevención de incendios forestales, logísticos en aglomeraciones, equipos comunitarios en respuesta a emergencias, curso de Capacitación de Brigada de Contraincendios clase I, curso Pirotecnia y Reentrenamiento, reporte final para la empresa y la Dirección Nacional de Bomberos. </t>
  </si>
  <si>
    <t xml:space="preserve">Solicitudes de cursos y capacitaciones recibidas a través de los correos institucionales capacitación comunitaria, capacitación empresarial y los requerimientos de la plataforma Bogota te escucha (SDQS-Derechos de petición).  </t>
  </si>
  <si>
    <t>De acuerdo a las solicitudes recibidas electrónicamente, se crea un archivo compartido en el one drive en el correo de capacitación comunitaria, dentro de él carpetas por mes y en ellas se desglosan tres temas solicitudes recibidas, respuestas a las solicitudes y respuestas enviadas por correo.</t>
  </si>
  <si>
    <t>Concepto de revisión de proyectos y concepto técnico de la revisión de condiciones de seguridad humana en establecimientos públicos y comerciales.</t>
  </si>
  <si>
    <t>Programación de realización de conceptos de seguridad humana en aglomeraciones y pirotecnia</t>
  </si>
  <si>
    <t>Emisión de  conceptos técnicos favorables y no favorables, para las aglomeraciones de púbico solicitadas a través de la plataforma distrital SUGA y radicados para pirotecnia</t>
  </si>
  <si>
    <t>Sistema de Información</t>
  </si>
  <si>
    <t>Políticas y Programación de realización de revisiones técnicas</t>
  </si>
  <si>
    <t>Políticas y Programación de realización de revisiones técnicas de seguridad humana y protección contra incendios solicitadas por los establecimiento de comercio.</t>
  </si>
  <si>
    <t>Ley 1755 de 2015, artículo 24.</t>
  </si>
  <si>
    <t>Los secretos comerciales, industriales y profesionales, así como los estipulados en el parágrafo del artículo 77 de la Ley 1474 de 2011</t>
  </si>
  <si>
    <t>Información exceptuada por daño de derechos a personas naturales o jurídicas. Artículo 18 Ley 1712 de 2014</t>
  </si>
  <si>
    <t>Ley 1564 de 2012, articulo 123</t>
  </si>
  <si>
    <t>El debido proceso y la igualdad de las partes de los procesos judiciales</t>
  </si>
  <si>
    <t>Información exceptuada por daño a los intereses públicos. Artículo 19 Ley 1712 de 2014</t>
  </si>
  <si>
    <t>Pública Reservada</t>
  </si>
  <si>
    <t>Información Publica</t>
  </si>
  <si>
    <t>Información Publica Clasificada</t>
  </si>
  <si>
    <t>Información Publica Reservada</t>
  </si>
  <si>
    <t>X</t>
  </si>
  <si>
    <t>PROCESO GESTIÓN TECNOLOGÍAS DE LA INFORMACIÓN Y LAS COMUNICACIONES</t>
  </si>
  <si>
    <t>TIC-MN02-FT01</t>
  </si>
  <si>
    <t xml:space="preserve">
</t>
  </si>
  <si>
    <t>HERRAMIENTA DE CLASIFICACIÓN DE ACTIVOS DE INFORMACIÓN</t>
  </si>
  <si>
    <t>Fecha:</t>
  </si>
  <si>
    <t xml:space="preserve">FECHA DE  ELABORACIÓN / ACTUALIZACIÓN </t>
  </si>
  <si>
    <t>20 DE OCTUBRE DEL 2025</t>
  </si>
  <si>
    <t>Software</t>
  </si>
  <si>
    <t xml:space="preserve">Datos sensibles relacionados con liquidacion de nomina </t>
  </si>
  <si>
    <t>SIAP.- NOMINA.- Desarrollo In house.- Ana Mercedes Orjuela (Custodia)</t>
  </si>
  <si>
    <t>Mensual</t>
  </si>
  <si>
    <t>Gestión del Talento Humano</t>
  </si>
  <si>
    <t>Base de Datos</t>
  </si>
  <si>
    <t>Exceles que se descargan de SIAP</t>
  </si>
  <si>
    <t>Repositorio One-Drive Corporativo</t>
  </si>
  <si>
    <t>Información Física/Digital</t>
  </si>
  <si>
    <t>Historias Laborales</t>
  </si>
  <si>
    <t>Historias laborales se guardan en segundo piso y en digital y permanecen tambien los exámenes medicos ocupacionales/actos administrativos.</t>
  </si>
  <si>
    <t>Sharepoint y Archivo Fisico de Gestión</t>
  </si>
  <si>
    <t>Total</t>
  </si>
  <si>
    <t>Planes institucionales</t>
  </si>
  <si>
    <t>Los planes institucionales se publican en la seccion de transparencia (7 planes): Plan de previsión de RRHH, Plan anual de vacantes, Plan Institucional de capacitación, Plan de Bienestar de Incentivos, Plan anual de SG-SST, Plan de Integridad</t>
  </si>
  <si>
    <t>Anual</t>
  </si>
  <si>
    <t>Segundo Semestre 2025</t>
  </si>
  <si>
    <t>Información interna y externa</t>
  </si>
  <si>
    <t>CONTROLDOC, Se manejan todas las socilitudes, respuestas, correspondencia interna.</t>
  </si>
  <si>
    <t xml:space="preserve">Escala Salarial </t>
  </si>
  <si>
    <t>Actas de comités</t>
  </si>
  <si>
    <t>Actas de comité de Convivencia, mujer y género, reubicaciones</t>
  </si>
  <si>
    <t>La información tiene tanto contenido publico como reservado o clasificado</t>
  </si>
  <si>
    <t xml:space="preserve">Ley 1581 de 2012
Ley 1712 de 2014, Titulo III artículo 18 
Ley 1755 de 2015 Artículo 24 y 25
Ley 1437 de 2011 Artículo 24
Sentencia SU-056 de 1995
</t>
  </si>
  <si>
    <t>Base de datos de personal UAECOB - Calidad de vida</t>
  </si>
  <si>
    <t>Información del personal y su Nucleo familiar</t>
  </si>
  <si>
    <t>Base de datos personal de Planta - Desarrollo Institucional</t>
  </si>
  <si>
    <t>Información personal de contratación del personal de planta de la Entidad</t>
  </si>
  <si>
    <t>Semanal</t>
  </si>
  <si>
    <t>Base de datos Psicosocial 2025</t>
  </si>
  <si>
    <t>Información confidencial en el cumplimiento de la Ley 1090 de 2006</t>
  </si>
  <si>
    <t>Base de datos seguimiento condición de salud</t>
  </si>
  <si>
    <t>Base de accidentalidad</t>
  </si>
  <si>
    <t>Base de reincorporación laboral y ocupacional</t>
  </si>
  <si>
    <t>Seguimiento a condición de salud del porgrama</t>
  </si>
  <si>
    <t>semanal</t>
  </si>
  <si>
    <t>Base del porgrama de acondicionamiento físico</t>
  </si>
  <si>
    <t>SIDEAP . TEMAS DEMOGRAFICOS - NO ES DE SOPORTE DE LA UAECOB_
El propietario del activo es servicio Distrital.</t>
  </si>
  <si>
    <t>Crítico</t>
  </si>
  <si>
    <t>No Crítico</t>
  </si>
  <si>
    <t>Información pública con restricción de acceso a la totalidad del contenido</t>
  </si>
  <si>
    <t>El contenido público puede ser conocido y se limitará el acceso a solicitud a contenido reservado o clasificado</t>
  </si>
  <si>
    <t>Pública Reservada / Clasificada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</si>
</sst>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29" x14ac:knownFonts="1">
    <font>
      <sz val="11"/>
      <color theme="1"/>
      <name val="Calibri"/>
      <family val="2"/>
      <scheme val="minor"/>
    </font>
    <font>
      <sz val="11"/>
      <color theme="1"/>
      <name val="Calibri"/>
      <family val="2"/>
      <scheme val="minor"/>
    </font>
    <font>
      <b/>
      <sz val="18"/>
      <color theme="1"/>
      <name val="Calibri"/>
      <family val="2"/>
      <scheme val="minor"/>
    </font>
    <font>
      <b/>
      <sz val="12"/>
      <color theme="1"/>
      <name val="Arial"/>
      <family val="2"/>
    </font>
    <font>
      <sz val="11"/>
      <color theme="1"/>
      <name val="Arial"/>
      <family val="2"/>
    </font>
    <font>
      <b/>
      <sz val="16"/>
      <color theme="1"/>
      <name val="Arial"/>
      <family val="2"/>
    </font>
    <font>
      <sz val="9"/>
      <name val="Arial"/>
      <family val="2"/>
    </font>
    <font>
      <b/>
      <sz val="14"/>
      <color theme="1"/>
      <name val="Calibri"/>
      <family val="2"/>
      <scheme val="minor"/>
    </font>
    <font>
      <i/>
      <sz val="10"/>
      <color theme="1"/>
      <name val="Calibri"/>
      <family val="2"/>
      <scheme val="minor"/>
    </font>
    <font>
      <b/>
      <sz val="11"/>
      <name val="Calibri"/>
      <family val="2"/>
      <scheme val="minor"/>
    </font>
    <font>
      <b/>
      <sz val="14"/>
      <name val="Calibri"/>
      <family val="2"/>
      <scheme val="minor"/>
    </font>
    <font>
      <i/>
      <sz val="12"/>
      <color theme="1"/>
      <name val="Arial"/>
      <family val="2"/>
    </font>
    <font>
      <b/>
      <sz val="28"/>
      <color theme="1"/>
      <name val="Arial"/>
      <family val="2"/>
    </font>
    <font>
      <i/>
      <sz val="12"/>
      <name val="Arial"/>
      <family val="2"/>
    </font>
    <font>
      <b/>
      <sz val="12"/>
      <name val="Arial"/>
      <family val="2"/>
    </font>
    <font>
      <sz val="12"/>
      <name val="Arial"/>
      <family val="2"/>
    </font>
    <font>
      <sz val="12"/>
      <color theme="1"/>
      <name val="Arial"/>
      <family val="2"/>
    </font>
    <font>
      <sz val="11"/>
      <color theme="0"/>
      <name val="Arial"/>
      <family val="2"/>
    </font>
    <font>
      <b/>
      <sz val="9"/>
      <color indexed="81"/>
      <name val="Tahoma"/>
      <family val="2"/>
    </font>
    <font>
      <sz val="9"/>
      <color indexed="81"/>
      <name val="Tahoma"/>
      <family val="2"/>
    </font>
    <font>
      <sz val="8"/>
      <color indexed="81"/>
      <name val="Tahoma"/>
      <family val="2"/>
    </font>
    <font>
      <sz val="12"/>
      <color theme="1" tint="0.499984740745262"/>
      <name val="Arial"/>
      <family val="2"/>
    </font>
    <font>
      <sz val="12"/>
      <color rgb="FFFF0000"/>
      <name val="Arial"/>
      <family val="2"/>
    </font>
    <font>
      <u/>
      <sz val="11"/>
      <color theme="10"/>
      <name val="Calibri"/>
      <family val="2"/>
      <scheme val="minor"/>
    </font>
    <font>
      <b/>
      <i/>
      <sz val="12"/>
      <color theme="1"/>
      <name val="Arial"/>
      <family val="2"/>
    </font>
    <font>
      <b/>
      <i/>
      <sz val="12"/>
      <name val="Arial"/>
      <family val="2"/>
    </font>
    <font>
      <u/>
      <sz val="12"/>
      <color theme="10"/>
      <name val="Arial"/>
      <family val="2"/>
    </font>
    <font>
      <sz val="12"/>
      <color rgb="FF000000"/>
      <name val="Arial"/>
      <family val="2"/>
    </font>
    <font>
      <sz val="12"/>
      <color theme="0"/>
      <name val="Arial"/>
      <family val="2"/>
    </font>
  </fonts>
  <fills count="16">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theme="2" tint="-9.9978637043366805E-2"/>
        <bgColor indexed="64"/>
      </patternFill>
    </fill>
    <fill>
      <patternFill patternType="solid">
        <fgColor theme="4" tint="0.79998168889431442"/>
        <bgColor indexed="64"/>
      </patternFill>
    </fill>
    <fill>
      <patternFill patternType="solid">
        <fgColor theme="7"/>
        <bgColor indexed="64"/>
      </patternFill>
    </fill>
    <fill>
      <patternFill patternType="solid">
        <fgColor theme="5" tint="0.59999389629810485"/>
        <bgColor indexed="64"/>
      </patternFill>
    </fill>
    <fill>
      <patternFill patternType="lightUp">
        <fgColor theme="0" tint="-0.14996795556505021"/>
        <bgColor rgb="FF92D050"/>
      </patternFill>
    </fill>
    <fill>
      <patternFill patternType="lightUp">
        <fgColor theme="0" tint="-0.14996795556505021"/>
        <bgColor theme="4" tint="0.39997558519241921"/>
      </patternFill>
    </fill>
    <fill>
      <patternFill patternType="lightUp">
        <fgColor theme="0" tint="-0.14996795556505021"/>
        <bgColor rgb="FFFFCC00"/>
      </patternFill>
    </fill>
    <fill>
      <patternFill patternType="solid">
        <fgColor theme="0" tint="-4.9989318521683403E-2"/>
        <bgColor indexed="64"/>
      </patternFill>
    </fill>
    <fill>
      <patternFill patternType="lightUp">
        <fgColor theme="0" tint="-0.14996795556505021"/>
        <bgColor theme="0" tint="-4.9989318521683403E-2"/>
      </patternFill>
    </fill>
    <fill>
      <patternFill patternType="solid">
        <fgColor theme="5" tint="0.79998168889431442"/>
        <bgColor indexed="64"/>
      </patternFill>
    </fill>
    <fill>
      <patternFill patternType="solid">
        <fgColor rgb="FF00B050"/>
        <bgColor indexed="64"/>
      </patternFill>
    </fill>
    <fill>
      <patternFill patternType="solid">
        <fgColor rgb="FFFFFFFF"/>
        <bgColor indexed="64"/>
      </patternFill>
    </fill>
  </fills>
  <borders count="7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bottom/>
      <diagonal/>
    </border>
    <border>
      <left style="medium">
        <color indexed="64"/>
      </left>
      <right style="medium">
        <color indexed="64"/>
      </right>
      <top/>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right style="medium">
        <color indexed="64"/>
      </right>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rgb="FFFF0000"/>
      </left>
      <right/>
      <top style="thin">
        <color rgb="FFFF0000"/>
      </top>
      <bottom/>
      <diagonal/>
    </border>
    <border>
      <left/>
      <right/>
      <top style="thin">
        <color rgb="FFFF0000"/>
      </top>
      <bottom/>
      <diagonal/>
    </border>
    <border>
      <left/>
      <right style="thin">
        <color rgb="FFFF0000"/>
      </right>
      <top style="thin">
        <color rgb="FFFF0000"/>
      </top>
      <bottom/>
      <diagonal/>
    </border>
    <border>
      <left style="thin">
        <color rgb="FFFF0000"/>
      </left>
      <right style="thin">
        <color rgb="FFFF0000"/>
      </right>
      <top style="thin">
        <color rgb="FFFF0000"/>
      </top>
      <bottom style="thin">
        <color rgb="FFFF0000"/>
      </bottom>
      <diagonal/>
    </border>
    <border>
      <left style="thin">
        <color rgb="FFFF0000"/>
      </left>
      <right/>
      <top/>
      <bottom/>
      <diagonal/>
    </border>
    <border>
      <left style="thin">
        <color rgb="FFFF0000"/>
      </left>
      <right/>
      <top/>
      <bottom style="thin">
        <color rgb="FFFF0000"/>
      </bottom>
      <diagonal/>
    </border>
    <border>
      <left/>
      <right/>
      <top/>
      <bottom style="thin">
        <color rgb="FFFF0000"/>
      </bottom>
      <diagonal/>
    </border>
    <border>
      <left/>
      <right style="thin">
        <color rgb="FFFF0000"/>
      </right>
      <top/>
      <bottom style="thin">
        <color rgb="FFFF0000"/>
      </bottom>
      <diagonal/>
    </border>
    <border>
      <left/>
      <right style="thin">
        <color rgb="FFFF0000"/>
      </right>
      <top style="thin">
        <color rgb="FFFF0000"/>
      </top>
      <bottom style="thin">
        <color rgb="FFFF0000"/>
      </bottom>
      <diagonal/>
    </border>
    <border>
      <left/>
      <right style="thin">
        <color rgb="FFFF0000"/>
      </right>
      <top/>
      <bottom/>
      <diagonal/>
    </border>
    <border>
      <left style="thin">
        <color rgb="FFFF0000"/>
      </left>
      <right style="thin">
        <color rgb="FFFF0000"/>
      </right>
      <top style="thin">
        <color rgb="FFFF0000"/>
      </top>
      <bottom/>
      <diagonal/>
    </border>
    <border>
      <left style="thin">
        <color rgb="FFFF0000"/>
      </left>
      <right style="thin">
        <color rgb="FFFF0000"/>
      </right>
      <top/>
      <bottom style="thin">
        <color rgb="FFFF0000"/>
      </bottom>
      <diagonal/>
    </border>
    <border>
      <left style="thin">
        <color indexed="64"/>
      </left>
      <right style="thin">
        <color rgb="FFFF0000"/>
      </right>
      <top style="thin">
        <color indexed="64"/>
      </top>
      <bottom style="thin">
        <color indexed="64"/>
      </bottom>
      <diagonal/>
    </border>
    <border>
      <left style="thin">
        <color rgb="FFFF0000"/>
      </left>
      <right style="thin">
        <color rgb="FFFF0000"/>
      </right>
      <top style="thin">
        <color indexed="64"/>
      </top>
      <bottom style="thin">
        <color indexed="64"/>
      </bottom>
      <diagonal/>
    </border>
    <border>
      <left style="thin">
        <color rgb="FFFF0000"/>
      </left>
      <right style="thin">
        <color indexed="64"/>
      </right>
      <top style="thin">
        <color indexed="64"/>
      </top>
      <bottom style="thin">
        <color indexed="64"/>
      </bottom>
      <diagonal/>
    </border>
  </borders>
  <cellStyleXfs count="4">
    <xf numFmtId="0" fontId="0" fillId="0" borderId="0"/>
    <xf numFmtId="43" fontId="1" fillId="0" borderId="0" applyFont="0" applyFill="0" applyBorder="0" applyAlignment="0" applyProtection="0"/>
    <xf numFmtId="0" fontId="23" fillId="0" borderId="0" applyNumberFormat="0" applyFill="0" applyBorder="0" applyAlignment="0" applyProtection="0"/>
    <xf numFmtId="0" fontId="4" fillId="0" borderId="0"/>
  </cellStyleXfs>
  <cellXfs count="418">
    <xf numFmtId="0" fontId="0" fillId="0" borderId="0" xfId="0"/>
    <xf numFmtId="0" fontId="0" fillId="0" borderId="1" xfId="0" applyBorder="1"/>
    <xf numFmtId="0" fontId="0" fillId="0" borderId="2" xfId="0" applyBorder="1" applyAlignment="1">
      <alignment horizontal="center"/>
    </xf>
    <xf numFmtId="0" fontId="0" fillId="0" borderId="2" xfId="0" applyBorder="1"/>
    <xf numFmtId="0" fontId="0" fillId="0" borderId="3" xfId="0" applyBorder="1"/>
    <xf numFmtId="0" fontId="2" fillId="0" borderId="1" xfId="0" applyFont="1" applyBorder="1" applyAlignment="1">
      <alignment vertical="center" wrapText="1"/>
    </xf>
    <xf numFmtId="0" fontId="2" fillId="0" borderId="2" xfId="0" applyFont="1" applyBorder="1" applyAlignment="1">
      <alignment vertical="center" wrapText="1"/>
    </xf>
    <xf numFmtId="0" fontId="2" fillId="0" borderId="3" xfId="0" applyFont="1" applyBorder="1" applyAlignment="1">
      <alignment vertical="center" wrapText="1"/>
    </xf>
    <xf numFmtId="0" fontId="3" fillId="0" borderId="4" xfId="0" applyFont="1" applyBorder="1" applyAlignment="1">
      <alignment wrapText="1"/>
    </xf>
    <xf numFmtId="0" fontId="0" fillId="0" borderId="4" xfId="0" applyBorder="1" applyAlignment="1">
      <alignment horizontal="center" vertical="center"/>
    </xf>
    <xf numFmtId="0" fontId="0" fillId="0" borderId="0" xfId="0" applyAlignment="1">
      <alignment vertical="top" wrapText="1"/>
    </xf>
    <xf numFmtId="0" fontId="0" fillId="0" borderId="0" xfId="0" applyAlignment="1">
      <alignment vertical="top"/>
    </xf>
    <xf numFmtId="0" fontId="4" fillId="0" borderId="0" xfId="0" applyFont="1" applyAlignment="1">
      <alignment horizontal="center" vertical="center" wrapText="1"/>
    </xf>
    <xf numFmtId="0" fontId="0" fillId="0" borderId="0" xfId="0" applyAlignment="1">
      <alignment horizontal="left"/>
    </xf>
    <xf numFmtId="0" fontId="1" fillId="0" borderId="0" xfId="0" applyFont="1" applyAlignment="1">
      <alignment horizontal="center" vertical="center"/>
    </xf>
    <xf numFmtId="0" fontId="4" fillId="0" borderId="0" xfId="0" applyFont="1" applyAlignment="1">
      <alignment horizontal="center" vertical="center"/>
    </xf>
    <xf numFmtId="0" fontId="4" fillId="0" borderId="0" xfId="0" applyFont="1"/>
    <xf numFmtId="0" fontId="0" fillId="0" borderId="5" xfId="0" applyBorder="1"/>
    <xf numFmtId="0" fontId="0" fillId="0" borderId="0" xfId="0" applyAlignment="1">
      <alignment horizontal="center"/>
    </xf>
    <xf numFmtId="0" fontId="0" fillId="0" borderId="6" xfId="0" applyBorder="1"/>
    <xf numFmtId="0" fontId="2" fillId="0" borderId="5" xfId="0" applyFont="1" applyBorder="1" applyAlignment="1">
      <alignment vertical="center" wrapText="1"/>
    </xf>
    <xf numFmtId="0" fontId="2" fillId="0" borderId="0" xfId="0" applyFont="1" applyAlignment="1">
      <alignment vertical="center" wrapText="1"/>
    </xf>
    <xf numFmtId="0" fontId="5" fillId="0" borderId="0" xfId="0" applyFont="1" applyAlignment="1">
      <alignment vertical="center" wrapText="1"/>
    </xf>
    <xf numFmtId="0" fontId="2" fillId="0" borderId="6" xfId="0" applyFont="1" applyBorder="1" applyAlignment="1">
      <alignment vertical="center" wrapText="1"/>
    </xf>
    <xf numFmtId="0" fontId="3" fillId="0" borderId="4" xfId="0" applyFont="1" applyBorder="1" applyAlignment="1">
      <alignment vertical="center"/>
    </xf>
    <xf numFmtId="0" fontId="0" fillId="0" borderId="7" xfId="0" applyBorder="1"/>
    <xf numFmtId="0" fontId="0" fillId="0" borderId="8" xfId="0" applyBorder="1" applyAlignment="1">
      <alignment horizontal="center"/>
    </xf>
    <xf numFmtId="0" fontId="0" fillId="0" borderId="8" xfId="0" applyBorder="1"/>
    <xf numFmtId="0" fontId="0" fillId="0" borderId="9" xfId="0" applyBorder="1"/>
    <xf numFmtId="0" fontId="2" fillId="0" borderId="7" xfId="0" applyFont="1" applyBorder="1" applyAlignment="1">
      <alignment vertical="center" wrapText="1"/>
    </xf>
    <xf numFmtId="0" fontId="2" fillId="0" borderId="8" xfId="0" applyFont="1" applyBorder="1" applyAlignment="1">
      <alignment vertical="center" wrapText="1"/>
    </xf>
    <xf numFmtId="0" fontId="2" fillId="0" borderId="9" xfId="0" applyFont="1" applyBorder="1" applyAlignment="1">
      <alignment vertical="center" wrapText="1"/>
    </xf>
    <xf numFmtId="0" fontId="6" fillId="2" borderId="0" xfId="0" quotePrefix="1" applyFont="1" applyFill="1" applyAlignment="1" applyProtection="1">
      <alignment horizontal="center" vertical="center"/>
      <protection locked="0"/>
    </xf>
    <xf numFmtId="0" fontId="0" fillId="3" borderId="0" xfId="0" applyFill="1"/>
    <xf numFmtId="0" fontId="0" fillId="3" borderId="0" xfId="0" applyFill="1" applyAlignment="1">
      <alignment horizontal="center"/>
    </xf>
    <xf numFmtId="0" fontId="0" fillId="3" borderId="0" xfId="0" applyFill="1" applyAlignment="1">
      <alignment vertical="top"/>
    </xf>
    <xf numFmtId="0" fontId="4" fillId="3" borderId="0" xfId="0" applyFont="1" applyFill="1" applyAlignment="1">
      <alignment horizontal="center" vertical="center" wrapText="1"/>
    </xf>
    <xf numFmtId="0" fontId="0" fillId="3" borderId="0" xfId="0" applyFill="1" applyAlignment="1">
      <alignment horizontal="left"/>
    </xf>
    <xf numFmtId="0" fontId="1" fillId="3" borderId="0" xfId="0" applyFont="1" applyFill="1" applyAlignment="1">
      <alignment horizontal="center" vertical="center"/>
    </xf>
    <xf numFmtId="0" fontId="4" fillId="3" borderId="0" xfId="0" applyFont="1" applyFill="1" applyAlignment="1">
      <alignment horizontal="center" vertical="center"/>
    </xf>
    <xf numFmtId="0" fontId="4" fillId="3" borderId="0" xfId="0" applyFont="1" applyFill="1"/>
    <xf numFmtId="0" fontId="7" fillId="4" borderId="10" xfId="0" applyFont="1" applyFill="1" applyBorder="1" applyAlignment="1">
      <alignment vertical="center"/>
    </xf>
    <xf numFmtId="0" fontId="7" fillId="4" borderId="11" xfId="0" applyFont="1" applyFill="1" applyBorder="1" applyAlignment="1">
      <alignment horizontal="center" vertical="center"/>
    </xf>
    <xf numFmtId="0" fontId="7" fillId="4" borderId="11" xfId="0" applyFont="1" applyFill="1" applyBorder="1" applyAlignment="1">
      <alignment vertical="center"/>
    </xf>
    <xf numFmtId="0" fontId="7" fillId="4" borderId="12" xfId="0" applyFont="1" applyFill="1" applyBorder="1" applyAlignment="1">
      <alignment vertical="center"/>
    </xf>
    <xf numFmtId="0" fontId="7" fillId="5" borderId="10" xfId="0" applyFont="1" applyFill="1" applyBorder="1" applyAlignment="1">
      <alignment vertical="center"/>
    </xf>
    <xf numFmtId="0" fontId="7" fillId="5" borderId="11" xfId="0" applyFont="1" applyFill="1" applyBorder="1" applyAlignment="1">
      <alignment vertical="center"/>
    </xf>
    <xf numFmtId="0" fontId="7" fillId="5" borderId="12" xfId="0" applyFont="1" applyFill="1" applyBorder="1" applyAlignment="1">
      <alignment vertical="center"/>
    </xf>
    <xf numFmtId="0" fontId="7" fillId="6" borderId="10" xfId="0" applyFont="1" applyFill="1" applyBorder="1" applyAlignment="1">
      <alignment vertical="center"/>
    </xf>
    <xf numFmtId="0" fontId="7" fillId="6" borderId="11" xfId="0" applyFont="1" applyFill="1" applyBorder="1" applyAlignment="1">
      <alignment vertical="center"/>
    </xf>
    <xf numFmtId="0" fontId="8" fillId="7" borderId="13" xfId="0" applyFont="1" applyFill="1" applyBorder="1" applyAlignment="1">
      <alignment vertical="center" wrapText="1"/>
    </xf>
    <xf numFmtId="0" fontId="9" fillId="8" borderId="11" xfId="0" applyFont="1" applyFill="1" applyBorder="1" applyAlignment="1">
      <alignment vertical="center" wrapText="1"/>
    </xf>
    <xf numFmtId="0" fontId="9" fillId="8" borderId="10" xfId="0" applyFont="1" applyFill="1" applyBorder="1" applyAlignment="1">
      <alignment vertical="center" wrapText="1"/>
    </xf>
    <xf numFmtId="0" fontId="9" fillId="8" borderId="13" xfId="0" applyFont="1" applyFill="1" applyBorder="1" applyAlignment="1">
      <alignment vertical="center" wrapText="1"/>
    </xf>
    <xf numFmtId="0" fontId="9" fillId="9" borderId="11" xfId="0" applyFont="1" applyFill="1" applyBorder="1" applyAlignment="1">
      <alignment vertical="center" wrapText="1"/>
    </xf>
    <xf numFmtId="0" fontId="9" fillId="9" borderId="10" xfId="0" applyFont="1" applyFill="1" applyBorder="1" applyAlignment="1">
      <alignment vertical="center" wrapText="1"/>
    </xf>
    <xf numFmtId="0" fontId="9" fillId="10" borderId="10" xfId="0" applyFont="1" applyFill="1" applyBorder="1" applyAlignment="1">
      <alignment vertical="center" textRotation="90" wrapText="1"/>
    </xf>
    <xf numFmtId="0" fontId="9" fillId="10" borderId="13" xfId="0" applyFont="1" applyFill="1" applyBorder="1" applyAlignment="1">
      <alignment vertical="center" textRotation="90" wrapText="1"/>
    </xf>
    <xf numFmtId="0" fontId="9" fillId="10" borderId="14" xfId="0" applyFont="1" applyFill="1" applyBorder="1" applyAlignment="1">
      <alignment vertical="center" textRotation="90" wrapText="1"/>
    </xf>
    <xf numFmtId="0" fontId="4" fillId="0" borderId="15" xfId="0" applyFont="1" applyBorder="1" applyAlignment="1">
      <alignment horizontal="center" vertical="center"/>
    </xf>
    <xf numFmtId="0" fontId="10" fillId="10" borderId="10" xfId="0" applyFont="1" applyFill="1" applyBorder="1" applyAlignment="1">
      <alignment vertical="center" wrapText="1"/>
    </xf>
    <xf numFmtId="0" fontId="10" fillId="10" borderId="13" xfId="0" applyFont="1" applyFill="1" applyBorder="1" applyAlignment="1">
      <alignment vertical="center" wrapText="1"/>
    </xf>
    <xf numFmtId="0" fontId="7" fillId="4" borderId="16" xfId="0" applyFont="1" applyFill="1" applyBorder="1" applyAlignment="1">
      <alignment vertical="center"/>
    </xf>
    <xf numFmtId="0" fontId="7" fillId="4" borderId="17" xfId="0" applyFont="1" applyFill="1" applyBorder="1" applyAlignment="1">
      <alignment horizontal="center" vertical="center"/>
    </xf>
    <xf numFmtId="0" fontId="7" fillId="4" borderId="17" xfId="0" applyFont="1" applyFill="1" applyBorder="1" applyAlignment="1">
      <alignment vertical="center"/>
    </xf>
    <xf numFmtId="0" fontId="3" fillId="4" borderId="17" xfId="0" applyFont="1" applyFill="1" applyBorder="1" applyAlignment="1">
      <alignment vertical="center"/>
    </xf>
    <xf numFmtId="0" fontId="7" fillId="4" borderId="18" xfId="0" applyFont="1" applyFill="1" applyBorder="1" applyAlignment="1">
      <alignment vertical="center"/>
    </xf>
    <xf numFmtId="0" fontId="7" fillId="5" borderId="16" xfId="0" applyFont="1" applyFill="1" applyBorder="1" applyAlignment="1">
      <alignment vertical="center"/>
    </xf>
    <xf numFmtId="0" fontId="7" fillId="5" borderId="17" xfId="0" applyFont="1" applyFill="1" applyBorder="1" applyAlignment="1">
      <alignment vertical="center"/>
    </xf>
    <xf numFmtId="0" fontId="3" fillId="5" borderId="17" xfId="0" applyFont="1" applyFill="1" applyBorder="1" applyAlignment="1">
      <alignment vertical="center"/>
    </xf>
    <xf numFmtId="0" fontId="7" fillId="5" borderId="18" xfId="0" applyFont="1" applyFill="1" applyBorder="1" applyAlignment="1">
      <alignment vertical="center"/>
    </xf>
    <xf numFmtId="0" fontId="7" fillId="6" borderId="19" xfId="0" applyFont="1" applyFill="1" applyBorder="1" applyAlignment="1">
      <alignment vertical="center" wrapText="1"/>
    </xf>
    <xf numFmtId="0" fontId="7" fillId="6" borderId="20" xfId="0" applyFont="1" applyFill="1" applyBorder="1" applyAlignment="1">
      <alignment vertical="center" wrapText="1"/>
    </xf>
    <xf numFmtId="0" fontId="3" fillId="6" borderId="20" xfId="0" applyFont="1" applyFill="1" applyBorder="1" applyAlignment="1">
      <alignment vertical="center" wrapText="1"/>
    </xf>
    <xf numFmtId="0" fontId="7" fillId="6" borderId="21" xfId="0" applyFont="1" applyFill="1" applyBorder="1" applyAlignment="1">
      <alignment vertical="center" wrapText="1"/>
    </xf>
    <xf numFmtId="43" fontId="7" fillId="6" borderId="19" xfId="1" applyFont="1" applyFill="1" applyBorder="1" applyAlignment="1">
      <alignment vertical="center" wrapText="1"/>
    </xf>
    <xf numFmtId="43" fontId="3" fillId="6" borderId="20" xfId="1" applyFont="1" applyFill="1" applyBorder="1" applyAlignment="1">
      <alignment vertical="center" wrapText="1"/>
    </xf>
    <xf numFmtId="43" fontId="7" fillId="6" borderId="20" xfId="1" applyFont="1" applyFill="1" applyBorder="1" applyAlignment="1">
      <alignment vertical="center" wrapText="1"/>
    </xf>
    <xf numFmtId="0" fontId="11" fillId="7" borderId="22" xfId="0" applyFont="1" applyFill="1" applyBorder="1" applyAlignment="1">
      <alignment vertical="center" wrapText="1"/>
    </xf>
    <xf numFmtId="0" fontId="9" fillId="8" borderId="0" xfId="0" applyFont="1" applyFill="1" applyAlignment="1">
      <alignment vertical="center" wrapText="1"/>
    </xf>
    <xf numFmtId="0" fontId="9" fillId="8" borderId="23" xfId="0" applyFont="1" applyFill="1" applyBorder="1" applyAlignment="1">
      <alignment vertical="center" wrapText="1"/>
    </xf>
    <xf numFmtId="0" fontId="9" fillId="8" borderId="24" xfId="0" applyFont="1" applyFill="1" applyBorder="1" applyAlignment="1">
      <alignment vertical="center" wrapText="1"/>
    </xf>
    <xf numFmtId="0" fontId="9" fillId="9" borderId="0" xfId="0" applyFont="1" applyFill="1" applyAlignment="1">
      <alignment vertical="center" wrapText="1"/>
    </xf>
    <xf numFmtId="0" fontId="9" fillId="9" borderId="23" xfId="0" applyFont="1" applyFill="1" applyBorder="1" applyAlignment="1">
      <alignment vertical="center" wrapText="1"/>
    </xf>
    <xf numFmtId="0" fontId="9" fillId="10" borderId="23" xfId="0" applyFont="1" applyFill="1" applyBorder="1" applyAlignment="1">
      <alignment vertical="center" textRotation="90" wrapText="1"/>
    </xf>
    <xf numFmtId="0" fontId="9" fillId="10" borderId="24" xfId="0" applyFont="1" applyFill="1" applyBorder="1" applyAlignment="1">
      <alignment vertical="center" textRotation="90" wrapText="1"/>
    </xf>
    <xf numFmtId="0" fontId="9" fillId="10" borderId="6" xfId="0" applyFont="1" applyFill="1" applyBorder="1" applyAlignment="1">
      <alignment vertical="center" textRotation="90" wrapText="1"/>
    </xf>
    <xf numFmtId="0" fontId="12" fillId="0" borderId="25" xfId="0" applyFont="1" applyBorder="1" applyAlignment="1">
      <alignment vertical="center"/>
    </xf>
    <xf numFmtId="0" fontId="10" fillId="10" borderId="23" xfId="0" applyFont="1" applyFill="1" applyBorder="1" applyAlignment="1">
      <alignment vertical="center" wrapText="1"/>
    </xf>
    <xf numFmtId="0" fontId="10" fillId="10" borderId="24" xfId="0" applyFont="1" applyFill="1" applyBorder="1" applyAlignment="1">
      <alignment vertical="center" wrapText="1"/>
    </xf>
    <xf numFmtId="0" fontId="12" fillId="0" borderId="0" xfId="0" applyFont="1" applyAlignment="1">
      <alignment vertical="center"/>
    </xf>
    <xf numFmtId="0" fontId="0" fillId="0" borderId="0" xfId="0" applyAlignment="1">
      <alignment vertical="center"/>
    </xf>
    <xf numFmtId="0" fontId="11" fillId="4" borderId="26" xfId="0" applyFont="1" applyFill="1" applyBorder="1" applyAlignment="1">
      <alignment horizontal="center" vertical="center" wrapText="1"/>
    </xf>
    <xf numFmtId="0" fontId="11" fillId="4" borderId="27" xfId="0" applyFont="1" applyFill="1" applyBorder="1" applyAlignment="1">
      <alignment horizontal="center" vertical="center" wrapText="1"/>
    </xf>
    <xf numFmtId="0" fontId="11" fillId="4" borderId="27" xfId="0" applyFont="1" applyFill="1" applyBorder="1" applyAlignment="1">
      <alignment horizontal="left" vertical="center" wrapText="1"/>
    </xf>
    <xf numFmtId="0" fontId="13" fillId="4" borderId="27" xfId="0" applyFont="1" applyFill="1" applyBorder="1" applyAlignment="1">
      <alignment horizontal="center" vertical="center" wrapText="1"/>
    </xf>
    <xf numFmtId="0" fontId="11" fillId="5" borderId="26" xfId="0" applyFont="1" applyFill="1" applyBorder="1" applyAlignment="1">
      <alignment horizontal="center" vertical="center" wrapText="1"/>
    </xf>
    <xf numFmtId="0" fontId="13" fillId="5" borderId="27" xfId="0" applyFont="1" applyFill="1" applyBorder="1" applyAlignment="1">
      <alignment horizontal="center" vertical="center" wrapText="1"/>
    </xf>
    <xf numFmtId="0" fontId="13" fillId="5" borderId="28" xfId="0" applyFont="1" applyFill="1" applyBorder="1" applyAlignment="1">
      <alignment horizontal="center" vertical="center" wrapText="1"/>
    </xf>
    <xf numFmtId="0" fontId="11" fillId="6" borderId="29" xfId="0" applyFont="1" applyFill="1" applyBorder="1" applyAlignment="1">
      <alignment horizontal="left" vertical="center" wrapText="1"/>
    </xf>
    <xf numFmtId="0" fontId="11" fillId="6" borderId="30" xfId="0" applyFont="1" applyFill="1" applyBorder="1" applyAlignment="1">
      <alignment horizontal="left" vertical="center" wrapText="1"/>
    </xf>
    <xf numFmtId="0" fontId="11" fillId="6" borderId="5" xfId="0" applyFont="1" applyFill="1" applyBorder="1" applyAlignment="1">
      <alignment horizontal="left" vertical="center" wrapText="1"/>
    </xf>
    <xf numFmtId="0" fontId="11" fillId="6" borderId="31" xfId="0" applyFont="1" applyFill="1" applyBorder="1" applyAlignment="1">
      <alignment horizontal="left" vertical="center" wrapText="1"/>
    </xf>
    <xf numFmtId="0" fontId="11" fillId="6" borderId="6" xfId="0" applyFont="1" applyFill="1" applyBorder="1" applyAlignment="1">
      <alignment horizontal="left" vertical="center" wrapText="1"/>
    </xf>
    <xf numFmtId="0" fontId="11" fillId="7" borderId="16" xfId="0" applyFont="1" applyFill="1" applyBorder="1" applyAlignment="1">
      <alignment horizontal="center" vertical="center" wrapText="1"/>
    </xf>
    <xf numFmtId="0" fontId="14" fillId="8" borderId="16" xfId="0" applyFont="1" applyFill="1" applyBorder="1" applyAlignment="1">
      <alignment horizontal="left" vertical="center" wrapText="1"/>
    </xf>
    <xf numFmtId="0" fontId="14" fillId="8" borderId="22" xfId="0" applyFont="1" applyFill="1" applyBorder="1" applyAlignment="1">
      <alignment horizontal="left" vertical="center" wrapText="1"/>
    </xf>
    <xf numFmtId="0" fontId="14" fillId="9" borderId="17" xfId="0" applyFont="1" applyFill="1" applyBorder="1" applyAlignment="1">
      <alignment vertical="center" wrapText="1"/>
    </xf>
    <xf numFmtId="0" fontId="14" fillId="9" borderId="16" xfId="0" applyFont="1" applyFill="1" applyBorder="1" applyAlignment="1">
      <alignment vertical="center" wrapText="1"/>
    </xf>
    <xf numFmtId="0" fontId="14" fillId="10" borderId="16" xfId="0" applyFont="1" applyFill="1" applyBorder="1" applyAlignment="1">
      <alignment vertical="center" textRotation="90" wrapText="1"/>
    </xf>
    <xf numFmtId="0" fontId="14" fillId="10" borderId="22" xfId="0" applyFont="1" applyFill="1" applyBorder="1" applyAlignment="1">
      <alignment vertical="center" textRotation="90" wrapText="1"/>
    </xf>
    <xf numFmtId="0" fontId="14" fillId="10" borderId="32" xfId="0" applyFont="1" applyFill="1" applyBorder="1" applyAlignment="1">
      <alignment vertical="center" textRotation="90" wrapText="1"/>
    </xf>
    <xf numFmtId="0" fontId="14" fillId="10" borderId="33" xfId="0" applyFont="1" applyFill="1" applyBorder="1" applyAlignment="1">
      <alignment horizontal="center" vertical="center" textRotation="90" wrapText="1"/>
    </xf>
    <xf numFmtId="0" fontId="14" fillId="10" borderId="16" xfId="0" applyFont="1" applyFill="1" applyBorder="1" applyAlignment="1">
      <alignment vertical="center" wrapText="1"/>
    </xf>
    <xf numFmtId="0" fontId="14" fillId="10" borderId="22" xfId="0" applyFont="1" applyFill="1" applyBorder="1" applyAlignment="1">
      <alignment vertical="center" wrapText="1"/>
    </xf>
    <xf numFmtId="0" fontId="14" fillId="0" borderId="0" xfId="0" applyFont="1" applyAlignment="1">
      <alignment horizontal="center" vertical="center" wrapText="1"/>
    </xf>
    <xf numFmtId="0" fontId="11" fillId="0" borderId="0" xfId="0" applyFont="1" applyAlignment="1">
      <alignment horizontal="center" vertical="center" wrapText="1"/>
    </xf>
    <xf numFmtId="0" fontId="15" fillId="0" borderId="4" xfId="0" applyFont="1" applyBorder="1" applyAlignment="1" applyProtection="1">
      <alignment horizontal="center" vertical="center" wrapText="1"/>
      <protection locked="0"/>
    </xf>
    <xf numFmtId="0" fontId="15" fillId="0" borderId="4" xfId="0" applyFont="1" applyBorder="1" applyAlignment="1" applyProtection="1">
      <alignment vertical="center" wrapText="1"/>
      <protection locked="0"/>
    </xf>
    <xf numFmtId="0" fontId="16" fillId="0" borderId="4" xfId="0" applyFont="1" applyBorder="1" applyAlignment="1">
      <alignment vertical="top" wrapText="1"/>
    </xf>
    <xf numFmtId="0" fontId="15" fillId="2" borderId="4" xfId="0" applyFont="1" applyFill="1" applyBorder="1" applyAlignment="1">
      <alignment vertical="top" wrapText="1"/>
    </xf>
    <xf numFmtId="0" fontId="15" fillId="11" borderId="4" xfId="0" applyFont="1" applyFill="1" applyBorder="1" applyAlignment="1" applyProtection="1">
      <alignment vertical="center" wrapText="1"/>
      <protection locked="0"/>
    </xf>
    <xf numFmtId="14" fontId="15" fillId="0" borderId="4" xfId="0" applyNumberFormat="1" applyFont="1" applyBorder="1" applyAlignment="1" applyProtection="1">
      <alignment vertical="center" wrapText="1"/>
      <protection locked="0"/>
    </xf>
    <xf numFmtId="0" fontId="16" fillId="0" borderId="34" xfId="0" applyFont="1" applyBorder="1" applyAlignment="1" applyProtection="1">
      <alignment horizontal="center" vertical="center" wrapText="1"/>
      <protection locked="0"/>
    </xf>
    <xf numFmtId="0" fontId="16" fillId="2" borderId="35" xfId="0" applyFont="1" applyFill="1" applyBorder="1" applyAlignment="1">
      <alignment horizontal="left" vertical="top" wrapText="1"/>
    </xf>
    <xf numFmtId="0" fontId="16" fillId="2" borderId="15" xfId="0" applyFont="1" applyFill="1" applyBorder="1" applyAlignment="1" applyProtection="1">
      <alignment horizontal="center" vertical="center" wrapText="1"/>
      <protection locked="0"/>
    </xf>
    <xf numFmtId="0" fontId="15" fillId="2" borderId="4" xfId="0" applyFont="1" applyFill="1" applyBorder="1" applyAlignment="1" applyProtection="1">
      <alignment horizontal="left" vertical="top" wrapText="1"/>
      <protection locked="0"/>
    </xf>
    <xf numFmtId="0" fontId="15" fillId="12" borderId="36" xfId="0" quotePrefix="1" applyFont="1" applyFill="1" applyBorder="1" applyAlignment="1">
      <alignment horizontal="left" vertical="top" wrapText="1"/>
    </xf>
    <xf numFmtId="0" fontId="15" fillId="0" borderId="36" xfId="0" quotePrefix="1" applyFont="1" applyBorder="1" applyAlignment="1" applyProtection="1">
      <alignment vertical="center" wrapText="1"/>
      <protection locked="0"/>
    </xf>
    <xf numFmtId="14" fontId="15" fillId="0" borderId="36" xfId="0" quotePrefix="1" applyNumberFormat="1" applyFont="1" applyBorder="1" applyAlignment="1" applyProtection="1">
      <alignment vertical="center" wrapText="1"/>
      <protection locked="0"/>
    </xf>
    <xf numFmtId="0" fontId="15" fillId="13" borderId="36" xfId="0" quotePrefix="1" applyFont="1" applyFill="1" applyBorder="1" applyAlignment="1" applyProtection="1">
      <alignment horizontal="center" vertical="center"/>
      <protection locked="0"/>
    </xf>
    <xf numFmtId="0" fontId="15" fillId="13" borderId="36" xfId="0" applyFont="1" applyFill="1" applyBorder="1" applyAlignment="1" applyProtection="1">
      <alignment horizontal="center" vertical="center"/>
      <protection locked="0"/>
    </xf>
    <xf numFmtId="0" fontId="15" fillId="0" borderId="36" xfId="0" applyFont="1" applyBorder="1" applyAlignment="1">
      <alignment horizontal="center" vertical="center"/>
    </xf>
    <xf numFmtId="0" fontId="17" fillId="14" borderId="4" xfId="0" quotePrefix="1" applyFont="1" applyFill="1" applyBorder="1" applyAlignment="1" applyProtection="1">
      <alignment horizontal="center" vertical="center" wrapText="1"/>
      <protection locked="0"/>
    </xf>
    <xf numFmtId="0" fontId="16" fillId="0" borderId="4" xfId="0" applyFont="1" applyBorder="1" applyProtection="1">
      <protection locked="0"/>
    </xf>
    <xf numFmtId="0" fontId="16" fillId="0" borderId="0" xfId="0" applyFont="1"/>
    <xf numFmtId="0" fontId="15" fillId="12" borderId="4" xfId="0" quotePrefix="1" applyFont="1" applyFill="1" applyBorder="1" applyAlignment="1">
      <alignment horizontal="left" vertical="top" wrapText="1"/>
    </xf>
    <xf numFmtId="0" fontId="15" fillId="0" borderId="4" xfId="0" applyFont="1" applyBorder="1" applyAlignment="1">
      <alignment horizontal="center" vertical="center"/>
    </xf>
    <xf numFmtId="0" fontId="16" fillId="0" borderId="4" xfId="0" applyFont="1" applyBorder="1" applyAlignment="1">
      <alignment vertical="top"/>
    </xf>
    <xf numFmtId="14" fontId="0" fillId="0" borderId="4" xfId="0" applyNumberFormat="1" applyBorder="1" applyAlignment="1">
      <alignment horizontal="center"/>
    </xf>
    <xf numFmtId="0" fontId="0" fillId="0" borderId="4" xfId="0" applyBorder="1" applyAlignment="1">
      <alignment horizontal="center"/>
    </xf>
    <xf numFmtId="0" fontId="16" fillId="0" borderId="4" xfId="0" applyFont="1" applyBorder="1" applyAlignment="1">
      <alignment horizontal="left" vertical="top" wrapText="1"/>
    </xf>
    <xf numFmtId="0" fontId="15" fillId="0" borderId="4" xfId="0" applyFont="1" applyBorder="1" applyAlignment="1" applyProtection="1">
      <alignment vertical="top" wrapText="1"/>
      <protection locked="0"/>
    </xf>
    <xf numFmtId="0" fontId="15" fillId="0" borderId="36" xfId="0" applyFont="1" applyBorder="1" applyAlignment="1" applyProtection="1">
      <alignment horizontal="center" vertical="center" wrapText="1"/>
      <protection locked="0"/>
    </xf>
    <xf numFmtId="0" fontId="16" fillId="2" borderId="4" xfId="0" applyFont="1" applyFill="1" applyBorder="1" applyAlignment="1">
      <alignment horizontal="left" vertical="top" wrapText="1"/>
    </xf>
    <xf numFmtId="0" fontId="21" fillId="0" borderId="4" xfId="0" applyFont="1" applyBorder="1" applyAlignment="1">
      <alignment vertical="top" wrapText="1"/>
    </xf>
    <xf numFmtId="0" fontId="22" fillId="2" borderId="4" xfId="0" applyFont="1" applyFill="1" applyBorder="1" applyAlignment="1" applyProtection="1">
      <alignment horizontal="left" vertical="top" wrapText="1"/>
      <protection locked="0"/>
    </xf>
    <xf numFmtId="0" fontId="15" fillId="0" borderId="4" xfId="0" applyFont="1" applyBorder="1" applyAlignment="1" applyProtection="1">
      <alignment horizontal="left" vertical="center" wrapText="1"/>
      <protection locked="0"/>
    </xf>
    <xf numFmtId="0" fontId="15" fillId="2" borderId="4" xfId="0" applyFont="1" applyFill="1" applyBorder="1" applyAlignment="1">
      <alignment horizontal="left" vertical="top" wrapText="1"/>
    </xf>
    <xf numFmtId="0" fontId="15" fillId="11" borderId="4" xfId="0" applyFont="1" applyFill="1" applyBorder="1" applyAlignment="1" applyProtection="1">
      <alignment horizontal="left" vertical="center" wrapText="1"/>
      <protection locked="0"/>
    </xf>
    <xf numFmtId="14" fontId="15" fillId="0" borderId="4" xfId="0" applyNumberFormat="1" applyFont="1" applyBorder="1" applyAlignment="1" applyProtection="1">
      <alignment horizontal="left" vertical="center" wrapText="1"/>
      <protection locked="0"/>
    </xf>
    <xf numFmtId="0" fontId="16" fillId="2" borderId="15" xfId="0" applyFont="1" applyFill="1" applyBorder="1" applyAlignment="1" applyProtection="1">
      <alignment horizontal="left" vertical="center" wrapText="1"/>
      <protection locked="0"/>
    </xf>
    <xf numFmtId="0" fontId="15" fillId="0" borderId="36" xfId="0" quotePrefix="1" applyFont="1" applyBorder="1" applyAlignment="1" applyProtection="1">
      <alignment horizontal="left" vertical="center" wrapText="1"/>
      <protection locked="0"/>
    </xf>
    <xf numFmtId="0" fontId="15" fillId="13" borderId="36" xfId="0" applyFont="1" applyFill="1" applyBorder="1" applyAlignment="1" applyProtection="1">
      <alignment horizontal="left" vertical="center"/>
      <protection locked="0"/>
    </xf>
    <xf numFmtId="0" fontId="15" fillId="0" borderId="4" xfId="0" applyFont="1" applyBorder="1" applyAlignment="1">
      <alignment horizontal="left" vertical="center"/>
    </xf>
    <xf numFmtId="0" fontId="16" fillId="0" borderId="0" xfId="0" applyFont="1" applyAlignment="1">
      <alignment horizontal="left"/>
    </xf>
    <xf numFmtId="0" fontId="15" fillId="0" borderId="4" xfId="0" applyFont="1" applyBorder="1" applyAlignment="1">
      <alignment horizontal="left" vertical="top" wrapText="1"/>
    </xf>
    <xf numFmtId="0" fontId="16" fillId="2" borderId="4" xfId="0" applyFont="1" applyFill="1" applyBorder="1" applyAlignment="1">
      <alignment vertical="top" wrapText="1"/>
    </xf>
    <xf numFmtId="0" fontId="0" fillId="0" borderId="10" xfId="0" applyBorder="1"/>
    <xf numFmtId="0" fontId="0" fillId="0" borderId="11" xfId="0" applyBorder="1" applyAlignment="1">
      <alignment horizontal="center"/>
    </xf>
    <xf numFmtId="0" fontId="0" fillId="0" borderId="11" xfId="0" applyBorder="1"/>
    <xf numFmtId="0" fontId="0" fillId="0" borderId="14" xfId="0" applyBorder="1"/>
    <xf numFmtId="0" fontId="2" fillId="0" borderId="28" xfId="0" applyFont="1" applyBorder="1" applyAlignment="1">
      <alignment vertical="center" wrapText="1"/>
    </xf>
    <xf numFmtId="0" fontId="2" fillId="0" borderId="11" xfId="0" applyFont="1" applyBorder="1" applyAlignment="1">
      <alignment vertical="center" wrapText="1"/>
    </xf>
    <xf numFmtId="0" fontId="2" fillId="0" borderId="14" xfId="0" applyFont="1" applyBorder="1" applyAlignment="1">
      <alignment vertical="center" wrapText="1"/>
    </xf>
    <xf numFmtId="0" fontId="3" fillId="0" borderId="34" xfId="0" applyFont="1" applyBorder="1" applyAlignment="1">
      <alignment wrapText="1"/>
    </xf>
    <xf numFmtId="0" fontId="0" fillId="0" borderId="34" xfId="0" applyBorder="1" applyAlignment="1">
      <alignment horizontal="center" vertical="center"/>
    </xf>
    <xf numFmtId="0" fontId="0" fillId="0" borderId="11" xfId="0" applyBorder="1" applyAlignment="1">
      <alignment vertical="top" wrapText="1"/>
    </xf>
    <xf numFmtId="0" fontId="0" fillId="0" borderId="11" xfId="0" applyBorder="1" applyAlignment="1">
      <alignment vertical="top"/>
    </xf>
    <xf numFmtId="0" fontId="4" fillId="0" borderId="11" xfId="0" applyFont="1" applyBorder="1" applyAlignment="1">
      <alignment horizontal="center" vertical="center" wrapText="1"/>
    </xf>
    <xf numFmtId="0" fontId="0" fillId="0" borderId="11" xfId="0" applyBorder="1" applyAlignment="1">
      <alignment horizontal="left"/>
    </xf>
    <xf numFmtId="0" fontId="1" fillId="0" borderId="11" xfId="0" applyFont="1" applyBorder="1" applyAlignment="1">
      <alignment horizontal="center"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4" fillId="0" borderId="11" xfId="0" applyFont="1" applyBorder="1"/>
    <xf numFmtId="0" fontId="0" fillId="0" borderId="23" xfId="0" applyBorder="1"/>
    <xf numFmtId="0" fontId="4" fillId="0" borderId="37" xfId="0" applyFont="1" applyBorder="1" applyAlignment="1">
      <alignment horizontal="center" vertical="center"/>
    </xf>
    <xf numFmtId="0" fontId="0" fillId="0" borderId="38" xfId="0" applyBorder="1"/>
    <xf numFmtId="0" fontId="0" fillId="3" borderId="39" xfId="0" applyFill="1" applyBorder="1"/>
    <xf numFmtId="0" fontId="0" fillId="3" borderId="40" xfId="0" applyFill="1" applyBorder="1" applyAlignment="1">
      <alignment horizontal="center"/>
    </xf>
    <xf numFmtId="0" fontId="0" fillId="3" borderId="40" xfId="0" applyFill="1" applyBorder="1"/>
    <xf numFmtId="0" fontId="0" fillId="3" borderId="8" xfId="0" applyFill="1" applyBorder="1"/>
    <xf numFmtId="0" fontId="0" fillId="3" borderId="8" xfId="0" applyFill="1" applyBorder="1" applyAlignment="1">
      <alignment vertical="top"/>
    </xf>
    <xf numFmtId="0" fontId="4" fillId="3" borderId="8" xfId="0" applyFont="1" applyFill="1" applyBorder="1" applyAlignment="1">
      <alignment horizontal="center" vertical="center" wrapText="1"/>
    </xf>
    <xf numFmtId="0" fontId="0" fillId="3" borderId="8" xfId="0" applyFill="1" applyBorder="1" applyAlignment="1">
      <alignment horizontal="left"/>
    </xf>
    <xf numFmtId="0" fontId="1" fillId="3" borderId="8" xfId="0" applyFont="1" applyFill="1" applyBorder="1" applyAlignment="1">
      <alignment horizontal="center" vertical="center"/>
    </xf>
    <xf numFmtId="0" fontId="4" fillId="3" borderId="8" xfId="0" applyFont="1" applyFill="1" applyBorder="1" applyAlignment="1">
      <alignment horizontal="center" vertical="center"/>
    </xf>
    <xf numFmtId="0" fontId="4" fillId="3" borderId="41" xfId="0" applyFont="1" applyFill="1" applyBorder="1" applyAlignment="1">
      <alignment horizontal="center" vertical="center"/>
    </xf>
    <xf numFmtId="0" fontId="7" fillId="4" borderId="23" xfId="0" applyFont="1" applyFill="1" applyBorder="1" applyAlignment="1">
      <alignment vertical="center"/>
    </xf>
    <xf numFmtId="0" fontId="7" fillId="4" borderId="0" xfId="0" applyFont="1" applyFill="1" applyAlignment="1">
      <alignment horizontal="center" vertical="center"/>
    </xf>
    <xf numFmtId="0" fontId="7" fillId="4" borderId="0" xfId="0" applyFont="1" applyFill="1" applyAlignment="1">
      <alignment vertical="center"/>
    </xf>
    <xf numFmtId="0" fontId="7" fillId="4" borderId="3" xfId="0" applyFont="1" applyFill="1" applyBorder="1" applyAlignment="1">
      <alignment vertical="center"/>
    </xf>
    <xf numFmtId="0" fontId="7" fillId="5" borderId="0" xfId="0" applyFont="1" applyFill="1" applyAlignment="1">
      <alignment vertical="center"/>
    </xf>
    <xf numFmtId="0" fontId="7" fillId="5" borderId="3" xfId="0" applyFont="1" applyFill="1" applyBorder="1" applyAlignment="1">
      <alignment vertical="center"/>
    </xf>
    <xf numFmtId="0" fontId="7" fillId="5" borderId="42" xfId="0" applyFont="1" applyFill="1" applyBorder="1" applyAlignment="1">
      <alignment vertical="center"/>
    </xf>
    <xf numFmtId="0" fontId="7" fillId="6" borderId="4" xfId="0" applyFont="1" applyFill="1" applyBorder="1" applyAlignment="1">
      <alignment vertical="center"/>
    </xf>
    <xf numFmtId="0" fontId="7" fillId="6" borderId="7" xfId="0" applyFont="1" applyFill="1" applyBorder="1" applyAlignment="1">
      <alignment vertical="center"/>
    </xf>
    <xf numFmtId="0" fontId="7" fillId="6" borderId="40" xfId="0" applyFont="1" applyFill="1" applyBorder="1" applyAlignment="1">
      <alignment vertical="center"/>
    </xf>
    <xf numFmtId="0" fontId="7" fillId="6" borderId="8" xfId="0" applyFont="1" applyFill="1" applyBorder="1" applyAlignment="1">
      <alignment vertical="center"/>
    </xf>
    <xf numFmtId="0" fontId="7" fillId="6" borderId="43" xfId="0" applyFont="1" applyFill="1" applyBorder="1" applyAlignment="1">
      <alignment vertical="center"/>
    </xf>
    <xf numFmtId="0" fontId="7" fillId="6" borderId="0" xfId="0" applyFont="1" applyFill="1" applyAlignment="1">
      <alignment vertical="center"/>
    </xf>
    <xf numFmtId="0" fontId="8" fillId="7" borderId="44" xfId="0" applyFont="1" applyFill="1" applyBorder="1" applyAlignment="1">
      <alignment vertical="center" wrapText="1"/>
    </xf>
    <xf numFmtId="0" fontId="9" fillId="8" borderId="42" xfId="0" applyFont="1" applyFill="1" applyBorder="1" applyAlignment="1">
      <alignment vertical="center" wrapText="1"/>
    </xf>
    <xf numFmtId="0" fontId="9" fillId="8" borderId="3" xfId="0" applyFont="1" applyFill="1" applyBorder="1" applyAlignment="1">
      <alignment vertical="center" wrapText="1"/>
    </xf>
    <xf numFmtId="0" fontId="9" fillId="9" borderId="42" xfId="0" applyFont="1" applyFill="1" applyBorder="1" applyAlignment="1">
      <alignment vertical="center" wrapText="1"/>
    </xf>
    <xf numFmtId="0" fontId="9" fillId="9" borderId="3" xfId="0" applyFont="1" applyFill="1" applyBorder="1" applyAlignment="1">
      <alignment vertical="center" wrapText="1"/>
    </xf>
    <xf numFmtId="0" fontId="9" fillId="10" borderId="42" xfId="0" applyFont="1" applyFill="1" applyBorder="1" applyAlignment="1">
      <alignment vertical="center" textRotation="90" wrapText="1"/>
    </xf>
    <xf numFmtId="0" fontId="10" fillId="10" borderId="45" xfId="0" applyFont="1" applyFill="1" applyBorder="1" applyAlignment="1">
      <alignment vertical="center" wrapText="1"/>
    </xf>
    <xf numFmtId="0" fontId="10" fillId="10" borderId="12" xfId="0" applyFont="1" applyFill="1" applyBorder="1" applyAlignment="1">
      <alignment vertical="center" wrapText="1"/>
    </xf>
    <xf numFmtId="0" fontId="7" fillId="4" borderId="38" xfId="0" applyFont="1" applyFill="1" applyBorder="1" applyAlignment="1">
      <alignment vertical="center"/>
    </xf>
    <xf numFmtId="0" fontId="3" fillId="4" borderId="0" xfId="0" applyFont="1" applyFill="1" applyAlignment="1">
      <alignment vertical="center"/>
    </xf>
    <xf numFmtId="0" fontId="7" fillId="4" borderId="9" xfId="0" applyFont="1" applyFill="1" applyBorder="1" applyAlignment="1">
      <alignment vertical="center"/>
    </xf>
    <xf numFmtId="0" fontId="7" fillId="5" borderId="9" xfId="0" applyFont="1" applyFill="1" applyBorder="1" applyAlignment="1">
      <alignment vertical="center"/>
    </xf>
    <xf numFmtId="0" fontId="3" fillId="5" borderId="0" xfId="0" applyFont="1" applyFill="1" applyAlignment="1">
      <alignment vertical="center"/>
    </xf>
    <xf numFmtId="0" fontId="7" fillId="5" borderId="8" xfId="0" applyFont="1" applyFill="1" applyBorder="1" applyAlignment="1">
      <alignment vertical="center"/>
    </xf>
    <xf numFmtId="0" fontId="7" fillId="5" borderId="36" xfId="0" applyFont="1" applyFill="1" applyBorder="1" applyAlignment="1">
      <alignment vertical="center"/>
    </xf>
    <xf numFmtId="0" fontId="7" fillId="6" borderId="4" xfId="0" applyFont="1" applyFill="1" applyBorder="1" applyAlignment="1">
      <alignment vertical="center" wrapText="1"/>
    </xf>
    <xf numFmtId="0" fontId="3" fillId="6" borderId="4" xfId="0" applyFont="1" applyFill="1" applyBorder="1" applyAlignment="1">
      <alignment vertical="center" wrapText="1"/>
    </xf>
    <xf numFmtId="43" fontId="7" fillId="6" borderId="7" xfId="1" applyFont="1" applyFill="1" applyBorder="1" applyAlignment="1">
      <alignment vertical="center" wrapText="1"/>
    </xf>
    <xf numFmtId="43" fontId="3" fillId="6" borderId="40" xfId="1" applyFont="1" applyFill="1" applyBorder="1" applyAlignment="1">
      <alignment vertical="center" wrapText="1"/>
    </xf>
    <xf numFmtId="43" fontId="7" fillId="6" borderId="40" xfId="1" applyFont="1" applyFill="1" applyBorder="1" applyAlignment="1">
      <alignment vertical="center" wrapText="1"/>
    </xf>
    <xf numFmtId="43" fontId="7" fillId="6" borderId="43" xfId="1" applyFont="1" applyFill="1" applyBorder="1" applyAlignment="1">
      <alignment vertical="center" wrapText="1"/>
    </xf>
    <xf numFmtId="0" fontId="7" fillId="6" borderId="40" xfId="0" applyFont="1" applyFill="1" applyBorder="1" applyAlignment="1">
      <alignment vertical="center" wrapText="1"/>
    </xf>
    <xf numFmtId="0" fontId="7" fillId="6" borderId="9" xfId="0" applyFont="1" applyFill="1" applyBorder="1" applyAlignment="1">
      <alignment vertical="center" wrapText="1"/>
    </xf>
    <xf numFmtId="0" fontId="7" fillId="6" borderId="7" xfId="0" applyFont="1" applyFill="1" applyBorder="1" applyAlignment="1">
      <alignment vertical="center" wrapText="1"/>
    </xf>
    <xf numFmtId="0" fontId="7" fillId="6" borderId="8" xfId="0" applyFont="1" applyFill="1" applyBorder="1" applyAlignment="1">
      <alignment vertical="center" wrapText="1"/>
    </xf>
    <xf numFmtId="0" fontId="3" fillId="6" borderId="9" xfId="0" applyFont="1" applyFill="1" applyBorder="1" applyAlignment="1">
      <alignment vertical="center" wrapText="1"/>
    </xf>
    <xf numFmtId="0" fontId="11" fillId="7" borderId="36" xfId="0" applyFont="1" applyFill="1" applyBorder="1" applyAlignment="1">
      <alignment vertical="center" wrapText="1"/>
    </xf>
    <xf numFmtId="0" fontId="9" fillId="8" borderId="30" xfId="0" applyFont="1" applyFill="1" applyBorder="1" applyAlignment="1">
      <alignment vertical="center" wrapText="1"/>
    </xf>
    <xf numFmtId="0" fontId="9" fillId="8" borderId="6" xfId="0" applyFont="1" applyFill="1" applyBorder="1" applyAlignment="1">
      <alignment vertical="center" wrapText="1"/>
    </xf>
    <xf numFmtId="0" fontId="9" fillId="9" borderId="30" xfId="0" applyFont="1" applyFill="1" applyBorder="1" applyAlignment="1">
      <alignment vertical="center" wrapText="1"/>
    </xf>
    <xf numFmtId="0" fontId="9" fillId="9" borderId="6" xfId="0" applyFont="1" applyFill="1" applyBorder="1" applyAlignment="1">
      <alignment vertical="center" wrapText="1"/>
    </xf>
    <xf numFmtId="0" fontId="9" fillId="10" borderId="30" xfId="0" applyFont="1" applyFill="1" applyBorder="1" applyAlignment="1">
      <alignment vertical="center" textRotation="90" wrapText="1"/>
    </xf>
    <xf numFmtId="0" fontId="10" fillId="10" borderId="31" xfId="0" applyFont="1" applyFill="1" applyBorder="1" applyAlignment="1">
      <alignment vertical="center" wrapText="1"/>
    </xf>
    <xf numFmtId="0" fontId="10" fillId="10" borderId="37" xfId="0" applyFont="1" applyFill="1" applyBorder="1" applyAlignment="1">
      <alignment vertical="center" wrapText="1"/>
    </xf>
    <xf numFmtId="0" fontId="24" fillId="4" borderId="46" xfId="0" applyFont="1" applyFill="1" applyBorder="1" applyAlignment="1">
      <alignment horizontal="center" vertical="center" wrapText="1"/>
    </xf>
    <xf numFmtId="0" fontId="24" fillId="4" borderId="4" xfId="0" applyFont="1" applyFill="1" applyBorder="1" applyAlignment="1">
      <alignment horizontal="center" vertical="center" wrapText="1"/>
    </xf>
    <xf numFmtId="0" fontId="25" fillId="4" borderId="4" xfId="0" applyFont="1" applyFill="1" applyBorder="1" applyAlignment="1">
      <alignment horizontal="center" vertical="center" wrapText="1"/>
    </xf>
    <xf numFmtId="0" fontId="24" fillId="5" borderId="4" xfId="0" applyFont="1" applyFill="1" applyBorder="1" applyAlignment="1">
      <alignment horizontal="center" vertical="center" wrapText="1"/>
    </xf>
    <xf numFmtId="0" fontId="25" fillId="5" borderId="4" xfId="0" applyFont="1" applyFill="1" applyBorder="1" applyAlignment="1">
      <alignment horizontal="center" vertical="center" wrapText="1"/>
    </xf>
    <xf numFmtId="0" fontId="24" fillId="6" borderId="4" xfId="0" applyFont="1" applyFill="1" applyBorder="1" applyAlignment="1">
      <alignment horizontal="center" vertical="center" wrapText="1"/>
    </xf>
    <xf numFmtId="0" fontId="24" fillId="6" borderId="36" xfId="0" applyFont="1" applyFill="1" applyBorder="1" applyAlignment="1">
      <alignment horizontal="center" vertical="center" wrapText="1"/>
    </xf>
    <xf numFmtId="0" fontId="24" fillId="6" borderId="25" xfId="0" applyFont="1" applyFill="1" applyBorder="1" applyAlignment="1">
      <alignment horizontal="center" vertical="center" wrapText="1"/>
    </xf>
    <xf numFmtId="0" fontId="24" fillId="6" borderId="43" xfId="0" applyFont="1" applyFill="1" applyBorder="1" applyAlignment="1">
      <alignment horizontal="center" vertical="center" wrapText="1"/>
    </xf>
    <xf numFmtId="0" fontId="24" fillId="6" borderId="7" xfId="0" applyFont="1" applyFill="1" applyBorder="1" applyAlignment="1">
      <alignment horizontal="center" vertical="center" wrapText="1"/>
    </xf>
    <xf numFmtId="0" fontId="24" fillId="6" borderId="8" xfId="0" applyFont="1" applyFill="1" applyBorder="1" applyAlignment="1">
      <alignment horizontal="left" vertical="center" wrapText="1"/>
    </xf>
    <xf numFmtId="0" fontId="24" fillId="7" borderId="4" xfId="0" applyFont="1" applyFill="1" applyBorder="1" applyAlignment="1">
      <alignment horizontal="center" vertical="center" wrapText="1"/>
    </xf>
    <xf numFmtId="0" fontId="14" fillId="8" borderId="36" xfId="0" applyFont="1" applyFill="1" applyBorder="1" applyAlignment="1">
      <alignment horizontal="center" vertical="center" wrapText="1"/>
    </xf>
    <xf numFmtId="0" fontId="14" fillId="8" borderId="9" xfId="0" applyFont="1" applyFill="1" applyBorder="1" applyAlignment="1">
      <alignment horizontal="center" vertical="center" wrapText="1"/>
    </xf>
    <xf numFmtId="0" fontId="14" fillId="9" borderId="36" xfId="0" applyFont="1" applyFill="1" applyBorder="1" applyAlignment="1">
      <alignment horizontal="center" vertical="center" wrapText="1"/>
    </xf>
    <xf numFmtId="0" fontId="14" fillId="9" borderId="9" xfId="0" applyFont="1" applyFill="1" applyBorder="1" applyAlignment="1">
      <alignment horizontal="center" vertical="center" wrapText="1"/>
    </xf>
    <xf numFmtId="0" fontId="14" fillId="10" borderId="36" xfId="0" applyFont="1" applyFill="1" applyBorder="1" applyAlignment="1">
      <alignment horizontal="center" vertical="center" textRotation="90" wrapText="1"/>
    </xf>
    <xf numFmtId="0" fontId="14" fillId="10" borderId="9" xfId="0" applyFont="1" applyFill="1" applyBorder="1" applyAlignment="1">
      <alignment horizontal="center" vertical="center" textRotation="90" wrapText="1"/>
    </xf>
    <xf numFmtId="0" fontId="14" fillId="10" borderId="47" xfId="0" applyFont="1" applyFill="1" applyBorder="1" applyAlignment="1">
      <alignment horizontal="center" vertical="center" wrapText="1"/>
    </xf>
    <xf numFmtId="0" fontId="14" fillId="10" borderId="18" xfId="0" applyFont="1" applyFill="1" applyBorder="1" applyAlignment="1">
      <alignment vertical="center" wrapText="1"/>
    </xf>
    <xf numFmtId="0" fontId="15" fillId="0" borderId="48" xfId="0" applyFont="1" applyBorder="1" applyAlignment="1" applyProtection="1">
      <alignment horizontal="center" vertical="center" wrapText="1"/>
      <protection locked="0"/>
    </xf>
    <xf numFmtId="0" fontId="15" fillId="0" borderId="36" xfId="0" applyFont="1" applyBorder="1" applyAlignment="1" applyProtection="1">
      <alignment vertical="center" wrapText="1"/>
      <protection locked="0"/>
    </xf>
    <xf numFmtId="0" fontId="16" fillId="0" borderId="36" xfId="0" applyFont="1" applyBorder="1" applyAlignment="1">
      <alignment horizontal="center" vertical="center" wrapText="1"/>
    </xf>
    <xf numFmtId="0" fontId="16" fillId="2" borderId="36" xfId="0" applyFont="1" applyFill="1" applyBorder="1" applyAlignment="1">
      <alignment horizontal="left" vertical="center" wrapText="1"/>
    </xf>
    <xf numFmtId="0" fontId="15" fillId="11" borderId="36" xfId="0" applyFont="1" applyFill="1" applyBorder="1" applyAlignment="1" applyProtection="1">
      <alignment horizontal="center" vertical="center" wrapText="1"/>
      <protection locked="0"/>
    </xf>
    <xf numFmtId="0" fontId="15" fillId="0" borderId="30" xfId="0" applyFont="1" applyBorder="1" applyAlignment="1" applyProtection="1">
      <alignment horizontal="center" vertical="center" wrapText="1"/>
      <protection locked="0"/>
    </xf>
    <xf numFmtId="14" fontId="15" fillId="0" borderId="30" xfId="0" applyNumberFormat="1" applyFont="1" applyBorder="1" applyAlignment="1" applyProtection="1">
      <alignment horizontal="center" vertical="center" wrapText="1"/>
      <protection locked="0"/>
    </xf>
    <xf numFmtId="14" fontId="15" fillId="0" borderId="30" xfId="0" applyNumberFormat="1" applyFont="1" applyBorder="1" applyAlignment="1" applyProtection="1">
      <alignment vertical="center" wrapText="1"/>
      <protection locked="0"/>
    </xf>
    <xf numFmtId="0" fontId="15" fillId="0" borderId="30" xfId="0" applyFont="1" applyBorder="1" applyAlignment="1" applyProtection="1">
      <alignment vertical="center" wrapText="1"/>
      <protection locked="0"/>
    </xf>
    <xf numFmtId="0" fontId="26" fillId="0" borderId="0" xfId="2" applyFont="1" applyFill="1" applyBorder="1" applyAlignment="1">
      <alignment vertical="center" wrapText="1"/>
    </xf>
    <xf numFmtId="0" fontId="16" fillId="0" borderId="30" xfId="0" applyFont="1" applyBorder="1" applyAlignment="1" applyProtection="1">
      <alignment horizontal="center" vertical="center" wrapText="1"/>
      <protection locked="0"/>
    </xf>
    <xf numFmtId="0" fontId="16" fillId="0" borderId="36" xfId="0" applyFont="1" applyBorder="1" applyAlignment="1" applyProtection="1">
      <alignment horizontal="center" vertical="center" wrapText="1"/>
      <protection locked="0"/>
    </xf>
    <xf numFmtId="0" fontId="16" fillId="2" borderId="6" xfId="0" applyFont="1" applyFill="1" applyBorder="1" applyAlignment="1">
      <alignment horizontal="center" vertical="center" wrapText="1"/>
    </xf>
    <xf numFmtId="0" fontId="16" fillId="2" borderId="5" xfId="0" applyFont="1" applyFill="1" applyBorder="1" applyAlignment="1" applyProtection="1">
      <alignment horizontal="center" vertical="center" wrapText="1"/>
      <protection locked="0"/>
    </xf>
    <xf numFmtId="0" fontId="15" fillId="2" borderId="30" xfId="0" applyFont="1" applyFill="1" applyBorder="1" applyAlignment="1" applyProtection="1">
      <alignment horizontal="left" vertical="center" wrapText="1"/>
      <protection locked="0"/>
    </xf>
    <xf numFmtId="0" fontId="15" fillId="12" borderId="30" xfId="0" quotePrefix="1" applyFont="1" applyFill="1" applyBorder="1" applyAlignment="1">
      <alignment horizontal="left" vertical="center" wrapText="1"/>
    </xf>
    <xf numFmtId="0" fontId="15" fillId="12" borderId="36" xfId="0" quotePrefix="1" applyFont="1" applyFill="1" applyBorder="1" applyAlignment="1">
      <alignment horizontal="left" vertical="center" wrapText="1"/>
    </xf>
    <xf numFmtId="0" fontId="15" fillId="0" borderId="36" xfId="0" quotePrefix="1" applyFont="1" applyBorder="1" applyAlignment="1" applyProtection="1">
      <alignment horizontal="center" vertical="center" wrapText="1"/>
      <protection locked="0"/>
    </xf>
    <xf numFmtId="14" fontId="15" fillId="0" borderId="36" xfId="0" quotePrefix="1" applyNumberFormat="1" applyFont="1" applyBorder="1" applyAlignment="1" applyProtection="1">
      <alignment horizontal="center" vertical="center" wrapText="1"/>
      <protection locked="0"/>
    </xf>
    <xf numFmtId="0" fontId="17" fillId="14" borderId="47" xfId="0" quotePrefix="1" applyFont="1" applyFill="1" applyBorder="1" applyAlignment="1" applyProtection="1">
      <alignment horizontal="center" vertical="center" wrapText="1"/>
      <protection locked="0"/>
    </xf>
    <xf numFmtId="0" fontId="15" fillId="0" borderId="43" xfId="0" applyFont="1" applyBorder="1" applyAlignment="1" applyProtection="1">
      <alignment horizontal="center" vertical="center" wrapText="1"/>
      <protection locked="0"/>
    </xf>
    <xf numFmtId="0" fontId="15" fillId="0" borderId="46" xfId="0" applyFont="1" applyBorder="1" applyAlignment="1" applyProtection="1">
      <alignment horizontal="center" vertical="center" wrapText="1"/>
      <protection locked="0"/>
    </xf>
    <xf numFmtId="0" fontId="16" fillId="0" borderId="4" xfId="0" applyFont="1" applyBorder="1" applyAlignment="1">
      <alignment horizontal="center" vertical="center" wrapText="1"/>
    </xf>
    <xf numFmtId="0" fontId="16" fillId="2" borderId="4" xfId="0" applyFont="1" applyFill="1" applyBorder="1" applyAlignment="1">
      <alignment horizontal="left" vertical="center" wrapText="1"/>
    </xf>
    <xf numFmtId="14" fontId="15" fillId="0" borderId="4" xfId="0" applyNumberFormat="1" applyFont="1" applyBorder="1" applyAlignment="1" applyProtection="1">
      <alignment horizontal="center" vertical="center" wrapText="1"/>
      <protection locked="0"/>
    </xf>
    <xf numFmtId="0" fontId="26" fillId="0" borderId="4" xfId="2" applyFont="1" applyBorder="1" applyAlignment="1">
      <alignment vertical="center" wrapText="1"/>
    </xf>
    <xf numFmtId="0" fontId="16" fillId="0" borderId="4" xfId="0" applyFont="1" applyBorder="1" applyAlignment="1" applyProtection="1">
      <alignment horizontal="center" vertical="center" wrapText="1"/>
      <protection locked="0"/>
    </xf>
    <xf numFmtId="0" fontId="16" fillId="2" borderId="4" xfId="0" applyFont="1" applyFill="1" applyBorder="1" applyAlignment="1">
      <alignment horizontal="center" vertical="center" wrapText="1"/>
    </xf>
    <xf numFmtId="0" fontId="16" fillId="2" borderId="4" xfId="0" applyFont="1" applyFill="1" applyBorder="1" applyAlignment="1" applyProtection="1">
      <alignment horizontal="center" vertical="center" wrapText="1"/>
      <protection locked="0"/>
    </xf>
    <xf numFmtId="0" fontId="15" fillId="2" borderId="4" xfId="0" applyFont="1" applyFill="1" applyBorder="1" applyAlignment="1" applyProtection="1">
      <alignment horizontal="left" vertical="center" wrapText="1"/>
      <protection locked="0"/>
    </xf>
    <xf numFmtId="0" fontId="15" fillId="12" borderId="4" xfId="0" quotePrefix="1" applyFont="1" applyFill="1" applyBorder="1" applyAlignment="1">
      <alignment horizontal="left" vertical="center" wrapText="1"/>
    </xf>
    <xf numFmtId="0" fontId="17" fillId="14" borderId="49" xfId="0" quotePrefix="1" applyFont="1" applyFill="1" applyBorder="1" applyAlignment="1" applyProtection="1">
      <alignment horizontal="center" vertical="center" wrapText="1"/>
      <protection locked="0"/>
    </xf>
    <xf numFmtId="0" fontId="16" fillId="0" borderId="4" xfId="0" applyFont="1" applyBorder="1" applyAlignment="1">
      <alignment vertical="center"/>
    </xf>
    <xf numFmtId="0" fontId="15" fillId="12" borderId="42" xfId="0" quotePrefix="1" applyFont="1" applyFill="1" applyBorder="1" applyAlignment="1">
      <alignment horizontal="left" vertical="center" wrapText="1"/>
    </xf>
    <xf numFmtId="0" fontId="15" fillId="0" borderId="30" xfId="0" quotePrefix="1" applyFont="1" applyBorder="1" applyAlignment="1" applyProtection="1">
      <alignment horizontal="center" vertical="center" wrapText="1"/>
      <protection locked="0"/>
    </xf>
    <xf numFmtId="0" fontId="15" fillId="13" borderId="30" xfId="0" applyFont="1" applyFill="1" applyBorder="1" applyAlignment="1" applyProtection="1">
      <alignment horizontal="center" vertical="center"/>
      <protection locked="0"/>
    </xf>
    <xf numFmtId="0" fontId="15" fillId="0" borderId="42" xfId="0" applyFont="1" applyBorder="1" applyAlignment="1">
      <alignment horizontal="center" vertical="center"/>
    </xf>
    <xf numFmtId="0" fontId="17" fillId="14" borderId="45" xfId="0" quotePrefix="1" applyFont="1" applyFill="1" applyBorder="1" applyAlignment="1" applyProtection="1">
      <alignment horizontal="center" vertical="center" wrapText="1"/>
      <protection locked="0"/>
    </xf>
    <xf numFmtId="0" fontId="16" fillId="0" borderId="4" xfId="0" applyFont="1" applyBorder="1" applyAlignment="1">
      <alignment horizontal="center" vertical="center"/>
    </xf>
    <xf numFmtId="0" fontId="15" fillId="0" borderId="4" xfId="0" quotePrefix="1" applyFont="1" applyBorder="1" applyAlignment="1" applyProtection="1">
      <alignment horizontal="center" vertical="center" wrapText="1"/>
      <protection locked="0"/>
    </xf>
    <xf numFmtId="0" fontId="15" fillId="13" borderId="4" xfId="0" applyFont="1" applyFill="1" applyBorder="1" applyAlignment="1" applyProtection="1">
      <alignment horizontal="center" vertical="center"/>
      <protection locked="0"/>
    </xf>
    <xf numFmtId="0" fontId="16" fillId="0" borderId="4" xfId="0" applyFont="1" applyBorder="1" applyAlignment="1">
      <alignment vertical="center" wrapText="1"/>
    </xf>
    <xf numFmtId="0" fontId="15" fillId="0" borderId="50" xfId="0" applyFont="1" applyBorder="1" applyAlignment="1" applyProtection="1">
      <alignment horizontal="center" vertical="center" wrapText="1"/>
      <protection locked="0"/>
    </xf>
    <xf numFmtId="0" fontId="15" fillId="0" borderId="51" xfId="0" applyFont="1" applyBorder="1" applyAlignment="1" applyProtection="1">
      <alignment horizontal="center" vertical="center" wrapText="1"/>
      <protection locked="0"/>
    </xf>
    <xf numFmtId="0" fontId="15" fillId="0" borderId="51" xfId="0" applyFont="1" applyBorder="1" applyAlignment="1" applyProtection="1">
      <alignment vertical="center" wrapText="1"/>
      <protection locked="0"/>
    </xf>
    <xf numFmtId="0" fontId="16" fillId="0" borderId="51" xfId="0" applyFont="1" applyBorder="1" applyAlignment="1">
      <alignment horizontal="center" vertical="center" wrapText="1"/>
    </xf>
    <xf numFmtId="0" fontId="16" fillId="2" borderId="51" xfId="0" applyFont="1" applyFill="1" applyBorder="1" applyAlignment="1">
      <alignment horizontal="left" vertical="center" wrapText="1"/>
    </xf>
    <xf numFmtId="14" fontId="15" fillId="0" borderId="51" xfId="0" applyNumberFormat="1" applyFont="1" applyBorder="1" applyAlignment="1" applyProtection="1">
      <alignment horizontal="center" vertical="center" wrapText="1"/>
      <protection locked="0"/>
    </xf>
    <xf numFmtId="14" fontId="15" fillId="0" borderId="51" xfId="0" applyNumberFormat="1" applyFont="1" applyBorder="1" applyAlignment="1" applyProtection="1">
      <alignment vertical="center" wrapText="1"/>
      <protection locked="0"/>
    </xf>
    <xf numFmtId="0" fontId="16" fillId="0" borderId="51" xfId="0" applyFont="1" applyBorder="1" applyAlignment="1">
      <alignment vertical="center" wrapText="1"/>
    </xf>
    <xf numFmtId="0" fontId="16" fillId="0" borderId="51" xfId="0" applyFont="1" applyBorder="1" applyAlignment="1" applyProtection="1">
      <alignment horizontal="center" vertical="center" wrapText="1"/>
      <protection locked="0"/>
    </xf>
    <xf numFmtId="0" fontId="16" fillId="2" borderId="51" xfId="0" applyFont="1" applyFill="1" applyBorder="1" applyAlignment="1">
      <alignment horizontal="center" vertical="center" wrapText="1"/>
    </xf>
    <xf numFmtId="0" fontId="16" fillId="2" borderId="51" xfId="0" applyFont="1" applyFill="1" applyBorder="1" applyAlignment="1" applyProtection="1">
      <alignment horizontal="center" vertical="center" wrapText="1"/>
      <protection locked="0"/>
    </xf>
    <xf numFmtId="0" fontId="15" fillId="2" borderId="51" xfId="0" applyFont="1" applyFill="1" applyBorder="1" applyAlignment="1" applyProtection="1">
      <alignment horizontal="left" vertical="center" wrapText="1"/>
      <protection locked="0"/>
    </xf>
    <xf numFmtId="0" fontId="15" fillId="12" borderId="51" xfId="0" quotePrefix="1" applyFont="1" applyFill="1" applyBorder="1" applyAlignment="1">
      <alignment horizontal="left" vertical="center" wrapText="1"/>
    </xf>
    <xf numFmtId="0" fontId="15" fillId="0" borderId="51" xfId="0" quotePrefix="1" applyFont="1" applyBorder="1" applyAlignment="1" applyProtection="1">
      <alignment horizontal="center" vertical="center" wrapText="1"/>
      <protection locked="0"/>
    </xf>
    <xf numFmtId="0" fontId="15" fillId="13" borderId="51" xfId="0" applyFont="1" applyFill="1" applyBorder="1" applyAlignment="1" applyProtection="1">
      <alignment horizontal="center" vertical="center"/>
      <protection locked="0"/>
    </xf>
    <xf numFmtId="0" fontId="15" fillId="0" borderId="51" xfId="0" applyFont="1" applyBorder="1" applyAlignment="1">
      <alignment horizontal="center" vertical="center"/>
    </xf>
    <xf numFmtId="0" fontId="17" fillId="14" borderId="52" xfId="0" quotePrefix="1" applyFont="1" applyFill="1" applyBorder="1" applyAlignment="1" applyProtection="1">
      <alignment horizontal="center" vertical="center" wrapText="1"/>
      <protection locked="0"/>
    </xf>
    <xf numFmtId="0" fontId="15" fillId="0" borderId="53" xfId="0" applyFont="1" applyBorder="1" applyAlignment="1" applyProtection="1">
      <alignment horizontal="center" vertical="center" wrapText="1"/>
      <protection locked="0"/>
    </xf>
    <xf numFmtId="0" fontId="16" fillId="0" borderId="17" xfId="0" applyFont="1" applyBorder="1"/>
    <xf numFmtId="0" fontId="27" fillId="15" borderId="54" xfId="0" applyFont="1" applyFill="1" applyBorder="1" applyAlignment="1">
      <alignment vertical="center" wrapText="1"/>
    </xf>
    <xf numFmtId="14" fontId="15" fillId="0" borderId="4" xfId="0" quotePrefix="1" applyNumberFormat="1" applyFont="1" applyBorder="1" applyAlignment="1" applyProtection="1">
      <alignment vertical="center" wrapText="1"/>
      <protection locked="0"/>
    </xf>
    <xf numFmtId="0" fontId="27" fillId="15" borderId="22" xfId="0" applyFont="1" applyFill="1" applyBorder="1" applyAlignment="1">
      <alignment vertical="center" wrapText="1"/>
    </xf>
    <xf numFmtId="14" fontId="15" fillId="2" borderId="4" xfId="0" applyNumberFormat="1" applyFont="1" applyFill="1" applyBorder="1" applyAlignment="1" applyProtection="1">
      <alignment vertical="center" wrapText="1"/>
      <protection locked="0"/>
    </xf>
    <xf numFmtId="0" fontId="14" fillId="10" borderId="4" xfId="0" applyFont="1" applyFill="1" applyBorder="1" applyAlignment="1">
      <alignment horizontal="center" vertical="center" textRotation="90" wrapText="1"/>
    </xf>
    <xf numFmtId="0" fontId="15" fillId="2" borderId="36" xfId="0" applyFont="1" applyFill="1" applyBorder="1" applyAlignment="1" applyProtection="1">
      <alignment horizontal="left" vertical="top" wrapText="1"/>
      <protection locked="0"/>
    </xf>
    <xf numFmtId="0" fontId="14" fillId="8" borderId="4" xfId="0" applyFont="1" applyFill="1" applyBorder="1" applyAlignment="1">
      <alignment horizontal="left" vertical="center" wrapText="1"/>
    </xf>
    <xf numFmtId="0" fontId="14" fillId="9" borderId="4" xfId="0" applyFont="1" applyFill="1" applyBorder="1" applyAlignment="1">
      <alignment vertical="center" wrapText="1"/>
    </xf>
    <xf numFmtId="0" fontId="3" fillId="0" borderId="58" xfId="0" applyFont="1" applyBorder="1" applyAlignment="1">
      <alignment wrapText="1"/>
    </xf>
    <xf numFmtId="0" fontId="16" fillId="0" borderId="58" xfId="0" applyFont="1" applyBorder="1" applyAlignment="1">
      <alignment horizontal="center" vertical="center"/>
    </xf>
    <xf numFmtId="0" fontId="16" fillId="0" borderId="0" xfId="0" applyFont="1" applyAlignment="1">
      <alignment vertical="top" wrapText="1"/>
    </xf>
    <xf numFmtId="0" fontId="16" fillId="0" borderId="0" xfId="0" applyFont="1" applyAlignment="1">
      <alignment horizontal="center" vertical="center" wrapText="1"/>
    </xf>
    <xf numFmtId="0" fontId="16" fillId="0" borderId="0" xfId="0" applyFont="1" applyAlignment="1">
      <alignment horizontal="center" vertical="center"/>
    </xf>
    <xf numFmtId="0" fontId="16" fillId="0" borderId="0" xfId="0" applyFont="1" applyAlignment="1">
      <alignment horizontal="center"/>
    </xf>
    <xf numFmtId="0" fontId="3" fillId="0" borderId="58" xfId="0" applyFont="1" applyBorder="1" applyAlignment="1">
      <alignment vertical="center"/>
    </xf>
    <xf numFmtId="0" fontId="16" fillId="0" borderId="63" xfId="0" applyFont="1" applyBorder="1" applyAlignment="1">
      <alignment horizontal="center" vertical="center"/>
    </xf>
    <xf numFmtId="0" fontId="3" fillId="0" borderId="0" xfId="0" applyFont="1" applyAlignment="1">
      <alignment vertical="center" wrapText="1"/>
    </xf>
    <xf numFmtId="0" fontId="15" fillId="2" borderId="0" xfId="0" quotePrefix="1" applyFont="1" applyFill="1" applyAlignment="1" applyProtection="1">
      <alignment horizontal="center" vertical="center"/>
      <protection locked="0"/>
    </xf>
    <xf numFmtId="0" fontId="16" fillId="0" borderId="56" xfId="0" applyFont="1" applyBorder="1"/>
    <xf numFmtId="0" fontId="16" fillId="0" borderId="5" xfId="0" applyFont="1" applyBorder="1"/>
    <xf numFmtId="0" fontId="3" fillId="4" borderId="10" xfId="0" applyFont="1" applyFill="1" applyBorder="1" applyAlignment="1">
      <alignment vertical="center"/>
    </xf>
    <xf numFmtId="0" fontId="3" fillId="4" borderId="11" xfId="0" applyFont="1" applyFill="1" applyBorder="1" applyAlignment="1">
      <alignment horizontal="center" vertical="center"/>
    </xf>
    <xf numFmtId="0" fontId="3" fillId="4" borderId="11" xfId="0" applyFont="1" applyFill="1" applyBorder="1" applyAlignment="1">
      <alignment vertical="center"/>
    </xf>
    <xf numFmtId="0" fontId="3" fillId="4" borderId="12" xfId="0" applyFont="1" applyFill="1" applyBorder="1" applyAlignment="1">
      <alignment vertical="center"/>
    </xf>
    <xf numFmtId="0" fontId="3" fillId="5" borderId="10" xfId="0" applyFont="1" applyFill="1" applyBorder="1" applyAlignment="1">
      <alignment vertical="center"/>
    </xf>
    <xf numFmtId="0" fontId="3" fillId="5" borderId="11" xfId="0" applyFont="1" applyFill="1" applyBorder="1" applyAlignment="1">
      <alignment vertical="center"/>
    </xf>
    <xf numFmtId="0" fontId="3" fillId="5" borderId="12" xfId="0" applyFont="1" applyFill="1" applyBorder="1" applyAlignment="1">
      <alignment vertical="center"/>
    </xf>
    <xf numFmtId="0" fontId="14" fillId="8" borderId="11" xfId="0" applyFont="1" applyFill="1" applyBorder="1" applyAlignment="1">
      <alignment vertical="center" wrapText="1"/>
    </xf>
    <xf numFmtId="0" fontId="14" fillId="8" borderId="10" xfId="0" applyFont="1" applyFill="1" applyBorder="1" applyAlignment="1">
      <alignment vertical="center" wrapText="1"/>
    </xf>
    <xf numFmtId="0" fontId="14" fillId="8" borderId="13" xfId="0" applyFont="1" applyFill="1" applyBorder="1" applyAlignment="1">
      <alignment vertical="center" wrapText="1"/>
    </xf>
    <xf numFmtId="0" fontId="14" fillId="9" borderId="11" xfId="0" applyFont="1" applyFill="1" applyBorder="1" applyAlignment="1">
      <alignment vertical="center" wrapText="1"/>
    </xf>
    <xf numFmtId="0" fontId="14" fillId="9" borderId="10" xfId="0" applyFont="1" applyFill="1" applyBorder="1" applyAlignment="1">
      <alignment vertical="center" wrapText="1"/>
    </xf>
    <xf numFmtId="0" fontId="14" fillId="10" borderId="10" xfId="0" applyFont="1" applyFill="1" applyBorder="1" applyAlignment="1">
      <alignment vertical="center" textRotation="90" wrapText="1"/>
    </xf>
    <xf numFmtId="0" fontId="14" fillId="10" borderId="13" xfId="0" applyFont="1" applyFill="1" applyBorder="1" applyAlignment="1">
      <alignment vertical="center" textRotation="90" wrapText="1"/>
    </xf>
    <xf numFmtId="0" fontId="14" fillId="10" borderId="14" xfId="0" applyFont="1" applyFill="1" applyBorder="1" applyAlignment="1">
      <alignment vertical="center" textRotation="90" wrapText="1"/>
    </xf>
    <xf numFmtId="0" fontId="16" fillId="0" borderId="15" xfId="0" applyFont="1" applyBorder="1" applyAlignment="1">
      <alignment horizontal="center" vertical="center"/>
    </xf>
    <xf numFmtId="0" fontId="14" fillId="10" borderId="10" xfId="0" applyFont="1" applyFill="1" applyBorder="1" applyAlignment="1">
      <alignment vertical="center" wrapText="1"/>
    </xf>
    <xf numFmtId="0" fontId="14" fillId="10" borderId="13" xfId="0" applyFont="1" applyFill="1" applyBorder="1" applyAlignment="1">
      <alignment vertical="center" wrapText="1"/>
    </xf>
    <xf numFmtId="0" fontId="3" fillId="4" borderId="16" xfId="0" applyFont="1" applyFill="1" applyBorder="1" applyAlignment="1">
      <alignment vertical="center"/>
    </xf>
    <xf numFmtId="0" fontId="3" fillId="4" borderId="17" xfId="0" applyFont="1" applyFill="1" applyBorder="1" applyAlignment="1">
      <alignment horizontal="center" vertical="center"/>
    </xf>
    <xf numFmtId="0" fontId="3" fillId="4" borderId="18" xfId="0" applyFont="1" applyFill="1" applyBorder="1" applyAlignment="1">
      <alignment vertical="center"/>
    </xf>
    <xf numFmtId="0" fontId="3" fillId="5" borderId="16" xfId="0" applyFont="1" applyFill="1" applyBorder="1" applyAlignment="1">
      <alignment vertical="center"/>
    </xf>
    <xf numFmtId="0" fontId="3" fillId="5" borderId="18" xfId="0" applyFont="1" applyFill="1" applyBorder="1" applyAlignment="1">
      <alignment vertical="center"/>
    </xf>
    <xf numFmtId="0" fontId="14" fillId="8" borderId="0" xfId="0" applyFont="1" applyFill="1" applyAlignment="1">
      <alignment vertical="center" wrapText="1"/>
    </xf>
    <xf numFmtId="0" fontId="14" fillId="8" borderId="23" xfId="0" applyFont="1" applyFill="1" applyBorder="1" applyAlignment="1">
      <alignment vertical="center" wrapText="1"/>
    </xf>
    <xf numFmtId="0" fontId="14" fillId="8" borderId="24" xfId="0" applyFont="1" applyFill="1" applyBorder="1" applyAlignment="1">
      <alignment vertical="center" wrapText="1"/>
    </xf>
    <xf numFmtId="0" fontId="14" fillId="9" borderId="0" xfId="0" applyFont="1" applyFill="1" applyAlignment="1">
      <alignment vertical="center" wrapText="1"/>
    </xf>
    <xf numFmtId="0" fontId="14" fillId="9" borderId="23" xfId="0" applyFont="1" applyFill="1" applyBorder="1" applyAlignment="1">
      <alignment vertical="center" wrapText="1"/>
    </xf>
    <xf numFmtId="0" fontId="14" fillId="10" borderId="23" xfId="0" applyFont="1" applyFill="1" applyBorder="1" applyAlignment="1">
      <alignment vertical="center" textRotation="90" wrapText="1"/>
    </xf>
    <xf numFmtId="0" fontId="14" fillId="10" borderId="24" xfId="0" applyFont="1" applyFill="1" applyBorder="1" applyAlignment="1">
      <alignment vertical="center" textRotation="90" wrapText="1"/>
    </xf>
    <xf numFmtId="0" fontId="14" fillId="10" borderId="6" xfId="0" applyFont="1" applyFill="1" applyBorder="1" applyAlignment="1">
      <alignment vertical="center" textRotation="90" wrapText="1"/>
    </xf>
    <xf numFmtId="0" fontId="3" fillId="0" borderId="25" xfId="0" applyFont="1" applyBorder="1" applyAlignment="1">
      <alignment vertical="center"/>
    </xf>
    <xf numFmtId="0" fontId="14" fillId="10" borderId="23" xfId="0" applyFont="1" applyFill="1" applyBorder="1" applyAlignment="1">
      <alignment vertical="center" wrapText="1"/>
    </xf>
    <xf numFmtId="0" fontId="14" fillId="10" borderId="24" xfId="0" applyFont="1" applyFill="1" applyBorder="1" applyAlignment="1">
      <alignment vertical="center" wrapText="1"/>
    </xf>
    <xf numFmtId="0" fontId="3" fillId="0" borderId="0" xfId="0" applyFont="1" applyAlignment="1">
      <alignment vertical="center"/>
    </xf>
    <xf numFmtId="0" fontId="16" fillId="0" borderId="0" xfId="0" applyFont="1" applyAlignment="1">
      <alignment vertical="center"/>
    </xf>
    <xf numFmtId="0" fontId="16" fillId="0" borderId="4" xfId="0" applyFont="1" applyBorder="1" applyAlignment="1">
      <alignment horizontal="left" vertical="center" wrapText="1"/>
    </xf>
    <xf numFmtId="0" fontId="28" fillId="14" borderId="4" xfId="0" quotePrefix="1" applyFont="1" applyFill="1" applyBorder="1" applyAlignment="1" applyProtection="1">
      <alignment horizontal="center" vertical="center" wrapText="1"/>
      <protection locked="0"/>
    </xf>
    <xf numFmtId="0" fontId="15" fillId="2" borderId="4" xfId="0" applyFont="1" applyFill="1" applyBorder="1" applyAlignment="1">
      <alignment horizontal="left" vertical="center" wrapText="1"/>
    </xf>
    <xf numFmtId="0" fontId="22" fillId="2" borderId="4" xfId="0" applyFont="1" applyFill="1" applyBorder="1" applyAlignment="1" applyProtection="1">
      <alignment horizontal="left" vertical="center" wrapText="1"/>
      <protection locked="0"/>
    </xf>
    <xf numFmtId="0" fontId="16" fillId="0" borderId="36" xfId="0" applyFont="1" applyBorder="1" applyAlignment="1">
      <alignment horizontal="left" vertical="center" wrapText="1"/>
    </xf>
    <xf numFmtId="0" fontId="15" fillId="11" borderId="36" xfId="0" applyFont="1" applyFill="1" applyBorder="1" applyAlignment="1" applyProtection="1">
      <alignment vertical="center" wrapText="1"/>
      <protection locked="0"/>
    </xf>
    <xf numFmtId="0" fontId="15" fillId="0" borderId="4" xfId="0" applyFont="1" applyBorder="1" applyAlignment="1">
      <alignment horizontal="left" vertical="center" wrapText="1"/>
    </xf>
    <xf numFmtId="0" fontId="16" fillId="0" borderId="0" xfId="0" applyFont="1" applyAlignment="1">
      <alignment vertical="center" wrapText="1"/>
    </xf>
    <xf numFmtId="0" fontId="4" fillId="0" borderId="4" xfId="0" applyFont="1" applyBorder="1" applyAlignment="1">
      <alignment horizontal="center" vertical="center"/>
    </xf>
    <xf numFmtId="0" fontId="16" fillId="2" borderId="67" xfId="3" applyFont="1" applyFill="1" applyBorder="1" applyAlignment="1">
      <alignment horizontal="center" vertical="center" wrapText="1"/>
    </xf>
    <xf numFmtId="0" fontId="16" fillId="2" borderId="68" xfId="3" applyFont="1" applyFill="1" applyBorder="1" applyAlignment="1">
      <alignment horizontal="center" vertical="center" wrapText="1"/>
    </xf>
    <xf numFmtId="0" fontId="16" fillId="2" borderId="69" xfId="3" applyFont="1" applyFill="1" applyBorder="1" applyAlignment="1">
      <alignment horizontal="center" vertical="center" wrapText="1"/>
    </xf>
    <xf numFmtId="0" fontId="16" fillId="0" borderId="55" xfId="0" applyFont="1" applyBorder="1" applyAlignment="1">
      <alignment horizontal="center"/>
    </xf>
    <xf numFmtId="0" fontId="16" fillId="0" borderId="56" xfId="0" applyFont="1" applyBorder="1" applyAlignment="1">
      <alignment horizontal="center"/>
    </xf>
    <xf numFmtId="0" fontId="16" fillId="0" borderId="59" xfId="0" applyFont="1" applyBorder="1" applyAlignment="1">
      <alignment horizontal="center"/>
    </xf>
    <xf numFmtId="0" fontId="16" fillId="0" borderId="0" xfId="0" applyFont="1" applyAlignment="1">
      <alignment horizontal="center"/>
    </xf>
    <xf numFmtId="0" fontId="16" fillId="0" borderId="60" xfId="0" applyFont="1" applyBorder="1" applyAlignment="1">
      <alignment horizontal="center"/>
    </xf>
    <xf numFmtId="0" fontId="16" fillId="0" borderId="61" xfId="0" applyFont="1" applyBorder="1" applyAlignment="1">
      <alignment horizontal="center"/>
    </xf>
    <xf numFmtId="0" fontId="3" fillId="0" borderId="55" xfId="0" applyFont="1" applyBorder="1" applyAlignment="1">
      <alignment horizontal="center" vertical="center" wrapText="1"/>
    </xf>
    <xf numFmtId="0" fontId="3" fillId="0" borderId="56" xfId="0" applyFont="1" applyBorder="1" applyAlignment="1">
      <alignment horizontal="center" vertical="center" wrapText="1"/>
    </xf>
    <xf numFmtId="0" fontId="3" fillId="0" borderId="57" xfId="0" applyFont="1" applyBorder="1" applyAlignment="1">
      <alignment horizontal="center" vertical="center" wrapText="1"/>
    </xf>
    <xf numFmtId="0" fontId="3" fillId="0" borderId="60" xfId="0" applyFont="1" applyBorder="1" applyAlignment="1">
      <alignment horizontal="center" vertical="center" wrapText="1"/>
    </xf>
    <xf numFmtId="0" fontId="3" fillId="0" borderId="61" xfId="0" applyFont="1" applyBorder="1" applyAlignment="1">
      <alignment horizontal="center" vertical="center" wrapText="1"/>
    </xf>
    <xf numFmtId="0" fontId="3" fillId="0" borderId="62" xfId="0" applyFont="1" applyBorder="1" applyAlignment="1">
      <alignment horizontal="center" vertical="center" wrapText="1"/>
    </xf>
    <xf numFmtId="0" fontId="3" fillId="0" borderId="59" xfId="0" applyFont="1" applyBorder="1" applyAlignment="1">
      <alignment horizontal="center" vertical="center" wrapText="1"/>
    </xf>
    <xf numFmtId="0" fontId="3" fillId="0" borderId="0" xfId="0" applyFont="1" applyAlignment="1">
      <alignment horizontal="center" vertical="center" wrapText="1"/>
    </xf>
    <xf numFmtId="0" fontId="3" fillId="0" borderId="64" xfId="0" applyFont="1" applyBorder="1" applyAlignment="1">
      <alignment horizontal="center" vertical="center" wrapText="1"/>
    </xf>
    <xf numFmtId="0" fontId="3" fillId="0" borderId="65" xfId="0" applyFont="1" applyBorder="1" applyAlignment="1">
      <alignment horizontal="left" vertical="center"/>
    </xf>
    <xf numFmtId="0" fontId="3" fillId="0" borderId="66" xfId="0" applyFont="1" applyBorder="1" applyAlignment="1">
      <alignment horizontal="left" vertical="center"/>
    </xf>
    <xf numFmtId="14" fontId="16" fillId="0" borderId="57" xfId="0" applyNumberFormat="1" applyFont="1" applyBorder="1" applyAlignment="1">
      <alignment horizontal="center" vertical="center"/>
    </xf>
    <xf numFmtId="0" fontId="16" fillId="0" borderId="62" xfId="0" applyFont="1" applyBorder="1" applyAlignment="1">
      <alignment horizontal="center" vertical="center"/>
    </xf>
    <xf numFmtId="0" fontId="3" fillId="2" borderId="67" xfId="3" applyFont="1" applyFill="1" applyBorder="1" applyAlignment="1">
      <alignment horizontal="center" vertical="center" wrapText="1"/>
    </xf>
    <xf numFmtId="0" fontId="3" fillId="2" borderId="68" xfId="3" applyFont="1" applyFill="1" applyBorder="1" applyAlignment="1">
      <alignment horizontal="center" vertical="center" wrapText="1"/>
    </xf>
    <xf numFmtId="0" fontId="3" fillId="2" borderId="69" xfId="3" applyFont="1" applyFill="1" applyBorder="1" applyAlignment="1">
      <alignment horizontal="center" vertical="center" wrapText="1"/>
    </xf>
    <xf numFmtId="0" fontId="16" fillId="0" borderId="51" xfId="0" applyFont="1" applyBorder="1" applyAlignment="1">
      <alignment vertical="top" wrapText="1"/>
    </xf>
    <xf numFmtId="0" fontId="27" fillId="15" borderId="4" xfId="0" applyFont="1" applyFill="1" applyBorder="1" applyAlignment="1">
      <alignment vertical="center" wrapText="1"/>
    </xf>
    <xf numFmtId="0" fontId="15" fillId="0" borderId="54" xfId="0" applyFont="1" applyBorder="1" applyAlignment="1" applyProtection="1">
      <alignment vertical="top" wrapText="1"/>
      <protection locked="0"/>
    </xf>
    <xf numFmtId="0" fontId="16" fillId="2" borderId="22" xfId="0" applyFont="1" applyFill="1" applyBorder="1" applyAlignment="1">
      <alignment horizontal="left" vertical="center" wrapText="1"/>
    </xf>
    <xf numFmtId="0" fontId="16" fillId="0" borderId="22" xfId="0" applyFont="1" applyBorder="1" applyAlignment="1">
      <alignment vertical="top" wrapText="1"/>
    </xf>
    <xf numFmtId="0" fontId="15" fillId="0" borderId="22" xfId="0" applyFont="1" applyBorder="1" applyAlignment="1" applyProtection="1">
      <alignment vertical="top" wrapText="1"/>
      <protection locked="0"/>
    </xf>
    <xf numFmtId="0" fontId="15" fillId="11" borderId="51" xfId="0" applyFont="1" applyFill="1" applyBorder="1" applyAlignment="1" applyProtection="1">
      <alignment vertical="center" wrapText="1"/>
      <protection locked="0"/>
    </xf>
    <xf numFmtId="0" fontId="15" fillId="2" borderId="51" xfId="0" applyFont="1" applyFill="1" applyBorder="1" applyAlignment="1" applyProtection="1">
      <alignment horizontal="left" vertical="top" wrapText="1"/>
      <protection locked="0"/>
    </xf>
    <xf numFmtId="0" fontId="15" fillId="12" borderId="51" xfId="0" quotePrefix="1" applyFont="1" applyFill="1" applyBorder="1" applyAlignment="1">
      <alignment horizontal="left" vertical="top" wrapText="1"/>
    </xf>
    <xf numFmtId="0" fontId="15" fillId="0" borderId="4" xfId="0" quotePrefix="1" applyFont="1" applyBorder="1" applyAlignment="1" applyProtection="1">
      <alignment vertical="center" wrapText="1"/>
      <protection locked="0"/>
    </xf>
    <xf numFmtId="0" fontId="15" fillId="0" borderId="51" xfId="0" quotePrefix="1" applyFont="1" applyBorder="1" applyAlignment="1" applyProtection="1">
      <alignment vertical="center" wrapText="1"/>
      <protection locked="0"/>
    </xf>
    <xf numFmtId="14" fontId="15" fillId="0" borderId="4" xfId="0" quotePrefix="1" applyNumberFormat="1" applyFont="1" applyBorder="1" applyAlignment="1" applyProtection="1">
      <alignment horizontal="center" vertical="center" wrapText="1"/>
      <protection locked="0"/>
    </xf>
  </cellXfs>
  <cellStyles count="4">
    <cellStyle name="Hipervínculo" xfId="2" builtinId="8"/>
    <cellStyle name="Millares" xfId="1" builtinId="3"/>
    <cellStyle name="Normal" xfId="0" builtinId="0"/>
    <cellStyle name="Normal 2 2 2" xfId="3" xr:uid="{45B5BB18-90E3-4AAA-9D84-9250C78A6315}"/>
  </cellStyles>
  <dxfs count="160">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rgb="FF00B050"/>
        </patternFill>
      </fill>
    </dxf>
    <dxf>
      <fill>
        <patternFill>
          <bgColor rgb="FFFF0000"/>
        </patternFill>
      </fill>
    </dxf>
    <dxf>
      <font>
        <b/>
        <i val="0"/>
        <color theme="0"/>
      </font>
      <fill>
        <patternFill>
          <bgColor rgb="FFC00000"/>
        </patternFill>
      </fill>
    </dxf>
    <dxf>
      <font>
        <b/>
        <i val="0"/>
        <color theme="0"/>
      </font>
      <fill>
        <patternFill>
          <bgColor rgb="FFFF0000"/>
        </patternFill>
      </fill>
    </dxf>
    <dxf>
      <font>
        <b/>
        <i val="0"/>
        <color theme="1"/>
      </font>
      <fill>
        <patternFill>
          <bgColor rgb="FFFFC000"/>
        </patternFill>
      </fill>
    </dxf>
    <dxf>
      <font>
        <b/>
        <i val="0"/>
        <color theme="1"/>
      </font>
      <fill>
        <patternFill>
          <bgColor rgb="FF92D050"/>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rgb="FF00B050"/>
        </patternFill>
      </fill>
    </dxf>
    <dxf>
      <fill>
        <patternFill>
          <bgColor rgb="FFFF0000"/>
        </patternFill>
      </fill>
    </dxf>
    <dxf>
      <font>
        <b/>
        <i val="0"/>
        <color theme="0"/>
      </font>
      <fill>
        <patternFill>
          <bgColor rgb="FFC00000"/>
        </patternFill>
      </fill>
    </dxf>
    <dxf>
      <font>
        <b/>
        <i val="0"/>
        <color theme="0"/>
      </font>
      <fill>
        <patternFill>
          <bgColor rgb="FFFF0000"/>
        </patternFill>
      </fill>
    </dxf>
    <dxf>
      <font>
        <b/>
        <i val="0"/>
        <color theme="1"/>
      </font>
      <fill>
        <patternFill>
          <bgColor rgb="FFFFC000"/>
        </patternFill>
      </fill>
    </dxf>
    <dxf>
      <font>
        <b/>
        <i val="0"/>
        <color theme="1"/>
      </font>
      <fill>
        <patternFill>
          <bgColor rgb="FF92D050"/>
        </patternFill>
      </fill>
    </dxf>
    <dxf>
      <font>
        <b/>
        <i val="0"/>
        <color theme="0"/>
      </font>
      <fill>
        <patternFill>
          <bgColor rgb="FFFF0000"/>
        </patternFill>
      </fill>
    </dxf>
    <dxf>
      <font>
        <color theme="0"/>
      </font>
      <fill>
        <patternFill>
          <bgColor rgb="FFFF0000"/>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rgb="FF00B050"/>
        </patternFill>
      </fill>
    </dxf>
    <dxf>
      <fill>
        <patternFill>
          <bgColor rgb="FFFF0000"/>
        </patternFill>
      </fill>
    </dxf>
    <dxf>
      <font>
        <b/>
        <i val="0"/>
        <color theme="0"/>
      </font>
      <fill>
        <patternFill>
          <bgColor rgb="FFC00000"/>
        </patternFill>
      </fill>
    </dxf>
    <dxf>
      <font>
        <b/>
        <i val="0"/>
        <color theme="0"/>
      </font>
      <fill>
        <patternFill>
          <bgColor rgb="FFFF0000"/>
        </patternFill>
      </fill>
    </dxf>
    <dxf>
      <font>
        <b/>
        <i val="0"/>
        <color theme="1"/>
      </font>
      <fill>
        <patternFill>
          <bgColor rgb="FFFFC000"/>
        </patternFill>
      </fill>
    </dxf>
    <dxf>
      <font>
        <b/>
        <i val="0"/>
        <color theme="1"/>
      </font>
      <fill>
        <patternFill>
          <bgColor rgb="FF92D050"/>
        </patternFill>
      </fill>
    </dxf>
    <dxf>
      <font>
        <b/>
        <i val="0"/>
        <color theme="0"/>
      </font>
      <fill>
        <patternFill>
          <bgColor rgb="FFFF0000"/>
        </patternFill>
      </fill>
    </dxf>
    <dxf>
      <font>
        <color theme="0"/>
      </font>
      <fill>
        <patternFill>
          <bgColor rgb="FFFF0000"/>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rgb="FF00B050"/>
        </patternFill>
      </fill>
    </dxf>
    <dxf>
      <fill>
        <patternFill>
          <bgColor rgb="FFFF0000"/>
        </patternFill>
      </fill>
    </dxf>
    <dxf>
      <font>
        <b/>
        <i val="0"/>
        <color theme="0"/>
      </font>
      <fill>
        <patternFill>
          <bgColor rgb="FFC00000"/>
        </patternFill>
      </fill>
    </dxf>
    <dxf>
      <font>
        <b/>
        <i val="0"/>
        <color theme="0"/>
      </font>
      <fill>
        <patternFill>
          <bgColor rgb="FFFF0000"/>
        </patternFill>
      </fill>
    </dxf>
    <dxf>
      <font>
        <b/>
        <i val="0"/>
        <color theme="1"/>
      </font>
      <fill>
        <patternFill>
          <bgColor rgb="FFFFC000"/>
        </patternFill>
      </fill>
    </dxf>
    <dxf>
      <font>
        <b/>
        <i val="0"/>
        <color theme="1"/>
      </font>
      <fill>
        <patternFill>
          <bgColor rgb="FF92D050"/>
        </patternFill>
      </fill>
    </dxf>
    <dxf>
      <font>
        <b/>
        <i val="0"/>
        <color theme="0"/>
      </font>
      <fill>
        <patternFill>
          <bgColor rgb="FFFF0000"/>
        </patternFill>
      </fill>
    </dxf>
    <dxf>
      <font>
        <color theme="0"/>
      </font>
      <fill>
        <patternFill>
          <bgColor rgb="FFFF0000"/>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rgb="FF00B050"/>
        </patternFill>
      </fill>
    </dxf>
    <dxf>
      <fill>
        <patternFill>
          <bgColor rgb="FFFF0000"/>
        </patternFill>
      </fill>
    </dxf>
    <dxf>
      <font>
        <b/>
        <i val="0"/>
        <color theme="0"/>
      </font>
      <fill>
        <patternFill>
          <bgColor rgb="FFC00000"/>
        </patternFill>
      </fill>
    </dxf>
    <dxf>
      <font>
        <b/>
        <i val="0"/>
        <color theme="0"/>
      </font>
      <fill>
        <patternFill>
          <bgColor rgb="FFFF0000"/>
        </patternFill>
      </fill>
    </dxf>
    <dxf>
      <font>
        <b/>
        <i val="0"/>
        <color theme="1"/>
      </font>
      <fill>
        <patternFill>
          <bgColor rgb="FFFFC000"/>
        </patternFill>
      </fill>
    </dxf>
    <dxf>
      <font>
        <b/>
        <i val="0"/>
        <color theme="1"/>
      </font>
      <fill>
        <patternFill>
          <bgColor rgb="FF92D050"/>
        </patternFill>
      </fill>
    </dxf>
    <dxf>
      <font>
        <b/>
        <i val="0"/>
        <color theme="0"/>
      </font>
      <fill>
        <patternFill>
          <bgColor rgb="FFFF0000"/>
        </patternFill>
      </fill>
    </dxf>
    <dxf>
      <font>
        <color theme="0"/>
      </font>
      <fill>
        <patternFill>
          <bgColor rgb="FFFF0000"/>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689795</xdr:colOff>
      <xdr:row>1</xdr:row>
      <xdr:rowOff>127000</xdr:rowOff>
    </xdr:from>
    <xdr:to>
      <xdr:col>3</xdr:col>
      <xdr:colOff>554626</xdr:colOff>
      <xdr:row>2</xdr:row>
      <xdr:rowOff>31750</xdr:rowOff>
    </xdr:to>
    <xdr:pic>
      <xdr:nvPicPr>
        <xdr:cNvPr id="2" name="Imagen 1" descr="Se trata del logo del cuerpo de bomberos de Bogotá D.C." title="Logo">
          <a:extLst>
            <a:ext uri="{FF2B5EF4-FFF2-40B4-BE49-F238E27FC236}">
              <a16:creationId xmlns:a16="http://schemas.microsoft.com/office/drawing/2014/main" id="{5F4CB427-CD81-4C01-9341-FC73DEA8D6D4}"/>
            </a:ext>
          </a:extLst>
        </xdr:cNvPr>
        <xdr:cNvPicPr>
          <a:picLocks noChangeAspect="1"/>
        </xdr:cNvPicPr>
      </xdr:nvPicPr>
      <xdr:blipFill>
        <a:blip xmlns:r="http://schemas.openxmlformats.org/officeDocument/2006/relationships" r:embed="rId1"/>
        <a:stretch>
          <a:fillRect/>
        </a:stretch>
      </xdr:blipFill>
      <xdr:spPr>
        <a:xfrm>
          <a:off x="2099495" y="565150"/>
          <a:ext cx="1331681" cy="14287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689795</xdr:colOff>
      <xdr:row>1</xdr:row>
      <xdr:rowOff>127000</xdr:rowOff>
    </xdr:from>
    <xdr:to>
      <xdr:col>3</xdr:col>
      <xdr:colOff>554626</xdr:colOff>
      <xdr:row>2</xdr:row>
      <xdr:rowOff>31750</xdr:rowOff>
    </xdr:to>
    <xdr:pic>
      <xdr:nvPicPr>
        <xdr:cNvPr id="2" name="Imagen 1" descr="Se trata del logo del cuerpo de bomberos de Bogotá D.C." title="Logo">
          <a:extLst>
            <a:ext uri="{FF2B5EF4-FFF2-40B4-BE49-F238E27FC236}">
              <a16:creationId xmlns:a16="http://schemas.microsoft.com/office/drawing/2014/main" id="{ABC34A34-796C-4A6B-8E05-A337CA4FE327}"/>
            </a:ext>
          </a:extLst>
        </xdr:cNvPr>
        <xdr:cNvPicPr>
          <a:picLocks noChangeAspect="1"/>
        </xdr:cNvPicPr>
      </xdr:nvPicPr>
      <xdr:blipFill>
        <a:blip xmlns:r="http://schemas.openxmlformats.org/officeDocument/2006/relationships" r:embed="rId1"/>
        <a:stretch>
          <a:fillRect/>
        </a:stretch>
      </xdr:blipFill>
      <xdr:spPr>
        <a:xfrm>
          <a:off x="2099495" y="565150"/>
          <a:ext cx="1331681" cy="14287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689795</xdr:colOff>
      <xdr:row>1</xdr:row>
      <xdr:rowOff>127000</xdr:rowOff>
    </xdr:from>
    <xdr:to>
      <xdr:col>3</xdr:col>
      <xdr:colOff>554626</xdr:colOff>
      <xdr:row>2</xdr:row>
      <xdr:rowOff>31750</xdr:rowOff>
    </xdr:to>
    <xdr:pic>
      <xdr:nvPicPr>
        <xdr:cNvPr id="2" name="Imagen 1" descr="Se trata del logo del cuerpo de bomberos de Bogotá D.C." title="Logo">
          <a:extLst>
            <a:ext uri="{FF2B5EF4-FFF2-40B4-BE49-F238E27FC236}">
              <a16:creationId xmlns:a16="http://schemas.microsoft.com/office/drawing/2014/main" id="{A92B58AA-5F71-422F-964D-4D1630CE5AAF}"/>
            </a:ext>
          </a:extLst>
        </xdr:cNvPr>
        <xdr:cNvPicPr>
          <a:picLocks noChangeAspect="1"/>
        </xdr:cNvPicPr>
      </xdr:nvPicPr>
      <xdr:blipFill>
        <a:blip xmlns:r="http://schemas.openxmlformats.org/officeDocument/2006/relationships" r:embed="rId1"/>
        <a:stretch>
          <a:fillRect/>
        </a:stretch>
      </xdr:blipFill>
      <xdr:spPr>
        <a:xfrm>
          <a:off x="2289995" y="565150"/>
          <a:ext cx="1331681" cy="142875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689795</xdr:colOff>
      <xdr:row>1</xdr:row>
      <xdr:rowOff>127000</xdr:rowOff>
    </xdr:from>
    <xdr:to>
      <xdr:col>3</xdr:col>
      <xdr:colOff>554626</xdr:colOff>
      <xdr:row>2</xdr:row>
      <xdr:rowOff>31750</xdr:rowOff>
    </xdr:to>
    <xdr:pic>
      <xdr:nvPicPr>
        <xdr:cNvPr id="2" name="Imagen 1" descr="Se trata del logo del cuerpo de bomberos de Bogotá D.C." title="Logo">
          <a:extLst>
            <a:ext uri="{FF2B5EF4-FFF2-40B4-BE49-F238E27FC236}">
              <a16:creationId xmlns:a16="http://schemas.microsoft.com/office/drawing/2014/main" id="{B05106C8-A9C9-4F54-BFBC-9C495B10F66E}"/>
            </a:ext>
          </a:extLst>
        </xdr:cNvPr>
        <xdr:cNvPicPr>
          <a:picLocks noChangeAspect="1"/>
        </xdr:cNvPicPr>
      </xdr:nvPicPr>
      <xdr:blipFill>
        <a:blip xmlns:r="http://schemas.openxmlformats.org/officeDocument/2006/relationships" r:embed="rId1"/>
        <a:stretch>
          <a:fillRect/>
        </a:stretch>
      </xdr:blipFill>
      <xdr:spPr>
        <a:xfrm>
          <a:off x="2099495" y="565150"/>
          <a:ext cx="1331681" cy="142875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381000</xdr:colOff>
      <xdr:row>1</xdr:row>
      <xdr:rowOff>292100</xdr:rowOff>
    </xdr:from>
    <xdr:to>
      <xdr:col>2</xdr:col>
      <xdr:colOff>887991</xdr:colOff>
      <xdr:row>4</xdr:row>
      <xdr:rowOff>247650</xdr:rowOff>
    </xdr:to>
    <xdr:pic>
      <xdr:nvPicPr>
        <xdr:cNvPr id="2" name="Imagen 1">
          <a:extLst>
            <a:ext uri="{FF2B5EF4-FFF2-40B4-BE49-F238E27FC236}">
              <a16:creationId xmlns:a16="http://schemas.microsoft.com/office/drawing/2014/main" id="{7D8DBAB9-6B98-4154-B89D-9442DAACF248}"/>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0" y="1244600"/>
          <a:ext cx="1916691" cy="1555750"/>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689795</xdr:colOff>
      <xdr:row>1</xdr:row>
      <xdr:rowOff>127000</xdr:rowOff>
    </xdr:from>
    <xdr:to>
      <xdr:col>3</xdr:col>
      <xdr:colOff>554626</xdr:colOff>
      <xdr:row>2</xdr:row>
      <xdr:rowOff>31750</xdr:rowOff>
    </xdr:to>
    <xdr:pic>
      <xdr:nvPicPr>
        <xdr:cNvPr id="2" name="Imagen 1" descr="Se trata del logo del cuerpo de bomberos de Bogotá D.C." title="Logo">
          <a:extLst>
            <a:ext uri="{FF2B5EF4-FFF2-40B4-BE49-F238E27FC236}">
              <a16:creationId xmlns:a16="http://schemas.microsoft.com/office/drawing/2014/main" id="{973D27C8-706E-4084-BDA0-6DEF15A9D9D0}"/>
            </a:ext>
          </a:extLst>
        </xdr:cNvPr>
        <xdr:cNvPicPr>
          <a:picLocks noChangeAspect="1"/>
        </xdr:cNvPicPr>
      </xdr:nvPicPr>
      <xdr:blipFill>
        <a:blip xmlns:r="http://schemas.openxmlformats.org/officeDocument/2006/relationships" r:embed="rId1"/>
        <a:stretch>
          <a:fillRect/>
        </a:stretch>
      </xdr:blipFill>
      <xdr:spPr>
        <a:xfrm>
          <a:off x="2099495" y="565150"/>
          <a:ext cx="1331681" cy="142875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ThinkPad\Documents\MISDOCS\BOMBEROS_BOGOTA\UAECOB_2025\UAECOB_2025_Abril14\Clasificacion_2025\Clasificacion_Junio_2025\Reporte_Agosto_28\1_Clasificacion%20Activos_Informacion_Oct_27_2025_TH.xlsx" TargetMode="External"/><Relationship Id="rId1" Type="http://schemas.openxmlformats.org/officeDocument/2006/relationships/externalLinkPath" Target="/Users/ThinkPad/Documents/MISDOCS/BOMBEROS_BOGOTA/UAECOB_2025/UAECOB_2025_Abril14/Clasificacion_2025/Clasificacion_Junio_2025/Reporte_Agosto_28/1_Clasificacion%20Activos_Informacion_Oct_27_2025_TH.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Listas"/>
      <sheetName val="DependenciaTH"/>
      <sheetName val="1_Clasificacion Activos_Informa"/>
    </sheetNames>
    <sheetDataSet>
      <sheetData sheetId="0">
        <row r="3">
          <cell r="A3" t="str">
            <v>Pone en riesgo la intimidad de las personas</v>
          </cell>
          <cell r="B3" t="str">
            <v>Pública Clasificada</v>
          </cell>
          <cell r="C3" t="str">
            <v>Ley 1755 de 2015, artículo 24, numeral 3.</v>
          </cell>
          <cell r="D3" t="str">
            <v>Información exceptuada por daño de derechos a personas naturales o jurídicas. Artículo 18 Ley 1712 de 2014. / Ley 1581 de 2012.</v>
          </cell>
          <cell r="E3" t="str">
            <v>El derecho de toda persona a la intimidad, bajo las limitaciones propias que impone la condición de empleado o servidor publico.</v>
          </cell>
        </row>
        <row r="4">
          <cell r="A4" t="str">
            <v>Pone en riesgo la vida, salud o seguridad de las personas</v>
          </cell>
          <cell r="B4" t="str">
            <v>Pública Clasificada</v>
          </cell>
          <cell r="C4" t="str">
            <v>Ley 1448 de 2011, articulo 31</v>
          </cell>
          <cell r="D4" t="str">
            <v>Información exceptuada por daño de derechos a personas naturales o jurídicas. Artículo 18 Ley 1712 de 2014. / Ley 1581 de 2012.</v>
          </cell>
          <cell r="E4" t="str">
            <v>El derecho de toda persona a la vida, la salud o la seguridad</v>
          </cell>
        </row>
        <row r="5">
          <cell r="A5" t="str">
            <v>Compromete secretos comerciales, industriales, profesionales</v>
          </cell>
          <cell r="B5" t="str">
            <v>Pública Clasificada</v>
          </cell>
          <cell r="C5" t="str">
            <v>Ley 1755 de 2015, artículo 24.</v>
          </cell>
          <cell r="D5" t="str">
            <v>Información exceptuada por daño de derechos a personas naturales o jurídicas. Artículo 18 Ley 1712 de 2014</v>
          </cell>
          <cell r="E5" t="str">
            <v>Los secretos comerciales, industriales y profesionales, así como los estipulados en el parágrafo del artículo 77 de la Ley 1474 de 2011</v>
          </cell>
        </row>
        <row r="6">
          <cell r="A6" t="str">
            <v>Pone en riesgo procesos judiciales</v>
          </cell>
          <cell r="B6" t="str">
            <v>Pública Reservada</v>
          </cell>
          <cell r="C6" t="str">
            <v>Ley 1564 de 2012, articulo 123</v>
          </cell>
          <cell r="D6" t="str">
            <v>Información exceptuada por daño a los intereses públicos. Artículo 19 Ley 1712 de 2014</v>
          </cell>
          <cell r="E6" t="str">
            <v>El debido proceso y la igualdad de las partes de los procesos judiciales</v>
          </cell>
        </row>
        <row r="7">
          <cell r="A7" t="str">
            <v>Compromete la administración efectiva de la justicia</v>
          </cell>
          <cell r="B7" t="str">
            <v>Pública Reservada</v>
          </cell>
          <cell r="C7" t="str">
            <v>Ley 734 de 2002, articulo 95</v>
          </cell>
          <cell r="D7" t="str">
            <v>Información exceptuada por daño a los intereses públicos. Artículo 19 Ley 1712 de 2014</v>
          </cell>
          <cell r="E7" t="str">
            <v>La administración efectiva de la justicia</v>
          </cell>
        </row>
        <row r="8">
          <cell r="A8" t="str">
            <v>Pone en riesgo los derechos de la infancia o la adolescencia</v>
          </cell>
          <cell r="B8" t="str">
            <v>Pública Reservada</v>
          </cell>
          <cell r="C8" t="str">
            <v>Ley 1755 de 2015, artículo 24.</v>
          </cell>
          <cell r="D8" t="str">
            <v>Información exceptuada por daño a los intereses públicos. Artículo 19 Ley 1712 de 2014</v>
          </cell>
          <cell r="E8" t="str">
            <v>Los derechos de la infancia y la adolescencia</v>
          </cell>
        </row>
        <row r="9">
          <cell r="A9" t="str">
            <v>Afectaría o compromete la estabilidad macroeconómica o financiera del país</v>
          </cell>
          <cell r="B9" t="str">
            <v>Pública Reservada</v>
          </cell>
          <cell r="C9" t="str">
            <v>Ley 1755 de 2015, artículo 24.</v>
          </cell>
          <cell r="D9" t="str">
            <v>Información exceptuada por daño a los intereses públicos. Artículo 19 Ley 1712 de 2014</v>
          </cell>
          <cell r="E9" t="str">
            <v>La estabilidad macroeconómica y financiera del país</v>
          </cell>
        </row>
        <row r="10">
          <cell r="A10" t="str">
            <v>La información tiene tanto contenido publico como reservado o clasificado</v>
          </cell>
          <cell r="B10" t="str">
            <v>Pública Reservada / Clasificada</v>
          </cell>
          <cell r="D10" t="str">
            <v>El contenido público puede ser conocido y se limitará el acceso a solicitud a contenido reservado o clasificado</v>
          </cell>
          <cell r="E10" t="str">
            <v>Información pública con restricción de acceso a la totalidad del contenido</v>
          </cell>
        </row>
        <row r="11">
          <cell r="A11" t="str">
            <v>No existe excepción de acceso</v>
          </cell>
          <cell r="B11" t="str">
            <v>Información Pública</v>
          </cell>
          <cell r="C11" t="str">
            <v>No existe excepción de acceso</v>
          </cell>
          <cell r="D11" t="str">
            <v>Información publica y de conocimiento general</v>
          </cell>
          <cell r="E11" t="str">
            <v>Información pública y de conocimiento general</v>
          </cell>
        </row>
        <row r="12">
          <cell r="A12" t="str">
            <v>El activo de información no puede ser clasificado como información</v>
          </cell>
          <cell r="B12" t="str">
            <v>No Aplica</v>
          </cell>
          <cell r="D12" t="str">
            <v>El contenido público podrá ser conocido y se limitará el acceso a solicitud a contenido reservado o clasificado</v>
          </cell>
          <cell r="E12" t="str">
            <v>Información pública con restricción de acceso a la totalidad del contenido</v>
          </cell>
        </row>
        <row r="13">
          <cell r="A13" t="str">
            <v>No Clasificada</v>
          </cell>
          <cell r="B13" t="str">
            <v>Pública Reservada</v>
          </cell>
          <cell r="C13" t="str">
            <v>No existe excepción de acceso aun</v>
          </cell>
          <cell r="D13" t="str">
            <v>No existe excepción de acceso aun</v>
          </cell>
          <cell r="E13" t="str">
            <v>No existe excepción de acceso aun</v>
          </cell>
        </row>
      </sheetData>
      <sheetData sheetId="1"/>
      <sheetData sheetId="2" refreshError="1"/>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hyperlink" Target="https://www.bomberosbogota.gov.co/transparencia/contratacion/plan-anual-adquisiciones/plan-anual-adquisiciones-2021" TargetMode="External"/><Relationship Id="rId7" Type="http://schemas.openxmlformats.org/officeDocument/2006/relationships/comments" Target="../comments3.xml"/><Relationship Id="rId2" Type="http://schemas.openxmlformats.org/officeDocument/2006/relationships/hyperlink" Target="https://www.bomberosbogota.gov.co/transparencia/planeacion/planes-estrategicos-sectoriales-institucionales/plan-institucional-capacitacion" TargetMode="External"/><Relationship Id="rId1" Type="http://schemas.openxmlformats.org/officeDocument/2006/relationships/hyperlink" Target="https://www.bomberosbogota.gov.co/transparencia/planeacion/planes/plan-acci%C3%B3n-institucional" TargetMode="External"/><Relationship Id="rId6" Type="http://schemas.openxmlformats.org/officeDocument/2006/relationships/vmlDrawing" Target="../drawings/vmlDrawing3.vml"/><Relationship Id="rId5" Type="http://schemas.openxmlformats.org/officeDocument/2006/relationships/drawing" Target="../drawings/drawing3.xm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564C16-2351-4273-985B-2F41CF4D6A3C}">
  <dimension ref="A1:BL13"/>
  <sheetViews>
    <sheetView showGridLines="0" showZeros="0" zoomScale="85" zoomScaleNormal="85" workbookViewId="0">
      <selection activeCell="C9" sqref="C9"/>
    </sheetView>
  </sheetViews>
  <sheetFormatPr baseColWidth="10" defaultColWidth="0" defaultRowHeight="75" customHeight="1" x14ac:dyDescent="0.25"/>
  <cols>
    <col min="1" max="1" width="7.85546875" customWidth="1"/>
    <col min="2" max="2" width="13.28515625" style="18" customWidth="1"/>
    <col min="3" max="3" width="22" customWidth="1"/>
    <col min="4" max="4" width="32.7109375" customWidth="1"/>
    <col min="5" max="5" width="52.28515625" customWidth="1"/>
    <col min="6" max="6" width="16.5703125" customWidth="1"/>
    <col min="7" max="7" width="15.42578125" customWidth="1"/>
    <col min="8" max="8" width="17.140625" customWidth="1"/>
    <col min="9" max="9" width="33.140625" customWidth="1"/>
    <col min="10" max="10" width="14.5703125" customWidth="1"/>
    <col min="11" max="11" width="25.140625" customWidth="1"/>
    <col min="12" max="13" width="26.5703125" customWidth="1"/>
    <col min="14" max="14" width="29" customWidth="1"/>
    <col min="15" max="15" width="17.5703125" customWidth="1"/>
    <col min="16" max="16" width="18" customWidth="1"/>
    <col min="17" max="17" width="47.5703125" customWidth="1"/>
    <col min="18" max="18" width="19.85546875" customWidth="1"/>
    <col min="19" max="19" width="22" customWidth="1"/>
    <col min="20" max="20" width="22.42578125" customWidth="1"/>
    <col min="21" max="21" width="12.42578125" customWidth="1"/>
    <col min="22" max="22" width="23.85546875" customWidth="1"/>
    <col min="23" max="23" width="23.28515625" customWidth="1"/>
    <col min="24" max="24" width="21" customWidth="1"/>
    <col min="25" max="25" width="22" customWidth="1"/>
    <col min="26" max="26" width="16.7109375" customWidth="1"/>
    <col min="27" max="27" width="23.140625" customWidth="1"/>
    <col min="28" max="29" width="25.140625" customWidth="1"/>
    <col min="30" max="30" width="22.7109375" customWidth="1"/>
    <col min="31" max="31" width="22.140625" customWidth="1"/>
    <col min="32" max="32" width="19.28515625" customWidth="1"/>
    <col min="33" max="33" width="20.28515625" customWidth="1"/>
    <col min="34" max="34" width="19.7109375" customWidth="1"/>
    <col min="35" max="35" width="17.5703125" customWidth="1"/>
    <col min="36" max="36" width="15.5703125" customWidth="1"/>
    <col min="37" max="37" width="21.85546875" customWidth="1"/>
    <col min="38" max="38" width="17.140625" customWidth="1"/>
    <col min="39" max="39" width="14.28515625" customWidth="1"/>
    <col min="40" max="40" width="19.28515625" customWidth="1"/>
    <col min="41" max="41" width="15.5703125" customWidth="1"/>
    <col min="42" max="42" width="16.140625" customWidth="1"/>
    <col min="43" max="43" width="23.42578125" style="11" customWidth="1"/>
    <col min="44" max="44" width="19" hidden="1" customWidth="1"/>
    <col min="45" max="45" width="13.5703125" customWidth="1"/>
    <col min="46" max="46" width="23.42578125" style="12" customWidth="1"/>
    <col min="47" max="47" width="29.5703125" style="12" customWidth="1"/>
    <col min="48" max="48" width="35" style="12" customWidth="1"/>
    <col min="49" max="49" width="43" style="12" customWidth="1"/>
    <col min="50" max="50" width="29.140625" style="12" customWidth="1"/>
    <col min="51" max="51" width="13.140625" customWidth="1"/>
    <col min="52" max="52" width="16.7109375" style="13" customWidth="1"/>
    <col min="53" max="53" width="13.85546875" customWidth="1"/>
    <col min="54" max="54" width="7.140625" style="14" customWidth="1"/>
    <col min="55" max="55" width="7.28515625" style="12" customWidth="1"/>
    <col min="56" max="56" width="7.28515625" style="15" customWidth="1"/>
    <col min="57" max="57" width="6.140625" style="15" hidden="1" customWidth="1"/>
    <col min="58" max="58" width="23.140625" style="15" customWidth="1"/>
    <col min="59" max="59" width="37.28515625" style="16" hidden="1" customWidth="1"/>
    <col min="60" max="60" width="80.28515625" style="16" hidden="1" customWidth="1"/>
    <col min="61" max="64" width="80.28515625" hidden="1" customWidth="1"/>
    <col min="65" max="16384" width="10.85546875" hidden="1"/>
  </cols>
  <sheetData>
    <row r="1" spans="1:60" ht="34.5" customHeight="1" x14ac:dyDescent="0.25">
      <c r="A1" s="1"/>
      <c r="B1" s="2"/>
      <c r="C1" s="3"/>
      <c r="D1" s="3"/>
      <c r="E1" s="4"/>
      <c r="F1" s="5"/>
      <c r="G1" s="6"/>
      <c r="H1" s="6"/>
      <c r="I1" s="6"/>
      <c r="J1" s="6"/>
      <c r="K1" s="7"/>
      <c r="L1" s="8" t="s">
        <v>0</v>
      </c>
      <c r="M1" s="9" t="s">
        <v>1</v>
      </c>
      <c r="N1" s="10"/>
    </row>
    <row r="2" spans="1:60" ht="120" customHeight="1" x14ac:dyDescent="0.25">
      <c r="A2" s="17"/>
      <c r="E2" s="19"/>
      <c r="F2" s="20"/>
      <c r="G2" s="21"/>
      <c r="H2" s="21"/>
      <c r="I2" s="22" t="s">
        <v>2</v>
      </c>
      <c r="J2" s="21"/>
      <c r="K2" s="23"/>
      <c r="L2" s="24" t="s">
        <v>3</v>
      </c>
      <c r="M2" s="9">
        <v>3</v>
      </c>
    </row>
    <row r="3" spans="1:60" ht="17.25" customHeight="1" x14ac:dyDescent="0.25">
      <c r="A3" s="25"/>
      <c r="B3" s="26"/>
      <c r="C3" s="27"/>
      <c r="D3" s="27"/>
      <c r="E3" s="28"/>
      <c r="F3" s="29"/>
      <c r="G3" s="30"/>
      <c r="H3" s="30"/>
      <c r="I3" s="30"/>
      <c r="J3" s="30"/>
      <c r="K3" s="31"/>
      <c r="L3" s="24" t="s">
        <v>4</v>
      </c>
      <c r="M3" s="139">
        <v>45819</v>
      </c>
      <c r="BB3" s="32" t="s">
        <v>5</v>
      </c>
    </row>
    <row r="4" spans="1:60" ht="10.5" customHeight="1" thickBot="1" x14ac:dyDescent="0.3">
      <c r="A4" s="33"/>
      <c r="B4" s="34"/>
      <c r="C4" s="33"/>
      <c r="D4" s="33"/>
      <c r="E4" s="33"/>
      <c r="F4" s="33"/>
      <c r="G4" s="33"/>
      <c r="H4" s="33"/>
      <c r="I4" s="33"/>
      <c r="J4" s="33"/>
      <c r="K4" s="33"/>
      <c r="L4" s="33"/>
      <c r="M4" s="33"/>
      <c r="N4" s="33"/>
      <c r="O4" s="33"/>
      <c r="P4" s="33"/>
      <c r="Q4" s="33"/>
      <c r="R4" s="33"/>
      <c r="S4" s="33"/>
      <c r="T4" s="33"/>
      <c r="U4" s="33"/>
      <c r="V4" s="33"/>
      <c r="W4" s="33"/>
      <c r="X4" s="33"/>
      <c r="Y4" s="33"/>
      <c r="Z4" s="33"/>
      <c r="AA4" s="33"/>
      <c r="AB4" s="33"/>
      <c r="AC4" s="33"/>
      <c r="AD4" s="33"/>
      <c r="AE4" s="33"/>
      <c r="AF4" s="33"/>
      <c r="AG4" s="33"/>
      <c r="AH4" s="33"/>
      <c r="AI4" s="33"/>
      <c r="AJ4" s="33"/>
      <c r="AK4" s="33"/>
      <c r="AL4" s="33"/>
      <c r="AM4" s="33"/>
      <c r="AN4" s="33"/>
      <c r="AO4" s="33"/>
      <c r="AP4" s="33"/>
      <c r="AQ4" s="35"/>
      <c r="AR4" s="33"/>
      <c r="AS4" s="33"/>
      <c r="AT4" s="36"/>
      <c r="AU4" s="36"/>
      <c r="AV4" s="36"/>
      <c r="AW4" s="36"/>
      <c r="AX4" s="36"/>
      <c r="AY4" s="33"/>
      <c r="AZ4" s="37"/>
      <c r="BA4" s="33"/>
      <c r="BB4" s="38"/>
      <c r="BC4" s="36"/>
      <c r="BD4" s="39"/>
      <c r="BE4" s="39"/>
      <c r="BF4" s="39"/>
      <c r="BG4" s="40"/>
    </row>
    <row r="5" spans="1:60" ht="19.5" customHeight="1" thickBot="1" x14ac:dyDescent="0.3">
      <c r="A5" s="41"/>
      <c r="B5" s="42"/>
      <c r="C5" s="43"/>
      <c r="D5" s="43"/>
      <c r="E5" s="43"/>
      <c r="F5" s="43"/>
      <c r="G5" s="43"/>
      <c r="H5" s="43"/>
      <c r="I5" s="44"/>
      <c r="J5" s="45"/>
      <c r="K5" s="46"/>
      <c r="L5" s="46"/>
      <c r="M5" s="46"/>
      <c r="N5" s="46"/>
      <c r="O5" s="46"/>
      <c r="P5" s="46"/>
      <c r="Q5" s="47"/>
      <c r="R5" s="48"/>
      <c r="S5" s="49"/>
      <c r="T5" s="49"/>
      <c r="U5" s="49"/>
      <c r="V5" s="49"/>
      <c r="W5" s="49"/>
      <c r="X5" s="49"/>
      <c r="Y5" s="49"/>
      <c r="Z5" s="49"/>
      <c r="AA5" s="49"/>
      <c r="AB5" s="49"/>
      <c r="AC5" s="49" t="s">
        <v>6</v>
      </c>
      <c r="AD5" s="49"/>
      <c r="AE5" s="49"/>
      <c r="AF5" s="49"/>
      <c r="AG5" s="49"/>
      <c r="AH5" s="49"/>
      <c r="AI5" s="49"/>
      <c r="AJ5" s="49"/>
      <c r="AK5" s="49"/>
      <c r="AL5" s="49"/>
      <c r="AM5" s="49"/>
      <c r="AN5" s="49"/>
      <c r="AO5" s="49"/>
      <c r="AP5" s="49"/>
      <c r="AQ5" s="49"/>
      <c r="AR5" s="49"/>
      <c r="AS5" s="50"/>
      <c r="AT5" s="51"/>
      <c r="AU5" s="52"/>
      <c r="AV5" s="52"/>
      <c r="AW5" s="52"/>
      <c r="AX5" s="53"/>
      <c r="AY5" s="54"/>
      <c r="AZ5" s="55"/>
      <c r="BA5" s="55"/>
      <c r="BB5" s="56"/>
      <c r="BC5" s="57"/>
      <c r="BD5" s="58"/>
      <c r="BE5" s="59"/>
      <c r="BF5" s="60"/>
      <c r="BG5" s="61"/>
    </row>
    <row r="6" spans="1:60" s="91" customFormat="1" ht="57.75" customHeight="1" thickBot="1" x14ac:dyDescent="0.3">
      <c r="A6" s="62"/>
      <c r="B6" s="63"/>
      <c r="C6" s="64"/>
      <c r="D6" s="65" t="s">
        <v>7</v>
      </c>
      <c r="E6" s="63"/>
      <c r="F6" s="64"/>
      <c r="G6" s="64"/>
      <c r="H6" s="64"/>
      <c r="I6" s="66"/>
      <c r="J6" s="67"/>
      <c r="K6" s="68"/>
      <c r="L6" s="68"/>
      <c r="M6" s="69" t="s">
        <v>8</v>
      </c>
      <c r="N6" s="68"/>
      <c r="O6" s="68"/>
      <c r="P6" s="68"/>
      <c r="Q6" s="70"/>
      <c r="R6" s="71"/>
      <c r="S6" s="72"/>
      <c r="T6" s="73" t="s">
        <v>9</v>
      </c>
      <c r="U6" s="72"/>
      <c r="V6" s="72"/>
      <c r="W6" s="74"/>
      <c r="X6" s="71"/>
      <c r="Y6" s="72"/>
      <c r="Z6" s="73" t="s">
        <v>10</v>
      </c>
      <c r="AA6" s="72"/>
      <c r="AB6" s="74"/>
      <c r="AC6" s="75"/>
      <c r="AD6" s="76" t="s">
        <v>11</v>
      </c>
      <c r="AE6" s="77"/>
      <c r="AF6" s="77"/>
      <c r="AG6" s="71"/>
      <c r="AH6" s="72" t="s">
        <v>12</v>
      </c>
      <c r="AI6" s="72"/>
      <c r="AJ6" s="72"/>
      <c r="AK6" s="72"/>
      <c r="AL6" s="72"/>
      <c r="AM6" s="72"/>
      <c r="AN6" s="74"/>
      <c r="AO6" s="72"/>
      <c r="AP6" s="72"/>
      <c r="AQ6" s="73" t="s">
        <v>13</v>
      </c>
      <c r="AR6" s="72"/>
      <c r="AS6" s="78"/>
      <c r="AT6" s="79"/>
      <c r="AU6" s="80"/>
      <c r="AV6" s="80"/>
      <c r="AW6" s="80"/>
      <c r="AX6" s="81"/>
      <c r="AY6" s="82"/>
      <c r="AZ6" s="83"/>
      <c r="BA6" s="83"/>
      <c r="BB6" s="84"/>
      <c r="BC6" s="85"/>
      <c r="BD6" s="86"/>
      <c r="BE6" s="87"/>
      <c r="BF6" s="88"/>
      <c r="BG6" s="89"/>
      <c r="BH6" s="90"/>
    </row>
    <row r="7" spans="1:60" s="116" customFormat="1" ht="150" customHeight="1" thickBot="1" x14ac:dyDescent="0.3">
      <c r="A7" s="92" t="s">
        <v>14</v>
      </c>
      <c r="B7" s="93" t="s">
        <v>15</v>
      </c>
      <c r="C7" s="93" t="s">
        <v>16</v>
      </c>
      <c r="D7" s="94" t="s">
        <v>17</v>
      </c>
      <c r="E7" s="93" t="s">
        <v>18</v>
      </c>
      <c r="F7" s="95" t="s">
        <v>19</v>
      </c>
      <c r="G7" s="95" t="s">
        <v>20</v>
      </c>
      <c r="H7" s="95" t="s">
        <v>21</v>
      </c>
      <c r="I7" s="95" t="s">
        <v>22</v>
      </c>
      <c r="J7" s="96" t="s">
        <v>23</v>
      </c>
      <c r="K7" s="96" t="s">
        <v>24</v>
      </c>
      <c r="L7" s="97" t="s">
        <v>25</v>
      </c>
      <c r="M7" s="97" t="s">
        <v>26</v>
      </c>
      <c r="N7" s="97" t="s">
        <v>27</v>
      </c>
      <c r="O7" s="97" t="s">
        <v>28</v>
      </c>
      <c r="P7" s="97" t="s">
        <v>29</v>
      </c>
      <c r="Q7" s="98" t="s">
        <v>30</v>
      </c>
      <c r="R7" s="99" t="s">
        <v>31</v>
      </c>
      <c r="S7" s="100" t="s">
        <v>32</v>
      </c>
      <c r="T7" s="100" t="s">
        <v>33</v>
      </c>
      <c r="U7" s="100" t="s">
        <v>34</v>
      </c>
      <c r="V7" s="101" t="s">
        <v>35</v>
      </c>
      <c r="W7" s="102" t="s">
        <v>36</v>
      </c>
      <c r="X7" s="99" t="s">
        <v>37</v>
      </c>
      <c r="Y7" s="100" t="s">
        <v>38</v>
      </c>
      <c r="Z7" s="100" t="s">
        <v>39</v>
      </c>
      <c r="AA7" s="100" t="s">
        <v>40</v>
      </c>
      <c r="AB7" s="102" t="s">
        <v>41</v>
      </c>
      <c r="AC7" s="99" t="s">
        <v>42</v>
      </c>
      <c r="AD7" s="100" t="s">
        <v>43</v>
      </c>
      <c r="AE7" s="101" t="s">
        <v>44</v>
      </c>
      <c r="AF7" s="102" t="s">
        <v>45</v>
      </c>
      <c r="AG7" s="99" t="s">
        <v>46</v>
      </c>
      <c r="AH7" s="100" t="s">
        <v>47</v>
      </c>
      <c r="AI7" s="100" t="s">
        <v>48</v>
      </c>
      <c r="AJ7" s="100" t="s">
        <v>49</v>
      </c>
      <c r="AK7" s="100" t="s">
        <v>50</v>
      </c>
      <c r="AL7" s="100" t="s">
        <v>51</v>
      </c>
      <c r="AM7" s="100" t="s">
        <v>52</v>
      </c>
      <c r="AN7" s="102" t="s">
        <v>53</v>
      </c>
      <c r="AO7" s="103" t="s">
        <v>54</v>
      </c>
      <c r="AP7" s="101" t="s">
        <v>55</v>
      </c>
      <c r="AQ7" s="99" t="s">
        <v>56</v>
      </c>
      <c r="AR7" s="101" t="s">
        <v>57</v>
      </c>
      <c r="AS7" s="104" t="s">
        <v>58</v>
      </c>
      <c r="AT7" s="105" t="s">
        <v>59</v>
      </c>
      <c r="AU7" s="105" t="s">
        <v>60</v>
      </c>
      <c r="AV7" s="105" t="s">
        <v>61</v>
      </c>
      <c r="AW7" s="105" t="s">
        <v>62</v>
      </c>
      <c r="AX7" s="106" t="s">
        <v>63</v>
      </c>
      <c r="AY7" s="107" t="s">
        <v>64</v>
      </c>
      <c r="AZ7" s="108" t="s">
        <v>65</v>
      </c>
      <c r="BA7" s="108" t="s">
        <v>66</v>
      </c>
      <c r="BB7" s="109" t="s">
        <v>67</v>
      </c>
      <c r="BC7" s="110" t="s">
        <v>68</v>
      </c>
      <c r="BD7" s="111" t="s">
        <v>69</v>
      </c>
      <c r="BE7" s="112" t="s">
        <v>70</v>
      </c>
      <c r="BF7" s="113" t="s">
        <v>71</v>
      </c>
      <c r="BG7" s="114" t="s">
        <v>72</v>
      </c>
      <c r="BH7" s="115"/>
    </row>
    <row r="8" spans="1:60" s="135" customFormat="1" ht="71.25" customHeight="1" thickBot="1" x14ac:dyDescent="0.25">
      <c r="A8" s="117">
        <v>69</v>
      </c>
      <c r="B8" s="117" t="s">
        <v>73</v>
      </c>
      <c r="C8" s="118" t="s">
        <v>74</v>
      </c>
      <c r="D8" s="119" t="s">
        <v>75</v>
      </c>
      <c r="E8" s="120" t="s">
        <v>76</v>
      </c>
      <c r="F8" s="121" t="s">
        <v>77</v>
      </c>
      <c r="G8" s="118" t="s">
        <v>78</v>
      </c>
      <c r="H8" s="118" t="s">
        <v>79</v>
      </c>
      <c r="I8" s="118" t="s">
        <v>80</v>
      </c>
      <c r="J8" s="122">
        <v>44262</v>
      </c>
      <c r="K8" s="122" t="s">
        <v>81</v>
      </c>
      <c r="L8" s="122" t="s">
        <v>81</v>
      </c>
      <c r="M8" s="122" t="s">
        <v>81</v>
      </c>
      <c r="N8" s="122" t="s">
        <v>82</v>
      </c>
      <c r="O8" s="118" t="s">
        <v>83</v>
      </c>
      <c r="P8" s="118" t="s">
        <v>83</v>
      </c>
      <c r="Q8" s="118" t="s">
        <v>84</v>
      </c>
      <c r="R8" s="123" t="s">
        <v>85</v>
      </c>
      <c r="S8" s="123" t="s">
        <v>85</v>
      </c>
      <c r="T8" s="123" t="s">
        <v>85</v>
      </c>
      <c r="U8" s="123" t="s">
        <v>85</v>
      </c>
      <c r="V8" s="123" t="s">
        <v>85</v>
      </c>
      <c r="W8" s="123" t="s">
        <v>85</v>
      </c>
      <c r="X8" s="123" t="s">
        <v>85</v>
      </c>
      <c r="Y8" s="123" t="s">
        <v>86</v>
      </c>
      <c r="Z8" s="123" t="s">
        <v>85</v>
      </c>
      <c r="AA8" s="123" t="s">
        <v>85</v>
      </c>
      <c r="AB8" s="123" t="s">
        <v>85</v>
      </c>
      <c r="AC8" s="123" t="s">
        <v>85</v>
      </c>
      <c r="AD8" s="123" t="s">
        <v>85</v>
      </c>
      <c r="AE8" s="123" t="s">
        <v>85</v>
      </c>
      <c r="AF8" s="123" t="s">
        <v>85</v>
      </c>
      <c r="AG8" s="123" t="s">
        <v>85</v>
      </c>
      <c r="AH8" s="123" t="s">
        <v>85</v>
      </c>
      <c r="AI8" s="123" t="s">
        <v>85</v>
      </c>
      <c r="AJ8" s="123" t="s">
        <v>85</v>
      </c>
      <c r="AK8" s="123" t="s">
        <v>85</v>
      </c>
      <c r="AL8" s="123" t="s">
        <v>85</v>
      </c>
      <c r="AM8" s="123" t="s">
        <v>85</v>
      </c>
      <c r="AN8" s="123" t="s">
        <v>85</v>
      </c>
      <c r="AO8" s="123" t="s">
        <v>85</v>
      </c>
      <c r="AP8" s="123" t="s">
        <v>85</v>
      </c>
      <c r="AQ8" s="124" t="str">
        <f>IF(CONCATENATE(IF(COUNTIF(R8:W8,"SI"),CONCATENATE("- Públicos",CHAR(10)),""),IF(COUNTIF(AC8:AF8,"SI"),CONCATENATE("- Privados",CHAR(10)),""),IF(COUNTIF(X8:AB8,"SI"),CONCATENATE("- Semi-privados",CHAR(10)),""),IF(COUNTIF(AG8:AN8,"SI"),CONCATENATE("- Sensibles",CHAR(10)),""),IF(COUNTIF(AO8:AP8,"SI"),"- De Población Vulnerable",""))&lt;&gt;"",CONCATENATE(IF(COUNTIF(R8:W8,"SI"),CONCATENATE("- Públicos",CHAR(10)),""),IF(COUNTIF(AC8:AF8,"SI"),CONCATENATE("- Privados",CHAR(10)),""),IF(COUNTIF(X8:AB8,"SI"),CONCATENATE("- Semi-privados",CHAR(10)),""),IF(COUNTIF(AG8:AN8,"SI"),CONCATENATE("- Sensibles",CHAR(10)),""),IF(COUNTIF(AO8:AP8,"SI"),"- De Población Vulnerable","")),"No tiene datos personales")</f>
        <v xml:space="preserve">- Semi-privados
</v>
      </c>
      <c r="AR8" s="125">
        <v>0</v>
      </c>
      <c r="AS8" s="125" t="s">
        <v>85</v>
      </c>
      <c r="AT8" s="126" t="s">
        <v>87</v>
      </c>
      <c r="AU8" s="127" t="s">
        <v>106</v>
      </c>
      <c r="AV8" s="127" t="s">
        <v>107</v>
      </c>
      <c r="AW8" s="127" t="s">
        <v>108</v>
      </c>
      <c r="AX8" s="127" t="s">
        <v>109</v>
      </c>
      <c r="AY8" s="128" t="s">
        <v>88</v>
      </c>
      <c r="AZ8" s="129">
        <v>45819</v>
      </c>
      <c r="BA8" s="128" t="s">
        <v>89</v>
      </c>
      <c r="BB8" s="130" t="str">
        <f>IF(AX8="Pública Reservada","ALTA",IF(AX8="Pública Clasificada","ALTA",IF(AX8="Información Pública","BAJA",IF(AX8="No Clasificada","Pública Reservada "))))</f>
        <v>ALTA</v>
      </c>
      <c r="BC8" s="131" t="s">
        <v>90</v>
      </c>
      <c r="BD8" s="131" t="s">
        <v>90</v>
      </c>
      <c r="BE8" s="132">
        <f t="shared" ref="BE8:BE13" si="0">MAX(BB8,BC8:BD8)</f>
        <v>0</v>
      </c>
      <c r="BF8" s="133" t="str">
        <f t="shared" ref="BF8:BF13" si="1">IF( OR(BB8="Alta",BC8="Alta",BD8="Alta"),"Crítico","No Crítico")</f>
        <v>Crítico</v>
      </c>
      <c r="BG8" s="134"/>
    </row>
    <row r="9" spans="1:60" s="135" customFormat="1" ht="83.25" customHeight="1" thickBot="1" x14ac:dyDescent="0.25">
      <c r="A9" s="117">
        <v>70</v>
      </c>
      <c r="B9" s="117" t="s">
        <v>73</v>
      </c>
      <c r="C9" s="118" t="s">
        <v>74</v>
      </c>
      <c r="D9" s="119" t="s">
        <v>91</v>
      </c>
      <c r="E9" s="119" t="s">
        <v>92</v>
      </c>
      <c r="F9" s="121" t="s">
        <v>77</v>
      </c>
      <c r="G9" s="118" t="s">
        <v>78</v>
      </c>
      <c r="H9" s="118" t="s">
        <v>79</v>
      </c>
      <c r="I9" s="118" t="s">
        <v>80</v>
      </c>
      <c r="J9" s="122">
        <v>44262</v>
      </c>
      <c r="K9" s="122" t="s">
        <v>81</v>
      </c>
      <c r="L9" s="122" t="s">
        <v>81</v>
      </c>
      <c r="M9" s="122" t="s">
        <v>81</v>
      </c>
      <c r="N9" s="122" t="s">
        <v>82</v>
      </c>
      <c r="O9" s="118" t="s">
        <v>93</v>
      </c>
      <c r="P9" s="118" t="s">
        <v>93</v>
      </c>
      <c r="Q9" s="118" t="s">
        <v>84</v>
      </c>
      <c r="R9" s="123" t="s">
        <v>85</v>
      </c>
      <c r="S9" s="123" t="s">
        <v>85</v>
      </c>
      <c r="T9" s="123" t="s">
        <v>85</v>
      </c>
      <c r="U9" s="123" t="s">
        <v>85</v>
      </c>
      <c r="V9" s="123" t="s">
        <v>85</v>
      </c>
      <c r="W9" s="123" t="s">
        <v>85</v>
      </c>
      <c r="X9" s="123" t="s">
        <v>85</v>
      </c>
      <c r="Y9" s="123" t="s">
        <v>85</v>
      </c>
      <c r="Z9" s="123" t="s">
        <v>85</v>
      </c>
      <c r="AA9" s="123" t="s">
        <v>85</v>
      </c>
      <c r="AB9" s="123" t="s">
        <v>85</v>
      </c>
      <c r="AC9" s="123" t="s">
        <v>85</v>
      </c>
      <c r="AD9" s="123" t="s">
        <v>85</v>
      </c>
      <c r="AE9" s="123" t="s">
        <v>85</v>
      </c>
      <c r="AF9" s="123" t="s">
        <v>85</v>
      </c>
      <c r="AG9" s="123" t="s">
        <v>85</v>
      </c>
      <c r="AH9" s="123" t="s">
        <v>85</v>
      </c>
      <c r="AI9" s="123" t="s">
        <v>85</v>
      </c>
      <c r="AJ9" s="123" t="s">
        <v>85</v>
      </c>
      <c r="AK9" s="123" t="s">
        <v>85</v>
      </c>
      <c r="AL9" s="123" t="s">
        <v>85</v>
      </c>
      <c r="AM9" s="123" t="s">
        <v>85</v>
      </c>
      <c r="AN9" s="123" t="s">
        <v>86</v>
      </c>
      <c r="AO9" s="123" t="s">
        <v>85</v>
      </c>
      <c r="AP9" s="123" t="s">
        <v>85</v>
      </c>
      <c r="AQ9" s="124" t="str">
        <f t="shared" ref="AQ9:AQ13" si="2">IF(CONCATENATE(IF(COUNTIF(R9:W9,"SI"),CONCATENATE("- Públicos",CHAR(10)),""),IF(COUNTIF(AC9:AF9,"SI"),CONCATENATE("- Privados",CHAR(10)),""),IF(COUNTIF(X9:AB9,"SI"),CONCATENATE("- Semi-privados",CHAR(10)),""),IF(COUNTIF(AG9:AN9,"SI"),CONCATENATE("- Sensibles",CHAR(10)),""),IF(COUNTIF(AO9:AP9,"SI"),"- De Población Vulnerable",""))&lt;&gt;"",CONCATENATE(IF(COUNTIF(R9:W9,"SI"),CONCATENATE("- Públicos",CHAR(10)),""),IF(COUNTIF(AC9:AF9,"SI"),CONCATENATE("- Privados",CHAR(10)),""),IF(COUNTIF(X9:AB9,"SI"),CONCATENATE("- Semi-privados",CHAR(10)),""),IF(COUNTIF(AG9:AN9,"SI"),CONCATENATE("- Sensibles",CHAR(10)),""),IF(COUNTIF(AO9:AP9,"SI"),"- De Población Vulnerable","")),"No tiene datos personales")</f>
        <v xml:space="preserve">- Sensibles
</v>
      </c>
      <c r="AR9" s="125">
        <v>0</v>
      </c>
      <c r="AS9" s="125" t="s">
        <v>85</v>
      </c>
      <c r="AT9" s="126" t="s">
        <v>87</v>
      </c>
      <c r="AU9" s="136" t="s">
        <v>106</v>
      </c>
      <c r="AV9" s="136" t="s">
        <v>107</v>
      </c>
      <c r="AW9" s="136" t="s">
        <v>108</v>
      </c>
      <c r="AX9" s="136" t="s">
        <v>109</v>
      </c>
      <c r="AY9" s="128" t="s">
        <v>88</v>
      </c>
      <c r="AZ9" s="129">
        <v>45819</v>
      </c>
      <c r="BA9" s="128" t="s">
        <v>89</v>
      </c>
      <c r="BB9" s="130" t="str">
        <f t="shared" ref="BB9:BB13" si="3">IF(AX9="Pública Reservada","ALTA",IF(AX9="Pública Clasificada","ALTA",IF(AX9="Información Pública","BAJA",IF(AX9="No Clasificada","Pública Reservada "))))</f>
        <v>ALTA</v>
      </c>
      <c r="BC9" s="131" t="s">
        <v>90</v>
      </c>
      <c r="BD9" s="131" t="s">
        <v>90</v>
      </c>
      <c r="BE9" s="137">
        <f t="shared" si="0"/>
        <v>0</v>
      </c>
      <c r="BF9" s="133" t="str">
        <f t="shared" si="1"/>
        <v>Crítico</v>
      </c>
      <c r="BG9" s="134"/>
    </row>
    <row r="10" spans="1:60" s="135" customFormat="1" ht="67.5" customHeight="1" thickBot="1" x14ac:dyDescent="0.25">
      <c r="A10" s="117">
        <v>71</v>
      </c>
      <c r="B10" s="117" t="s">
        <v>73</v>
      </c>
      <c r="C10" s="118" t="s">
        <v>74</v>
      </c>
      <c r="D10" s="138" t="s">
        <v>94</v>
      </c>
      <c r="E10" s="120" t="s">
        <v>95</v>
      </c>
      <c r="F10" s="121" t="s">
        <v>77</v>
      </c>
      <c r="G10" s="118" t="s">
        <v>78</v>
      </c>
      <c r="H10" s="118" t="s">
        <v>96</v>
      </c>
      <c r="I10" s="118" t="s">
        <v>80</v>
      </c>
      <c r="J10" s="122">
        <v>40975</v>
      </c>
      <c r="K10" s="122" t="s">
        <v>81</v>
      </c>
      <c r="L10" s="122" t="s">
        <v>81</v>
      </c>
      <c r="M10" s="122" t="s">
        <v>81</v>
      </c>
      <c r="N10" s="122" t="s">
        <v>82</v>
      </c>
      <c r="O10" s="118" t="s">
        <v>28</v>
      </c>
      <c r="P10" s="118" t="s">
        <v>83</v>
      </c>
      <c r="Q10" s="118" t="s">
        <v>84</v>
      </c>
      <c r="R10" s="123" t="s">
        <v>85</v>
      </c>
      <c r="S10" s="123" t="s">
        <v>85</v>
      </c>
      <c r="T10" s="123" t="s">
        <v>85</v>
      </c>
      <c r="U10" s="123" t="s">
        <v>85</v>
      </c>
      <c r="V10" s="123" t="s">
        <v>85</v>
      </c>
      <c r="W10" s="123" t="s">
        <v>85</v>
      </c>
      <c r="X10" s="123" t="s">
        <v>85</v>
      </c>
      <c r="Y10" s="123" t="s">
        <v>85</v>
      </c>
      <c r="Z10" s="123" t="s">
        <v>85</v>
      </c>
      <c r="AA10" s="123" t="s">
        <v>85</v>
      </c>
      <c r="AB10" s="123" t="s">
        <v>85</v>
      </c>
      <c r="AC10" s="123" t="s">
        <v>85</v>
      </c>
      <c r="AD10" s="123" t="s">
        <v>85</v>
      </c>
      <c r="AE10" s="123" t="s">
        <v>85</v>
      </c>
      <c r="AF10" s="123" t="s">
        <v>85</v>
      </c>
      <c r="AG10" s="123" t="s">
        <v>85</v>
      </c>
      <c r="AH10" s="123" t="s">
        <v>85</v>
      </c>
      <c r="AI10" s="123" t="s">
        <v>85</v>
      </c>
      <c r="AJ10" s="123" t="s">
        <v>85</v>
      </c>
      <c r="AK10" s="123" t="s">
        <v>85</v>
      </c>
      <c r="AL10" s="123" t="s">
        <v>85</v>
      </c>
      <c r="AM10" s="123" t="s">
        <v>85</v>
      </c>
      <c r="AN10" s="123" t="s">
        <v>85</v>
      </c>
      <c r="AO10" s="123" t="s">
        <v>85</v>
      </c>
      <c r="AP10" s="123" t="s">
        <v>85</v>
      </c>
      <c r="AQ10" s="124" t="str">
        <f t="shared" si="2"/>
        <v>No tiene datos personales</v>
      </c>
      <c r="AR10" s="125">
        <v>0</v>
      </c>
      <c r="AS10" s="125" t="s">
        <v>85</v>
      </c>
      <c r="AT10" s="126" t="s">
        <v>97</v>
      </c>
      <c r="AU10" s="136" t="s">
        <v>97</v>
      </c>
      <c r="AV10" s="136" t="s">
        <v>110</v>
      </c>
      <c r="AW10" s="136" t="s">
        <v>111</v>
      </c>
      <c r="AX10" s="136" t="s">
        <v>112</v>
      </c>
      <c r="AY10" s="128" t="s">
        <v>98</v>
      </c>
      <c r="AZ10" s="129">
        <v>45819</v>
      </c>
      <c r="BA10" s="128" t="s">
        <v>98</v>
      </c>
      <c r="BB10" s="130" t="str">
        <f t="shared" si="3"/>
        <v>BAJA</v>
      </c>
      <c r="BC10" s="131" t="s">
        <v>99</v>
      </c>
      <c r="BD10" s="131" t="s">
        <v>90</v>
      </c>
      <c r="BE10" s="137">
        <f t="shared" si="0"/>
        <v>0</v>
      </c>
      <c r="BF10" s="133" t="str">
        <f t="shared" si="1"/>
        <v>No Crítico</v>
      </c>
      <c r="BG10" s="134"/>
    </row>
    <row r="11" spans="1:60" s="135" customFormat="1" ht="67.5" customHeight="1" thickBot="1" x14ac:dyDescent="0.25">
      <c r="A11" s="117">
        <v>72</v>
      </c>
      <c r="B11" s="117" t="s">
        <v>73</v>
      </c>
      <c r="C11" s="118" t="s">
        <v>74</v>
      </c>
      <c r="D11" s="119" t="s">
        <v>100</v>
      </c>
      <c r="E11" s="119" t="s">
        <v>101</v>
      </c>
      <c r="F11" s="121" t="s">
        <v>77</v>
      </c>
      <c r="G11" s="118" t="s">
        <v>78</v>
      </c>
      <c r="H11" s="118" t="s">
        <v>79</v>
      </c>
      <c r="I11" s="118" t="s">
        <v>80</v>
      </c>
      <c r="J11" s="122">
        <v>43831</v>
      </c>
      <c r="K11" s="122" t="s">
        <v>81</v>
      </c>
      <c r="L11" s="122" t="s">
        <v>81</v>
      </c>
      <c r="M11" s="122" t="s">
        <v>81</v>
      </c>
      <c r="N11" s="122" t="s">
        <v>82</v>
      </c>
      <c r="O11" s="118" t="s">
        <v>93</v>
      </c>
      <c r="P11" s="118" t="s">
        <v>93</v>
      </c>
      <c r="Q11" s="118" t="s">
        <v>84</v>
      </c>
      <c r="R11" s="123" t="s">
        <v>85</v>
      </c>
      <c r="S11" s="123" t="s">
        <v>85</v>
      </c>
      <c r="T11" s="123" t="s">
        <v>85</v>
      </c>
      <c r="U11" s="123" t="s">
        <v>85</v>
      </c>
      <c r="V11" s="123" t="s">
        <v>85</v>
      </c>
      <c r="W11" s="123" t="s">
        <v>85</v>
      </c>
      <c r="X11" s="123" t="s">
        <v>85</v>
      </c>
      <c r="Y11" s="123" t="s">
        <v>85</v>
      </c>
      <c r="Z11" s="123" t="s">
        <v>85</v>
      </c>
      <c r="AA11" s="123" t="s">
        <v>85</v>
      </c>
      <c r="AB11" s="123" t="s">
        <v>85</v>
      </c>
      <c r="AC11" s="123" t="s">
        <v>85</v>
      </c>
      <c r="AD11" s="123" t="s">
        <v>85</v>
      </c>
      <c r="AE11" s="123" t="s">
        <v>85</v>
      </c>
      <c r="AF11" s="123" t="s">
        <v>85</v>
      </c>
      <c r="AG11" s="123" t="s">
        <v>85</v>
      </c>
      <c r="AH11" s="123" t="s">
        <v>85</v>
      </c>
      <c r="AI11" s="123" t="s">
        <v>85</v>
      </c>
      <c r="AJ11" s="123" t="s">
        <v>85</v>
      </c>
      <c r="AK11" s="123" t="s">
        <v>85</v>
      </c>
      <c r="AL11" s="123" t="s">
        <v>85</v>
      </c>
      <c r="AM11" s="123" t="s">
        <v>85</v>
      </c>
      <c r="AN11" s="123" t="s">
        <v>85</v>
      </c>
      <c r="AO11" s="123" t="s">
        <v>85</v>
      </c>
      <c r="AP11" s="123" t="s">
        <v>85</v>
      </c>
      <c r="AQ11" s="124" t="str">
        <f t="shared" si="2"/>
        <v>No tiene datos personales</v>
      </c>
      <c r="AR11" s="125">
        <v>0</v>
      </c>
      <c r="AS11" s="125" t="s">
        <v>85</v>
      </c>
      <c r="AT11" s="126" t="s">
        <v>97</v>
      </c>
      <c r="AU11" s="136" t="s">
        <v>97</v>
      </c>
      <c r="AV11" s="136" t="s">
        <v>110</v>
      </c>
      <c r="AW11" s="136" t="s">
        <v>111</v>
      </c>
      <c r="AX11" s="136" t="s">
        <v>112</v>
      </c>
      <c r="AY11" s="128" t="s">
        <v>98</v>
      </c>
      <c r="AZ11" s="129">
        <v>45819</v>
      </c>
      <c r="BA11" s="128" t="s">
        <v>98</v>
      </c>
      <c r="BB11" s="130" t="str">
        <f t="shared" si="3"/>
        <v>BAJA</v>
      </c>
      <c r="BC11" s="131" t="s">
        <v>99</v>
      </c>
      <c r="BD11" s="131" t="s">
        <v>90</v>
      </c>
      <c r="BE11" s="137">
        <f t="shared" si="0"/>
        <v>0</v>
      </c>
      <c r="BF11" s="133" t="str">
        <f t="shared" si="1"/>
        <v>No Crítico</v>
      </c>
      <c r="BG11" s="134"/>
    </row>
    <row r="12" spans="1:60" s="135" customFormat="1" ht="86.25" customHeight="1" thickBot="1" x14ac:dyDescent="0.25">
      <c r="A12" s="117">
        <v>73</v>
      </c>
      <c r="B12" s="117" t="s">
        <v>73</v>
      </c>
      <c r="C12" s="118" t="s">
        <v>74</v>
      </c>
      <c r="D12" s="119" t="s">
        <v>102</v>
      </c>
      <c r="E12" s="120" t="s">
        <v>103</v>
      </c>
      <c r="F12" s="121" t="s">
        <v>77</v>
      </c>
      <c r="G12" s="118" t="s">
        <v>78</v>
      </c>
      <c r="H12" s="118" t="s">
        <v>79</v>
      </c>
      <c r="I12" s="118" t="s">
        <v>80</v>
      </c>
      <c r="J12" s="122">
        <v>43831</v>
      </c>
      <c r="K12" s="122" t="s">
        <v>81</v>
      </c>
      <c r="L12" s="122" t="s">
        <v>81</v>
      </c>
      <c r="M12" s="122" t="s">
        <v>81</v>
      </c>
      <c r="N12" s="122" t="s">
        <v>82</v>
      </c>
      <c r="O12" s="118" t="s">
        <v>93</v>
      </c>
      <c r="P12" s="118" t="s">
        <v>93</v>
      </c>
      <c r="Q12" s="118" t="s">
        <v>84</v>
      </c>
      <c r="R12" s="123" t="s">
        <v>85</v>
      </c>
      <c r="S12" s="123" t="s">
        <v>85</v>
      </c>
      <c r="T12" s="123" t="s">
        <v>85</v>
      </c>
      <c r="U12" s="123" t="s">
        <v>85</v>
      </c>
      <c r="V12" s="123" t="s">
        <v>85</v>
      </c>
      <c r="W12" s="123" t="s">
        <v>85</v>
      </c>
      <c r="X12" s="123" t="s">
        <v>85</v>
      </c>
      <c r="Y12" s="123" t="s">
        <v>85</v>
      </c>
      <c r="Z12" s="123" t="s">
        <v>85</v>
      </c>
      <c r="AA12" s="123" t="s">
        <v>85</v>
      </c>
      <c r="AB12" s="123" t="s">
        <v>85</v>
      </c>
      <c r="AC12" s="123" t="s">
        <v>85</v>
      </c>
      <c r="AD12" s="123" t="s">
        <v>85</v>
      </c>
      <c r="AE12" s="123" t="s">
        <v>85</v>
      </c>
      <c r="AF12" s="123" t="s">
        <v>85</v>
      </c>
      <c r="AG12" s="123" t="s">
        <v>85</v>
      </c>
      <c r="AH12" s="123" t="s">
        <v>85</v>
      </c>
      <c r="AI12" s="123" t="s">
        <v>85</v>
      </c>
      <c r="AJ12" s="123" t="s">
        <v>85</v>
      </c>
      <c r="AK12" s="123" t="s">
        <v>85</v>
      </c>
      <c r="AL12" s="123" t="s">
        <v>85</v>
      </c>
      <c r="AM12" s="123" t="s">
        <v>85</v>
      </c>
      <c r="AN12" s="123" t="s">
        <v>85</v>
      </c>
      <c r="AO12" s="123" t="s">
        <v>85</v>
      </c>
      <c r="AP12" s="123" t="s">
        <v>85</v>
      </c>
      <c r="AQ12" s="124" t="str">
        <f t="shared" si="2"/>
        <v>No tiene datos personales</v>
      </c>
      <c r="AR12" s="125">
        <v>0</v>
      </c>
      <c r="AS12" s="125" t="s">
        <v>85</v>
      </c>
      <c r="AT12" s="126" t="s">
        <v>97</v>
      </c>
      <c r="AU12" s="136" t="s">
        <v>97</v>
      </c>
      <c r="AV12" s="136" t="s">
        <v>110</v>
      </c>
      <c r="AW12" s="136" t="s">
        <v>111</v>
      </c>
      <c r="AX12" s="136" t="s">
        <v>112</v>
      </c>
      <c r="AY12" s="128" t="s">
        <v>98</v>
      </c>
      <c r="AZ12" s="129">
        <v>45819</v>
      </c>
      <c r="BA12" s="128" t="s">
        <v>98</v>
      </c>
      <c r="BB12" s="130" t="str">
        <f t="shared" si="3"/>
        <v>BAJA</v>
      </c>
      <c r="BC12" s="131" t="s">
        <v>99</v>
      </c>
      <c r="BD12" s="131" t="s">
        <v>90</v>
      </c>
      <c r="BE12" s="137">
        <f t="shared" si="0"/>
        <v>0</v>
      </c>
      <c r="BF12" s="133" t="str">
        <f t="shared" si="1"/>
        <v>No Crítico</v>
      </c>
      <c r="BG12" s="134"/>
    </row>
    <row r="13" spans="1:60" s="135" customFormat="1" ht="77.25" customHeight="1" x14ac:dyDescent="0.2">
      <c r="A13" s="117">
        <v>74</v>
      </c>
      <c r="B13" s="117" t="s">
        <v>73</v>
      </c>
      <c r="C13" s="118" t="s">
        <v>74</v>
      </c>
      <c r="D13" s="119" t="s">
        <v>104</v>
      </c>
      <c r="E13" s="119" t="s">
        <v>105</v>
      </c>
      <c r="F13" s="121" t="s">
        <v>77</v>
      </c>
      <c r="G13" s="118" t="s">
        <v>78</v>
      </c>
      <c r="H13" s="118" t="s">
        <v>79</v>
      </c>
      <c r="I13" s="118" t="s">
        <v>80</v>
      </c>
      <c r="J13" s="122">
        <v>43831</v>
      </c>
      <c r="K13" s="122" t="s">
        <v>81</v>
      </c>
      <c r="L13" s="122" t="s">
        <v>81</v>
      </c>
      <c r="M13" s="122" t="s">
        <v>81</v>
      </c>
      <c r="N13" s="122" t="s">
        <v>82</v>
      </c>
      <c r="O13" s="118" t="s">
        <v>93</v>
      </c>
      <c r="P13" s="118" t="s">
        <v>93</v>
      </c>
      <c r="Q13" s="118" t="s">
        <v>84</v>
      </c>
      <c r="R13" s="123" t="s">
        <v>85</v>
      </c>
      <c r="S13" s="123" t="s">
        <v>85</v>
      </c>
      <c r="T13" s="123" t="s">
        <v>85</v>
      </c>
      <c r="U13" s="123" t="s">
        <v>85</v>
      </c>
      <c r="V13" s="123" t="s">
        <v>85</v>
      </c>
      <c r="W13" s="123" t="s">
        <v>85</v>
      </c>
      <c r="X13" s="123" t="s">
        <v>85</v>
      </c>
      <c r="Y13" s="123" t="s">
        <v>85</v>
      </c>
      <c r="Z13" s="123" t="s">
        <v>85</v>
      </c>
      <c r="AA13" s="123" t="s">
        <v>85</v>
      </c>
      <c r="AB13" s="123" t="s">
        <v>85</v>
      </c>
      <c r="AC13" s="123" t="s">
        <v>85</v>
      </c>
      <c r="AD13" s="123" t="s">
        <v>85</v>
      </c>
      <c r="AE13" s="123" t="s">
        <v>85</v>
      </c>
      <c r="AF13" s="123" t="s">
        <v>85</v>
      </c>
      <c r="AG13" s="123" t="s">
        <v>85</v>
      </c>
      <c r="AH13" s="123" t="s">
        <v>85</v>
      </c>
      <c r="AI13" s="123" t="s">
        <v>85</v>
      </c>
      <c r="AJ13" s="123" t="s">
        <v>85</v>
      </c>
      <c r="AK13" s="123" t="s">
        <v>85</v>
      </c>
      <c r="AL13" s="123" t="s">
        <v>85</v>
      </c>
      <c r="AM13" s="123" t="s">
        <v>85</v>
      </c>
      <c r="AN13" s="123" t="s">
        <v>85</v>
      </c>
      <c r="AO13" s="123" t="s">
        <v>85</v>
      </c>
      <c r="AP13" s="123" t="s">
        <v>85</v>
      </c>
      <c r="AQ13" s="124" t="str">
        <f t="shared" si="2"/>
        <v>No tiene datos personales</v>
      </c>
      <c r="AR13" s="125">
        <v>0</v>
      </c>
      <c r="AS13" s="125" t="s">
        <v>85</v>
      </c>
      <c r="AT13" s="126" t="s">
        <v>97</v>
      </c>
      <c r="AU13" s="136" t="s">
        <v>97</v>
      </c>
      <c r="AV13" s="136" t="s">
        <v>110</v>
      </c>
      <c r="AW13" s="136" t="s">
        <v>111</v>
      </c>
      <c r="AX13" s="136" t="s">
        <v>112</v>
      </c>
      <c r="AY13" s="128" t="s">
        <v>98</v>
      </c>
      <c r="AZ13" s="129">
        <v>45819</v>
      </c>
      <c r="BA13" s="128" t="s">
        <v>98</v>
      </c>
      <c r="BB13" s="130" t="str">
        <f t="shared" si="3"/>
        <v>BAJA</v>
      </c>
      <c r="BC13" s="131" t="s">
        <v>99</v>
      </c>
      <c r="BD13" s="131" t="s">
        <v>90</v>
      </c>
      <c r="BE13" s="137">
        <f t="shared" si="0"/>
        <v>0</v>
      </c>
      <c r="BF13" s="133" t="str">
        <f t="shared" si="1"/>
        <v>No Crítico</v>
      </c>
      <c r="BG13" s="134"/>
    </row>
  </sheetData>
  <protectedRanges>
    <protectedRange sqref="BB3" name="Rango4"/>
    <protectedRange sqref="AT8:AT13" name="Rango5"/>
    <protectedRange sqref="BB8:BD13" name="Rango4_6"/>
  </protectedRanges>
  <conditionalFormatting sqref="A8:Q13 AY8:BA13">
    <cfRule type="cellIs" dxfId="159" priority="193" operator="equal">
      <formula>""</formula>
    </cfRule>
  </conditionalFormatting>
  <conditionalFormatting sqref="R8:X8">
    <cfRule type="colorScale" priority="169">
      <colorScale>
        <cfvo type="min"/>
        <cfvo type="max"/>
        <color theme="9" tint="0.39997558519241921"/>
        <color rgb="FFFF0000"/>
      </colorScale>
    </cfRule>
    <cfRule type="colorScale" priority="170">
      <colorScale>
        <cfvo type="min"/>
        <cfvo type="max"/>
        <color theme="9"/>
        <color rgb="FFFF0000"/>
      </colorScale>
    </cfRule>
    <cfRule type="colorScale" priority="171">
      <colorScale>
        <cfvo type="min"/>
        <cfvo type="max"/>
        <color theme="9" tint="0.39997558519241921"/>
        <color rgb="FFFF0000"/>
      </colorScale>
    </cfRule>
    <cfRule type="colorScale" priority="172">
      <colorScale>
        <cfvo type="min"/>
        <cfvo type="max"/>
        <color theme="9" tint="0.39997558519241921"/>
        <color rgb="FFFF0000"/>
      </colorScale>
    </cfRule>
    <cfRule type="colorScale" priority="173">
      <colorScale>
        <cfvo type="min"/>
        <cfvo type="max"/>
        <color theme="9"/>
        <color rgb="FFFF0000"/>
      </colorScale>
    </cfRule>
    <cfRule type="colorScale" priority="174">
      <colorScale>
        <cfvo type="min"/>
        <cfvo type="max"/>
        <color theme="9" tint="0.39997558519241921"/>
        <color rgb="FFFF0000"/>
      </colorScale>
    </cfRule>
    <cfRule type="colorScale" priority="175">
      <colorScale>
        <cfvo type="min"/>
        <cfvo type="max"/>
        <color theme="9" tint="0.39997558519241921"/>
        <color rgb="FFFF0000"/>
      </colorScale>
    </cfRule>
    <cfRule type="colorScale" priority="176">
      <colorScale>
        <cfvo type="min"/>
        <cfvo type="max"/>
        <color theme="9"/>
        <color rgb="FFFF0000"/>
      </colorScale>
    </cfRule>
    <cfRule type="colorScale" priority="177">
      <colorScale>
        <cfvo type="min"/>
        <cfvo type="max"/>
        <color theme="9" tint="0.39997558519241921"/>
        <color rgb="FFFF0000"/>
      </colorScale>
    </cfRule>
    <cfRule type="colorScale" priority="178">
      <colorScale>
        <cfvo type="min"/>
        <cfvo type="max"/>
        <color theme="9" tint="0.39997558519241921"/>
        <color rgb="FFFF0000"/>
      </colorScale>
    </cfRule>
    <cfRule type="colorScale" priority="179">
      <colorScale>
        <cfvo type="min"/>
        <cfvo type="max"/>
        <color theme="9"/>
        <color rgb="FFFF0000"/>
      </colorScale>
    </cfRule>
    <cfRule type="colorScale" priority="180">
      <colorScale>
        <cfvo type="min"/>
        <cfvo type="max"/>
        <color theme="9" tint="0.39997558519241921"/>
        <color rgb="FFFF0000"/>
      </colorScale>
    </cfRule>
    <cfRule type="colorScale" priority="181">
      <colorScale>
        <cfvo type="min"/>
        <cfvo type="max"/>
        <color theme="9" tint="0.39997558519241921"/>
        <color rgb="FFFF0000"/>
      </colorScale>
    </cfRule>
    <cfRule type="colorScale" priority="182">
      <colorScale>
        <cfvo type="min"/>
        <cfvo type="max"/>
        <color theme="9"/>
        <color rgb="FFFF0000"/>
      </colorScale>
    </cfRule>
    <cfRule type="colorScale" priority="183">
      <colorScale>
        <cfvo type="min"/>
        <cfvo type="max"/>
        <color theme="9" tint="0.39997558519241921"/>
        <color rgb="FFFF0000"/>
      </colorScale>
    </cfRule>
    <cfRule type="colorScale" priority="184">
      <colorScale>
        <cfvo type="min"/>
        <cfvo type="max"/>
        <color theme="9" tint="0.39997558519241921"/>
        <color rgb="FFFF0000"/>
      </colorScale>
    </cfRule>
    <cfRule type="colorScale" priority="185">
      <colorScale>
        <cfvo type="min"/>
        <cfvo type="max"/>
        <color theme="9"/>
        <color rgb="FFFF0000"/>
      </colorScale>
    </cfRule>
    <cfRule type="colorScale" priority="186">
      <colorScale>
        <cfvo type="min"/>
        <cfvo type="max"/>
        <color theme="9" tint="0.39997558519241921"/>
        <color rgb="FFFF0000"/>
      </colorScale>
    </cfRule>
    <cfRule type="cellIs" dxfId="158" priority="187" operator="equal">
      <formula>""</formula>
    </cfRule>
    <cfRule type="colorScale" priority="188">
      <colorScale>
        <cfvo type="min"/>
        <cfvo type="max"/>
        <color theme="9" tint="0.39997558519241921"/>
        <color rgb="FFFF0000"/>
      </colorScale>
    </cfRule>
    <cfRule type="colorScale" priority="189">
      <colorScale>
        <cfvo type="min"/>
        <cfvo type="max"/>
        <color theme="9"/>
        <color rgb="FFFF0000"/>
      </colorScale>
    </cfRule>
    <cfRule type="colorScale" priority="190">
      <colorScale>
        <cfvo type="min"/>
        <cfvo type="max"/>
        <color theme="9" tint="0.39997558519241921"/>
        <color rgb="FFFF0000"/>
      </colorScale>
    </cfRule>
  </conditionalFormatting>
  <conditionalFormatting sqref="R9:AM9">
    <cfRule type="colorScale" priority="118">
      <colorScale>
        <cfvo type="min"/>
        <cfvo type="max"/>
        <color theme="9" tint="0.39997558519241921"/>
        <color rgb="FFFF0000"/>
      </colorScale>
    </cfRule>
    <cfRule type="colorScale" priority="119">
      <colorScale>
        <cfvo type="min"/>
        <cfvo type="max"/>
        <color theme="9"/>
        <color rgb="FFFF0000"/>
      </colorScale>
    </cfRule>
    <cfRule type="colorScale" priority="120">
      <colorScale>
        <cfvo type="min"/>
        <cfvo type="max"/>
        <color theme="9" tint="0.39997558519241921"/>
        <color rgb="FFFF0000"/>
      </colorScale>
    </cfRule>
    <cfRule type="colorScale" priority="121">
      <colorScale>
        <cfvo type="min"/>
        <cfvo type="max"/>
        <color theme="9" tint="0.39997558519241921"/>
        <color rgb="FFFF0000"/>
      </colorScale>
    </cfRule>
    <cfRule type="colorScale" priority="122">
      <colorScale>
        <cfvo type="min"/>
        <cfvo type="max"/>
        <color theme="9"/>
        <color rgb="FFFF0000"/>
      </colorScale>
    </cfRule>
    <cfRule type="colorScale" priority="123">
      <colorScale>
        <cfvo type="min"/>
        <cfvo type="max"/>
        <color theme="9" tint="0.39997558519241921"/>
        <color rgb="FFFF0000"/>
      </colorScale>
    </cfRule>
    <cfRule type="colorScale" priority="124">
      <colorScale>
        <cfvo type="min"/>
        <cfvo type="max"/>
        <color theme="9" tint="0.39997558519241921"/>
        <color rgb="FFFF0000"/>
      </colorScale>
    </cfRule>
    <cfRule type="colorScale" priority="125">
      <colorScale>
        <cfvo type="min"/>
        <cfvo type="max"/>
        <color theme="9"/>
        <color rgb="FFFF0000"/>
      </colorScale>
    </cfRule>
    <cfRule type="colorScale" priority="126">
      <colorScale>
        <cfvo type="min"/>
        <cfvo type="max"/>
        <color theme="9" tint="0.39997558519241921"/>
        <color rgb="FFFF0000"/>
      </colorScale>
    </cfRule>
    <cfRule type="colorScale" priority="127">
      <colorScale>
        <cfvo type="min"/>
        <cfvo type="max"/>
        <color theme="9" tint="0.39997558519241921"/>
        <color rgb="FFFF0000"/>
      </colorScale>
    </cfRule>
    <cfRule type="colorScale" priority="128">
      <colorScale>
        <cfvo type="min"/>
        <cfvo type="max"/>
        <color theme="9"/>
        <color rgb="FFFF0000"/>
      </colorScale>
    </cfRule>
    <cfRule type="colorScale" priority="129">
      <colorScale>
        <cfvo type="min"/>
        <cfvo type="max"/>
        <color theme="9" tint="0.39997558519241921"/>
        <color rgb="FFFF0000"/>
      </colorScale>
    </cfRule>
    <cfRule type="colorScale" priority="130">
      <colorScale>
        <cfvo type="min"/>
        <cfvo type="max"/>
        <color theme="9" tint="0.39997558519241921"/>
        <color rgb="FFFF0000"/>
      </colorScale>
    </cfRule>
    <cfRule type="colorScale" priority="131">
      <colorScale>
        <cfvo type="min"/>
        <cfvo type="max"/>
        <color theme="9"/>
        <color rgb="FFFF0000"/>
      </colorScale>
    </cfRule>
    <cfRule type="colorScale" priority="132">
      <colorScale>
        <cfvo type="min"/>
        <cfvo type="max"/>
        <color theme="9" tint="0.39997558519241921"/>
        <color rgb="FFFF0000"/>
      </colorScale>
    </cfRule>
    <cfRule type="colorScale" priority="133">
      <colorScale>
        <cfvo type="min"/>
        <cfvo type="max"/>
        <color theme="9" tint="0.39997558519241921"/>
        <color rgb="FFFF0000"/>
      </colorScale>
    </cfRule>
    <cfRule type="colorScale" priority="134">
      <colorScale>
        <cfvo type="min"/>
        <cfvo type="max"/>
        <color theme="9"/>
        <color rgb="FFFF0000"/>
      </colorScale>
    </cfRule>
    <cfRule type="colorScale" priority="135">
      <colorScale>
        <cfvo type="min"/>
        <cfvo type="max"/>
        <color theme="9" tint="0.39997558519241921"/>
        <color rgb="FFFF0000"/>
      </colorScale>
    </cfRule>
    <cfRule type="cellIs" dxfId="157" priority="136" operator="equal">
      <formula>""</formula>
    </cfRule>
    <cfRule type="colorScale" priority="137">
      <colorScale>
        <cfvo type="min"/>
        <cfvo type="max"/>
        <color theme="9" tint="0.39997558519241921"/>
        <color rgb="FFFF0000"/>
      </colorScale>
    </cfRule>
    <cfRule type="colorScale" priority="138">
      <colorScale>
        <cfvo type="min"/>
        <cfvo type="max"/>
        <color theme="9"/>
        <color rgb="FFFF0000"/>
      </colorScale>
    </cfRule>
    <cfRule type="colorScale" priority="139">
      <colorScale>
        <cfvo type="min"/>
        <cfvo type="max"/>
        <color theme="9" tint="0.39997558519241921"/>
        <color rgb="FFFF0000"/>
      </colorScale>
    </cfRule>
  </conditionalFormatting>
  <conditionalFormatting sqref="R10:AP10">
    <cfRule type="colorScale" priority="67">
      <colorScale>
        <cfvo type="min"/>
        <cfvo type="max"/>
        <color theme="9" tint="0.39997558519241921"/>
        <color rgb="FFFF0000"/>
      </colorScale>
    </cfRule>
    <cfRule type="colorScale" priority="68">
      <colorScale>
        <cfvo type="min"/>
        <cfvo type="max"/>
        <color theme="9"/>
        <color rgb="FFFF0000"/>
      </colorScale>
    </cfRule>
    <cfRule type="colorScale" priority="69">
      <colorScale>
        <cfvo type="min"/>
        <cfvo type="max"/>
        <color theme="9" tint="0.39997558519241921"/>
        <color rgb="FFFF0000"/>
      </colorScale>
    </cfRule>
    <cfRule type="colorScale" priority="70">
      <colorScale>
        <cfvo type="min"/>
        <cfvo type="max"/>
        <color theme="9" tint="0.39997558519241921"/>
        <color rgb="FFFF0000"/>
      </colorScale>
    </cfRule>
    <cfRule type="colorScale" priority="71">
      <colorScale>
        <cfvo type="min"/>
        <cfvo type="max"/>
        <color theme="9"/>
        <color rgb="FFFF0000"/>
      </colorScale>
    </cfRule>
    <cfRule type="colorScale" priority="72">
      <colorScale>
        <cfvo type="min"/>
        <cfvo type="max"/>
        <color theme="9" tint="0.39997558519241921"/>
        <color rgb="FFFF0000"/>
      </colorScale>
    </cfRule>
    <cfRule type="colorScale" priority="73">
      <colorScale>
        <cfvo type="min"/>
        <cfvo type="max"/>
        <color theme="9" tint="0.39997558519241921"/>
        <color rgb="FFFF0000"/>
      </colorScale>
    </cfRule>
    <cfRule type="colorScale" priority="74">
      <colorScale>
        <cfvo type="min"/>
        <cfvo type="max"/>
        <color theme="9"/>
        <color rgb="FFFF0000"/>
      </colorScale>
    </cfRule>
    <cfRule type="colorScale" priority="75">
      <colorScale>
        <cfvo type="min"/>
        <cfvo type="max"/>
        <color theme="9" tint="0.39997558519241921"/>
        <color rgb="FFFF0000"/>
      </colorScale>
    </cfRule>
    <cfRule type="colorScale" priority="76">
      <colorScale>
        <cfvo type="min"/>
        <cfvo type="max"/>
        <color theme="9" tint="0.39997558519241921"/>
        <color rgb="FFFF0000"/>
      </colorScale>
    </cfRule>
    <cfRule type="colorScale" priority="77">
      <colorScale>
        <cfvo type="min"/>
        <cfvo type="max"/>
        <color theme="9"/>
        <color rgb="FFFF0000"/>
      </colorScale>
    </cfRule>
    <cfRule type="colorScale" priority="78">
      <colorScale>
        <cfvo type="min"/>
        <cfvo type="max"/>
        <color theme="9" tint="0.39997558519241921"/>
        <color rgb="FFFF0000"/>
      </colorScale>
    </cfRule>
    <cfRule type="colorScale" priority="79">
      <colorScale>
        <cfvo type="min"/>
        <cfvo type="max"/>
        <color theme="9" tint="0.39997558519241921"/>
        <color rgb="FFFF0000"/>
      </colorScale>
    </cfRule>
    <cfRule type="colorScale" priority="80">
      <colorScale>
        <cfvo type="min"/>
        <cfvo type="max"/>
        <color theme="9"/>
        <color rgb="FFFF0000"/>
      </colorScale>
    </cfRule>
    <cfRule type="colorScale" priority="81">
      <colorScale>
        <cfvo type="min"/>
        <cfvo type="max"/>
        <color theme="9" tint="0.39997558519241921"/>
        <color rgb="FFFF0000"/>
      </colorScale>
    </cfRule>
    <cfRule type="colorScale" priority="82">
      <colorScale>
        <cfvo type="min"/>
        <cfvo type="max"/>
        <color theme="9" tint="0.39997558519241921"/>
        <color rgb="FFFF0000"/>
      </colorScale>
    </cfRule>
    <cfRule type="colorScale" priority="83">
      <colorScale>
        <cfvo type="min"/>
        <cfvo type="max"/>
        <color theme="9"/>
        <color rgb="FFFF0000"/>
      </colorScale>
    </cfRule>
    <cfRule type="colorScale" priority="84">
      <colorScale>
        <cfvo type="min"/>
        <cfvo type="max"/>
        <color theme="9" tint="0.39997558519241921"/>
        <color rgb="FFFF0000"/>
      </colorScale>
    </cfRule>
    <cfRule type="cellIs" dxfId="156" priority="85" operator="equal">
      <formula>""</formula>
    </cfRule>
    <cfRule type="colorScale" priority="86">
      <colorScale>
        <cfvo type="min"/>
        <cfvo type="max"/>
        <color theme="9" tint="0.39997558519241921"/>
        <color rgb="FFFF0000"/>
      </colorScale>
    </cfRule>
    <cfRule type="colorScale" priority="87">
      <colorScale>
        <cfvo type="min"/>
        <cfvo type="max"/>
        <color theme="9"/>
        <color rgb="FFFF0000"/>
      </colorScale>
    </cfRule>
    <cfRule type="colorScale" priority="88">
      <colorScale>
        <cfvo type="min"/>
        <cfvo type="max"/>
        <color theme="9" tint="0.39997558519241921"/>
        <color rgb="FFFF0000"/>
      </colorScale>
    </cfRule>
  </conditionalFormatting>
  <conditionalFormatting sqref="R11:AP11">
    <cfRule type="colorScale" priority="45">
      <colorScale>
        <cfvo type="min"/>
        <cfvo type="max"/>
        <color theme="9" tint="0.39997558519241921"/>
        <color rgb="FFFF0000"/>
      </colorScale>
    </cfRule>
    <cfRule type="colorScale" priority="46">
      <colorScale>
        <cfvo type="min"/>
        <cfvo type="max"/>
        <color theme="9"/>
        <color rgb="FFFF0000"/>
      </colorScale>
    </cfRule>
    <cfRule type="colorScale" priority="47">
      <colorScale>
        <cfvo type="min"/>
        <cfvo type="max"/>
        <color theme="9" tint="0.39997558519241921"/>
        <color rgb="FFFF0000"/>
      </colorScale>
    </cfRule>
    <cfRule type="colorScale" priority="48">
      <colorScale>
        <cfvo type="min"/>
        <cfvo type="max"/>
        <color theme="9" tint="0.39997558519241921"/>
        <color rgb="FFFF0000"/>
      </colorScale>
    </cfRule>
    <cfRule type="colorScale" priority="49">
      <colorScale>
        <cfvo type="min"/>
        <cfvo type="max"/>
        <color theme="9"/>
        <color rgb="FFFF0000"/>
      </colorScale>
    </cfRule>
    <cfRule type="colorScale" priority="50">
      <colorScale>
        <cfvo type="min"/>
        <cfvo type="max"/>
        <color theme="9" tint="0.39997558519241921"/>
        <color rgb="FFFF0000"/>
      </colorScale>
    </cfRule>
    <cfRule type="colorScale" priority="51">
      <colorScale>
        <cfvo type="min"/>
        <cfvo type="max"/>
        <color theme="9" tint="0.39997558519241921"/>
        <color rgb="FFFF0000"/>
      </colorScale>
    </cfRule>
    <cfRule type="colorScale" priority="52">
      <colorScale>
        <cfvo type="min"/>
        <cfvo type="max"/>
        <color theme="9"/>
        <color rgb="FFFF0000"/>
      </colorScale>
    </cfRule>
    <cfRule type="colorScale" priority="53">
      <colorScale>
        <cfvo type="min"/>
        <cfvo type="max"/>
        <color theme="9" tint="0.39997558519241921"/>
        <color rgb="FFFF0000"/>
      </colorScale>
    </cfRule>
    <cfRule type="colorScale" priority="54">
      <colorScale>
        <cfvo type="min"/>
        <cfvo type="max"/>
        <color theme="9" tint="0.39997558519241921"/>
        <color rgb="FFFF0000"/>
      </colorScale>
    </cfRule>
    <cfRule type="colorScale" priority="55">
      <colorScale>
        <cfvo type="min"/>
        <cfvo type="max"/>
        <color theme="9"/>
        <color rgb="FFFF0000"/>
      </colorScale>
    </cfRule>
    <cfRule type="colorScale" priority="56">
      <colorScale>
        <cfvo type="min"/>
        <cfvo type="max"/>
        <color theme="9" tint="0.39997558519241921"/>
        <color rgb="FFFF0000"/>
      </colorScale>
    </cfRule>
    <cfRule type="colorScale" priority="57">
      <colorScale>
        <cfvo type="min"/>
        <cfvo type="max"/>
        <color theme="9" tint="0.39997558519241921"/>
        <color rgb="FFFF0000"/>
      </colorScale>
    </cfRule>
    <cfRule type="colorScale" priority="58">
      <colorScale>
        <cfvo type="min"/>
        <cfvo type="max"/>
        <color theme="9"/>
        <color rgb="FFFF0000"/>
      </colorScale>
    </cfRule>
    <cfRule type="colorScale" priority="59">
      <colorScale>
        <cfvo type="min"/>
        <cfvo type="max"/>
        <color theme="9" tint="0.39997558519241921"/>
        <color rgb="FFFF0000"/>
      </colorScale>
    </cfRule>
    <cfRule type="colorScale" priority="60">
      <colorScale>
        <cfvo type="min"/>
        <cfvo type="max"/>
        <color theme="9" tint="0.39997558519241921"/>
        <color rgb="FFFF0000"/>
      </colorScale>
    </cfRule>
    <cfRule type="colorScale" priority="61">
      <colorScale>
        <cfvo type="min"/>
        <cfvo type="max"/>
        <color theme="9"/>
        <color rgb="FFFF0000"/>
      </colorScale>
    </cfRule>
    <cfRule type="colorScale" priority="62">
      <colorScale>
        <cfvo type="min"/>
        <cfvo type="max"/>
        <color theme="9" tint="0.39997558519241921"/>
        <color rgb="FFFF0000"/>
      </colorScale>
    </cfRule>
    <cfRule type="cellIs" dxfId="155" priority="63" operator="equal">
      <formula>""</formula>
    </cfRule>
    <cfRule type="colorScale" priority="64">
      <colorScale>
        <cfvo type="min"/>
        <cfvo type="max"/>
        <color theme="9" tint="0.39997558519241921"/>
        <color rgb="FFFF0000"/>
      </colorScale>
    </cfRule>
    <cfRule type="colorScale" priority="65">
      <colorScale>
        <cfvo type="min"/>
        <cfvo type="max"/>
        <color theme="9"/>
        <color rgb="FFFF0000"/>
      </colorScale>
    </cfRule>
    <cfRule type="colorScale" priority="66">
      <colorScale>
        <cfvo type="min"/>
        <cfvo type="max"/>
        <color theme="9" tint="0.39997558519241921"/>
        <color rgb="FFFF0000"/>
      </colorScale>
    </cfRule>
  </conditionalFormatting>
  <conditionalFormatting sqref="R12:AP12">
    <cfRule type="colorScale" priority="23">
      <colorScale>
        <cfvo type="min"/>
        <cfvo type="max"/>
        <color theme="9" tint="0.39997558519241921"/>
        <color rgb="FFFF0000"/>
      </colorScale>
    </cfRule>
    <cfRule type="colorScale" priority="24">
      <colorScale>
        <cfvo type="min"/>
        <cfvo type="max"/>
        <color theme="9"/>
        <color rgb="FFFF0000"/>
      </colorScale>
    </cfRule>
    <cfRule type="colorScale" priority="25">
      <colorScale>
        <cfvo type="min"/>
        <cfvo type="max"/>
        <color theme="9" tint="0.39997558519241921"/>
        <color rgb="FFFF0000"/>
      </colorScale>
    </cfRule>
    <cfRule type="colorScale" priority="26">
      <colorScale>
        <cfvo type="min"/>
        <cfvo type="max"/>
        <color theme="9" tint="0.39997558519241921"/>
        <color rgb="FFFF0000"/>
      </colorScale>
    </cfRule>
    <cfRule type="colorScale" priority="27">
      <colorScale>
        <cfvo type="min"/>
        <cfvo type="max"/>
        <color theme="9"/>
        <color rgb="FFFF0000"/>
      </colorScale>
    </cfRule>
    <cfRule type="colorScale" priority="28">
      <colorScale>
        <cfvo type="min"/>
        <cfvo type="max"/>
        <color theme="9" tint="0.39997558519241921"/>
        <color rgb="FFFF0000"/>
      </colorScale>
    </cfRule>
    <cfRule type="colorScale" priority="29">
      <colorScale>
        <cfvo type="min"/>
        <cfvo type="max"/>
        <color theme="9" tint="0.39997558519241921"/>
        <color rgb="FFFF0000"/>
      </colorScale>
    </cfRule>
    <cfRule type="colorScale" priority="30">
      <colorScale>
        <cfvo type="min"/>
        <cfvo type="max"/>
        <color theme="9"/>
        <color rgb="FFFF0000"/>
      </colorScale>
    </cfRule>
    <cfRule type="colorScale" priority="31">
      <colorScale>
        <cfvo type="min"/>
        <cfvo type="max"/>
        <color theme="9" tint="0.39997558519241921"/>
        <color rgb="FFFF0000"/>
      </colorScale>
    </cfRule>
    <cfRule type="colorScale" priority="32">
      <colorScale>
        <cfvo type="min"/>
        <cfvo type="max"/>
        <color theme="9" tint="0.39997558519241921"/>
        <color rgb="FFFF0000"/>
      </colorScale>
    </cfRule>
    <cfRule type="colorScale" priority="33">
      <colorScale>
        <cfvo type="min"/>
        <cfvo type="max"/>
        <color theme="9"/>
        <color rgb="FFFF0000"/>
      </colorScale>
    </cfRule>
    <cfRule type="colorScale" priority="34">
      <colorScale>
        <cfvo type="min"/>
        <cfvo type="max"/>
        <color theme="9" tint="0.39997558519241921"/>
        <color rgb="FFFF0000"/>
      </colorScale>
    </cfRule>
    <cfRule type="colorScale" priority="35">
      <colorScale>
        <cfvo type="min"/>
        <cfvo type="max"/>
        <color theme="9" tint="0.39997558519241921"/>
        <color rgb="FFFF0000"/>
      </colorScale>
    </cfRule>
    <cfRule type="colorScale" priority="36">
      <colorScale>
        <cfvo type="min"/>
        <cfvo type="max"/>
        <color theme="9"/>
        <color rgb="FFFF0000"/>
      </colorScale>
    </cfRule>
    <cfRule type="colorScale" priority="37">
      <colorScale>
        <cfvo type="min"/>
        <cfvo type="max"/>
        <color theme="9" tint="0.39997558519241921"/>
        <color rgb="FFFF0000"/>
      </colorScale>
    </cfRule>
    <cfRule type="colorScale" priority="38">
      <colorScale>
        <cfvo type="min"/>
        <cfvo type="max"/>
        <color theme="9" tint="0.39997558519241921"/>
        <color rgb="FFFF0000"/>
      </colorScale>
    </cfRule>
    <cfRule type="colorScale" priority="39">
      <colorScale>
        <cfvo type="min"/>
        <cfvo type="max"/>
        <color theme="9"/>
        <color rgb="FFFF0000"/>
      </colorScale>
    </cfRule>
    <cfRule type="colorScale" priority="40">
      <colorScale>
        <cfvo type="min"/>
        <cfvo type="max"/>
        <color theme="9" tint="0.39997558519241921"/>
        <color rgb="FFFF0000"/>
      </colorScale>
    </cfRule>
    <cfRule type="cellIs" dxfId="154" priority="41" operator="equal">
      <formula>""</formula>
    </cfRule>
    <cfRule type="colorScale" priority="42">
      <colorScale>
        <cfvo type="min"/>
        <cfvo type="max"/>
        <color theme="9" tint="0.39997558519241921"/>
        <color rgb="FFFF0000"/>
      </colorScale>
    </cfRule>
    <cfRule type="colorScale" priority="43">
      <colorScale>
        <cfvo type="min"/>
        <cfvo type="max"/>
        <color theme="9"/>
        <color rgb="FFFF0000"/>
      </colorScale>
    </cfRule>
    <cfRule type="colorScale" priority="44">
      <colorScale>
        <cfvo type="min"/>
        <cfvo type="max"/>
        <color theme="9" tint="0.39997558519241921"/>
        <color rgb="FFFF0000"/>
      </colorScale>
    </cfRule>
  </conditionalFormatting>
  <conditionalFormatting sqref="R13:AP13">
    <cfRule type="colorScale" priority="1">
      <colorScale>
        <cfvo type="min"/>
        <cfvo type="max"/>
        <color theme="9" tint="0.39997558519241921"/>
        <color rgb="FFFF0000"/>
      </colorScale>
    </cfRule>
    <cfRule type="colorScale" priority="2">
      <colorScale>
        <cfvo type="min"/>
        <cfvo type="max"/>
        <color theme="9"/>
        <color rgb="FFFF0000"/>
      </colorScale>
    </cfRule>
    <cfRule type="colorScale" priority="3">
      <colorScale>
        <cfvo type="min"/>
        <cfvo type="max"/>
        <color theme="9" tint="0.39997558519241921"/>
        <color rgb="FFFF0000"/>
      </colorScale>
    </cfRule>
    <cfRule type="colorScale" priority="4">
      <colorScale>
        <cfvo type="min"/>
        <cfvo type="max"/>
        <color theme="9" tint="0.39997558519241921"/>
        <color rgb="FFFF0000"/>
      </colorScale>
    </cfRule>
    <cfRule type="colorScale" priority="5">
      <colorScale>
        <cfvo type="min"/>
        <cfvo type="max"/>
        <color theme="9"/>
        <color rgb="FFFF0000"/>
      </colorScale>
    </cfRule>
    <cfRule type="colorScale" priority="6">
      <colorScale>
        <cfvo type="min"/>
        <cfvo type="max"/>
        <color theme="9" tint="0.39997558519241921"/>
        <color rgb="FFFF0000"/>
      </colorScale>
    </cfRule>
    <cfRule type="colorScale" priority="7">
      <colorScale>
        <cfvo type="min"/>
        <cfvo type="max"/>
        <color theme="9" tint="0.39997558519241921"/>
        <color rgb="FFFF0000"/>
      </colorScale>
    </cfRule>
    <cfRule type="colorScale" priority="8">
      <colorScale>
        <cfvo type="min"/>
        <cfvo type="max"/>
        <color theme="9"/>
        <color rgb="FFFF0000"/>
      </colorScale>
    </cfRule>
    <cfRule type="colorScale" priority="9">
      <colorScale>
        <cfvo type="min"/>
        <cfvo type="max"/>
        <color theme="9" tint="0.39997558519241921"/>
        <color rgb="FFFF0000"/>
      </colorScale>
    </cfRule>
    <cfRule type="colorScale" priority="10">
      <colorScale>
        <cfvo type="min"/>
        <cfvo type="max"/>
        <color theme="9" tint="0.39997558519241921"/>
        <color rgb="FFFF0000"/>
      </colorScale>
    </cfRule>
    <cfRule type="colorScale" priority="11">
      <colorScale>
        <cfvo type="min"/>
        <cfvo type="max"/>
        <color theme="9"/>
        <color rgb="FFFF0000"/>
      </colorScale>
    </cfRule>
    <cfRule type="colorScale" priority="12">
      <colorScale>
        <cfvo type="min"/>
        <cfvo type="max"/>
        <color theme="9" tint="0.39997558519241921"/>
        <color rgb="FFFF0000"/>
      </colorScale>
    </cfRule>
    <cfRule type="colorScale" priority="13">
      <colorScale>
        <cfvo type="min"/>
        <cfvo type="max"/>
        <color theme="9" tint="0.39997558519241921"/>
        <color rgb="FFFF0000"/>
      </colorScale>
    </cfRule>
    <cfRule type="colorScale" priority="14">
      <colorScale>
        <cfvo type="min"/>
        <cfvo type="max"/>
        <color theme="9"/>
        <color rgb="FFFF0000"/>
      </colorScale>
    </cfRule>
    <cfRule type="colorScale" priority="15">
      <colorScale>
        <cfvo type="min"/>
        <cfvo type="max"/>
        <color theme="9" tint="0.39997558519241921"/>
        <color rgb="FFFF0000"/>
      </colorScale>
    </cfRule>
    <cfRule type="colorScale" priority="16">
      <colorScale>
        <cfvo type="min"/>
        <cfvo type="max"/>
        <color theme="9" tint="0.39997558519241921"/>
        <color rgb="FFFF0000"/>
      </colorScale>
    </cfRule>
    <cfRule type="colorScale" priority="17">
      <colorScale>
        <cfvo type="min"/>
        <cfvo type="max"/>
        <color theme="9"/>
        <color rgb="FFFF0000"/>
      </colorScale>
    </cfRule>
    <cfRule type="colorScale" priority="18">
      <colorScale>
        <cfvo type="min"/>
        <cfvo type="max"/>
        <color theme="9" tint="0.39997558519241921"/>
        <color rgb="FFFF0000"/>
      </colorScale>
    </cfRule>
    <cfRule type="cellIs" dxfId="153" priority="19" operator="equal">
      <formula>""</formula>
    </cfRule>
    <cfRule type="colorScale" priority="20">
      <colorScale>
        <cfvo type="min"/>
        <cfvo type="max"/>
        <color theme="9" tint="0.39997558519241921"/>
        <color rgb="FFFF0000"/>
      </colorScale>
    </cfRule>
    <cfRule type="colorScale" priority="21">
      <colorScale>
        <cfvo type="min"/>
        <cfvo type="max"/>
        <color theme="9"/>
        <color rgb="FFFF0000"/>
      </colorScale>
    </cfRule>
    <cfRule type="colorScale" priority="22">
      <colorScale>
        <cfvo type="min"/>
        <cfvo type="max"/>
        <color theme="9" tint="0.39997558519241921"/>
        <color rgb="FFFF0000"/>
      </colorScale>
    </cfRule>
  </conditionalFormatting>
  <conditionalFormatting sqref="Y8">
    <cfRule type="colorScale" priority="162">
      <colorScale>
        <cfvo type="min"/>
        <cfvo type="max"/>
        <color theme="9" tint="0.39997558519241921"/>
        <color rgb="FFFF0000"/>
      </colorScale>
    </cfRule>
    <cfRule type="colorScale" priority="163">
      <colorScale>
        <cfvo type="min"/>
        <cfvo type="max"/>
        <color theme="9"/>
        <color rgb="FFFF0000"/>
      </colorScale>
    </cfRule>
    <cfRule type="colorScale" priority="164">
      <colorScale>
        <cfvo type="min"/>
        <cfvo type="max"/>
        <color theme="9" tint="0.39997558519241921"/>
        <color rgb="FFFF0000"/>
      </colorScale>
    </cfRule>
    <cfRule type="cellIs" dxfId="152" priority="165" operator="equal">
      <formula>""</formula>
    </cfRule>
    <cfRule type="colorScale" priority="166">
      <colorScale>
        <cfvo type="min"/>
        <cfvo type="max"/>
        <color theme="9" tint="0.39997558519241921"/>
        <color rgb="FFFF0000"/>
      </colorScale>
    </cfRule>
    <cfRule type="colorScale" priority="167">
      <colorScale>
        <cfvo type="min"/>
        <cfvo type="max"/>
        <color theme="9"/>
        <color rgb="FFFF0000"/>
      </colorScale>
    </cfRule>
    <cfRule type="colorScale" priority="168">
      <colorScale>
        <cfvo type="min"/>
        <cfvo type="max"/>
        <color theme="9" tint="0.39997558519241921"/>
        <color rgb="FFFF0000"/>
      </colorScale>
    </cfRule>
  </conditionalFormatting>
  <conditionalFormatting sqref="Z8:AP8">
    <cfRule type="colorScale" priority="140">
      <colorScale>
        <cfvo type="min"/>
        <cfvo type="max"/>
        <color theme="9" tint="0.39997558519241921"/>
        <color rgb="FFFF0000"/>
      </colorScale>
    </cfRule>
    <cfRule type="colorScale" priority="141">
      <colorScale>
        <cfvo type="min"/>
        <cfvo type="max"/>
        <color theme="9"/>
        <color rgb="FFFF0000"/>
      </colorScale>
    </cfRule>
    <cfRule type="colorScale" priority="142">
      <colorScale>
        <cfvo type="min"/>
        <cfvo type="max"/>
        <color theme="9" tint="0.39997558519241921"/>
        <color rgb="FFFF0000"/>
      </colorScale>
    </cfRule>
    <cfRule type="colorScale" priority="143">
      <colorScale>
        <cfvo type="min"/>
        <cfvo type="max"/>
        <color theme="9" tint="0.39997558519241921"/>
        <color rgb="FFFF0000"/>
      </colorScale>
    </cfRule>
    <cfRule type="colorScale" priority="144">
      <colorScale>
        <cfvo type="min"/>
        <cfvo type="max"/>
        <color theme="9"/>
        <color rgb="FFFF0000"/>
      </colorScale>
    </cfRule>
    <cfRule type="colorScale" priority="145">
      <colorScale>
        <cfvo type="min"/>
        <cfvo type="max"/>
        <color theme="9" tint="0.39997558519241921"/>
        <color rgb="FFFF0000"/>
      </colorScale>
    </cfRule>
    <cfRule type="colorScale" priority="146">
      <colorScale>
        <cfvo type="min"/>
        <cfvo type="max"/>
        <color theme="9" tint="0.39997558519241921"/>
        <color rgb="FFFF0000"/>
      </colorScale>
    </cfRule>
    <cfRule type="colorScale" priority="147">
      <colorScale>
        <cfvo type="min"/>
        <cfvo type="max"/>
        <color theme="9"/>
        <color rgb="FFFF0000"/>
      </colorScale>
    </cfRule>
    <cfRule type="colorScale" priority="148">
      <colorScale>
        <cfvo type="min"/>
        <cfvo type="max"/>
        <color theme="9" tint="0.39997558519241921"/>
        <color rgb="FFFF0000"/>
      </colorScale>
    </cfRule>
    <cfRule type="colorScale" priority="149">
      <colorScale>
        <cfvo type="min"/>
        <cfvo type="max"/>
        <color theme="9" tint="0.39997558519241921"/>
        <color rgb="FFFF0000"/>
      </colorScale>
    </cfRule>
    <cfRule type="colorScale" priority="150">
      <colorScale>
        <cfvo type="min"/>
        <cfvo type="max"/>
        <color theme="9"/>
        <color rgb="FFFF0000"/>
      </colorScale>
    </cfRule>
    <cfRule type="colorScale" priority="151">
      <colorScale>
        <cfvo type="min"/>
        <cfvo type="max"/>
        <color theme="9" tint="0.39997558519241921"/>
        <color rgb="FFFF0000"/>
      </colorScale>
    </cfRule>
    <cfRule type="colorScale" priority="152">
      <colorScale>
        <cfvo type="min"/>
        <cfvo type="max"/>
        <color theme="9" tint="0.39997558519241921"/>
        <color rgb="FFFF0000"/>
      </colorScale>
    </cfRule>
    <cfRule type="colorScale" priority="153">
      <colorScale>
        <cfvo type="min"/>
        <cfvo type="max"/>
        <color theme="9"/>
        <color rgb="FFFF0000"/>
      </colorScale>
    </cfRule>
    <cfRule type="colorScale" priority="154">
      <colorScale>
        <cfvo type="min"/>
        <cfvo type="max"/>
        <color theme="9" tint="0.39997558519241921"/>
        <color rgb="FFFF0000"/>
      </colorScale>
    </cfRule>
    <cfRule type="colorScale" priority="155">
      <colorScale>
        <cfvo type="min"/>
        <cfvo type="max"/>
        <color theme="9" tint="0.39997558519241921"/>
        <color rgb="FFFF0000"/>
      </colorScale>
    </cfRule>
    <cfRule type="colorScale" priority="156">
      <colorScale>
        <cfvo type="min"/>
        <cfvo type="max"/>
        <color theme="9"/>
        <color rgb="FFFF0000"/>
      </colorScale>
    </cfRule>
    <cfRule type="colorScale" priority="157">
      <colorScale>
        <cfvo type="min"/>
        <cfvo type="max"/>
        <color theme="9" tint="0.39997558519241921"/>
        <color rgb="FFFF0000"/>
      </colorScale>
    </cfRule>
    <cfRule type="cellIs" dxfId="151" priority="158" operator="equal">
      <formula>""</formula>
    </cfRule>
    <cfRule type="colorScale" priority="159">
      <colorScale>
        <cfvo type="min"/>
        <cfvo type="max"/>
        <color theme="9" tint="0.39997558519241921"/>
        <color rgb="FFFF0000"/>
      </colorScale>
    </cfRule>
    <cfRule type="colorScale" priority="160">
      <colorScale>
        <cfvo type="min"/>
        <cfvo type="max"/>
        <color theme="9"/>
        <color rgb="FFFF0000"/>
      </colorScale>
    </cfRule>
    <cfRule type="colorScale" priority="161">
      <colorScale>
        <cfvo type="min"/>
        <cfvo type="max"/>
        <color theme="9" tint="0.39997558519241921"/>
        <color rgb="FFFF0000"/>
      </colorScale>
    </cfRule>
  </conditionalFormatting>
  <conditionalFormatting sqref="AN9">
    <cfRule type="colorScale" priority="111">
      <colorScale>
        <cfvo type="min"/>
        <cfvo type="max"/>
        <color theme="9" tint="0.39997558519241921"/>
        <color rgb="FFFF0000"/>
      </colorScale>
    </cfRule>
    <cfRule type="colorScale" priority="112">
      <colorScale>
        <cfvo type="min"/>
        <cfvo type="max"/>
        <color theme="9"/>
        <color rgb="FFFF0000"/>
      </colorScale>
    </cfRule>
    <cfRule type="colorScale" priority="113">
      <colorScale>
        <cfvo type="min"/>
        <cfvo type="max"/>
        <color theme="9" tint="0.39997558519241921"/>
        <color rgb="FFFF0000"/>
      </colorScale>
    </cfRule>
    <cfRule type="cellIs" dxfId="150" priority="114" operator="equal">
      <formula>""</formula>
    </cfRule>
    <cfRule type="colorScale" priority="115">
      <colorScale>
        <cfvo type="min"/>
        <cfvo type="max"/>
        <color theme="9" tint="0.39997558519241921"/>
        <color rgb="FFFF0000"/>
      </colorScale>
    </cfRule>
    <cfRule type="colorScale" priority="116">
      <colorScale>
        <cfvo type="min"/>
        <cfvo type="max"/>
        <color theme="9"/>
        <color rgb="FFFF0000"/>
      </colorScale>
    </cfRule>
    <cfRule type="colorScale" priority="117">
      <colorScale>
        <cfvo type="min"/>
        <cfvo type="max"/>
        <color theme="9" tint="0.39997558519241921"/>
        <color rgb="FFFF0000"/>
      </colorScale>
    </cfRule>
  </conditionalFormatting>
  <conditionalFormatting sqref="AO9:AP9">
    <cfRule type="colorScale" priority="89">
      <colorScale>
        <cfvo type="min"/>
        <cfvo type="max"/>
        <color theme="9" tint="0.39997558519241921"/>
        <color rgb="FFFF0000"/>
      </colorScale>
    </cfRule>
    <cfRule type="colorScale" priority="90">
      <colorScale>
        <cfvo type="min"/>
        <cfvo type="max"/>
        <color theme="9"/>
        <color rgb="FFFF0000"/>
      </colorScale>
    </cfRule>
    <cfRule type="colorScale" priority="91">
      <colorScale>
        <cfvo type="min"/>
        <cfvo type="max"/>
        <color theme="9" tint="0.39997558519241921"/>
        <color rgb="FFFF0000"/>
      </colorScale>
    </cfRule>
    <cfRule type="colorScale" priority="92">
      <colorScale>
        <cfvo type="min"/>
        <cfvo type="max"/>
        <color theme="9" tint="0.39997558519241921"/>
        <color rgb="FFFF0000"/>
      </colorScale>
    </cfRule>
    <cfRule type="colorScale" priority="93">
      <colorScale>
        <cfvo type="min"/>
        <cfvo type="max"/>
        <color theme="9"/>
        <color rgb="FFFF0000"/>
      </colorScale>
    </cfRule>
    <cfRule type="colorScale" priority="94">
      <colorScale>
        <cfvo type="min"/>
        <cfvo type="max"/>
        <color theme="9" tint="0.39997558519241921"/>
        <color rgb="FFFF0000"/>
      </colorScale>
    </cfRule>
    <cfRule type="colorScale" priority="95">
      <colorScale>
        <cfvo type="min"/>
        <cfvo type="max"/>
        <color theme="9" tint="0.39997558519241921"/>
        <color rgb="FFFF0000"/>
      </colorScale>
    </cfRule>
    <cfRule type="colorScale" priority="96">
      <colorScale>
        <cfvo type="min"/>
        <cfvo type="max"/>
        <color theme="9"/>
        <color rgb="FFFF0000"/>
      </colorScale>
    </cfRule>
    <cfRule type="colorScale" priority="97">
      <colorScale>
        <cfvo type="min"/>
        <cfvo type="max"/>
        <color theme="9" tint="0.39997558519241921"/>
        <color rgb="FFFF0000"/>
      </colorScale>
    </cfRule>
    <cfRule type="colorScale" priority="98">
      <colorScale>
        <cfvo type="min"/>
        <cfvo type="max"/>
        <color theme="9" tint="0.39997558519241921"/>
        <color rgb="FFFF0000"/>
      </colorScale>
    </cfRule>
    <cfRule type="colorScale" priority="99">
      <colorScale>
        <cfvo type="min"/>
        <cfvo type="max"/>
        <color theme="9"/>
        <color rgb="FFFF0000"/>
      </colorScale>
    </cfRule>
    <cfRule type="colorScale" priority="100">
      <colorScale>
        <cfvo type="min"/>
        <cfvo type="max"/>
        <color theme="9" tint="0.39997558519241921"/>
        <color rgb="FFFF0000"/>
      </colorScale>
    </cfRule>
    <cfRule type="colorScale" priority="101">
      <colorScale>
        <cfvo type="min"/>
        <cfvo type="max"/>
        <color theme="9" tint="0.39997558519241921"/>
        <color rgb="FFFF0000"/>
      </colorScale>
    </cfRule>
    <cfRule type="colorScale" priority="102">
      <colorScale>
        <cfvo type="min"/>
        <cfvo type="max"/>
        <color theme="9"/>
        <color rgb="FFFF0000"/>
      </colorScale>
    </cfRule>
    <cfRule type="colorScale" priority="103">
      <colorScale>
        <cfvo type="min"/>
        <cfvo type="max"/>
        <color theme="9" tint="0.39997558519241921"/>
        <color rgb="FFFF0000"/>
      </colorScale>
    </cfRule>
    <cfRule type="colorScale" priority="104">
      <colorScale>
        <cfvo type="min"/>
        <cfvo type="max"/>
        <color theme="9" tint="0.39997558519241921"/>
        <color rgb="FFFF0000"/>
      </colorScale>
    </cfRule>
    <cfRule type="colorScale" priority="105">
      <colorScale>
        <cfvo type="min"/>
        <cfvo type="max"/>
        <color theme="9"/>
        <color rgb="FFFF0000"/>
      </colorScale>
    </cfRule>
    <cfRule type="colorScale" priority="106">
      <colorScale>
        <cfvo type="min"/>
        <cfvo type="max"/>
        <color theme="9" tint="0.39997558519241921"/>
        <color rgb="FFFF0000"/>
      </colorScale>
    </cfRule>
    <cfRule type="cellIs" dxfId="149" priority="107" operator="equal">
      <formula>""</formula>
    </cfRule>
    <cfRule type="colorScale" priority="108">
      <colorScale>
        <cfvo type="min"/>
        <cfvo type="max"/>
        <color theme="9" tint="0.39997558519241921"/>
        <color rgb="FFFF0000"/>
      </colorScale>
    </cfRule>
    <cfRule type="colorScale" priority="109">
      <colorScale>
        <cfvo type="min"/>
        <cfvo type="max"/>
        <color theme="9"/>
        <color rgb="FFFF0000"/>
      </colorScale>
    </cfRule>
    <cfRule type="colorScale" priority="110">
      <colorScale>
        <cfvo type="min"/>
        <cfvo type="max"/>
        <color theme="9" tint="0.39997558519241921"/>
        <color rgb="FFFF0000"/>
      </colorScale>
    </cfRule>
  </conditionalFormatting>
  <conditionalFormatting sqref="AQ8:AQ13">
    <cfRule type="cellIs" dxfId="148" priority="194" operator="equal">
      <formula>- Privados</formula>
    </cfRule>
  </conditionalFormatting>
  <conditionalFormatting sqref="AS8:AS13">
    <cfRule type="cellIs" dxfId="147" priority="195" operator="equal">
      <formula>"SI"</formula>
    </cfRule>
  </conditionalFormatting>
  <conditionalFormatting sqref="BB3 BB8:BD13">
    <cfRule type="containsText" dxfId="146" priority="196" operator="containsText" text="1">
      <formula>NOT(ISERROR(SEARCH("1",BB3)))</formula>
    </cfRule>
    <cfRule type="containsText" dxfId="145" priority="197" operator="containsText" text="2">
      <formula>NOT(ISERROR(SEARCH("2",BB3)))</formula>
    </cfRule>
    <cfRule type="containsText" dxfId="144" priority="198" operator="containsText" text="3">
      <formula>NOT(ISERROR(SEARCH("3",BB3)))</formula>
    </cfRule>
    <cfRule type="containsText" dxfId="143" priority="199" operator="containsText" text="4">
      <formula>NOT(ISERROR(SEARCH("4",BB3)))</formula>
    </cfRule>
  </conditionalFormatting>
  <conditionalFormatting sqref="BF8:BF13">
    <cfRule type="cellIs" dxfId="142" priority="191" operator="equal">
      <formula>"Crítico"</formula>
    </cfRule>
    <cfRule type="cellIs" dxfId="141" priority="192" operator="equal">
      <formula>"No Crítico"</formula>
    </cfRule>
  </conditionalFormatting>
  <dataValidations count="6">
    <dataValidation type="list" allowBlank="1" showInputMessage="1" showErrorMessage="1" sqref="R8:AP13" xr:uid="{DA2122EB-1A18-4951-B5D6-F0D5FA2A85B3}">
      <formula1>"SI, NO"</formula1>
    </dataValidation>
    <dataValidation allowBlank="1" showInputMessage="1" showErrorMessage="1" prompt="1- No esenciales, admite interrupción  hasta 30 días_x000a_2- Importante, admite interrupción hasta por 72 horas_x000a_3- Urgente, admite interrupción hasta  24 horas" sqref="BD5" xr:uid="{A438A679-3C37-42B2-883A-2D3D85E27FFD}"/>
    <dataValidation allowBlank="1" showInputMessage="1" showErrorMessage="1" prompt="1- No afecta la operación y puede repararse fácilmente._x000a_2- Difícil reparación y pérdidas significativas._x000a_3- No puede repararse y ocasiona pérdidas graves para la institución" sqref="BC5 BC7" xr:uid="{DE997035-A9F0-4A1E-B775-959B863BB125}"/>
    <dataValidation allowBlank="1" showInputMessage="1" showErrorMessage="1" prompt="No aplica cuando la información es Pública._x000a_Para información Clasificada o Reservada se debe escribir la fecha en la que se efectúa la calificación del activo de información como clasificado o reservado. Digite la fecha en el formato dd/mm/aaaa." sqref="AZ5 AZ7" xr:uid="{319C3EDD-00FF-4834-9DF8-FB24259C8D66}"/>
    <dataValidation type="list" allowBlank="1" showInputMessage="1" showErrorMessage="1" sqref="F8:I13 BA8:BA9 AY8:AY9 C8:C13 BC8:BD13 O8:Q13 AS8:AT13" xr:uid="{68A37B0C-93BF-41EA-B383-9DC58F633C30}"/>
    <dataValidation type="list" allowBlank="1" showInputMessage="1" showErrorMessage="1" promptTitle="PROCESOS" sqref="K8:N13" xr:uid="{2D9EF705-E988-4F14-9AD7-1752DCA35102}"/>
  </dataValidations>
  <pageMargins left="0.7" right="0.7" top="0.75" bottom="0.75" header="0.3" footer="0.3"/>
  <pageSetup paperSize="9" orientation="portrait" r:id="rId1"/>
  <headerFooter>
    <oddFooter>&amp;C_x000D_&amp;1#&amp;"Aptos"&amp;9&amp;K000000 Etiquetado publico</oddFooter>
  </headerFooter>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996708-4643-4BB1-A87F-FDD0E5F340EA}">
  <dimension ref="A1:BL23"/>
  <sheetViews>
    <sheetView showGridLines="0" showZeros="0" topLeftCell="A4" zoomScale="80" zoomScaleNormal="80" workbookViewId="0">
      <selection activeCell="A8" sqref="A8:XFD23"/>
    </sheetView>
  </sheetViews>
  <sheetFormatPr baseColWidth="10" defaultColWidth="0" defaultRowHeight="75" customHeight="1" x14ac:dyDescent="0.25"/>
  <cols>
    <col min="1" max="1" width="7.85546875" customWidth="1"/>
    <col min="2" max="2" width="13.28515625" style="18" customWidth="1"/>
    <col min="3" max="3" width="22" customWidth="1"/>
    <col min="4" max="4" width="32.7109375" customWidth="1"/>
    <col min="5" max="5" width="52.28515625" customWidth="1"/>
    <col min="6" max="6" width="16.5703125" customWidth="1"/>
    <col min="7" max="7" width="15.42578125" customWidth="1"/>
    <col min="8" max="8" width="17.140625" customWidth="1"/>
    <col min="9" max="9" width="33.140625" customWidth="1"/>
    <col min="10" max="10" width="14.5703125" customWidth="1"/>
    <col min="11" max="11" width="25.140625" customWidth="1"/>
    <col min="12" max="13" width="26.5703125" customWidth="1"/>
    <col min="14" max="14" width="29" customWidth="1"/>
    <col min="15" max="15" width="19.7109375" customWidth="1"/>
    <col min="16" max="16" width="21.140625" customWidth="1"/>
    <col min="17" max="17" width="47.5703125" customWidth="1"/>
    <col min="18" max="18" width="19.85546875" customWidth="1"/>
    <col min="19" max="19" width="22" customWidth="1"/>
    <col min="20" max="20" width="22.42578125" customWidth="1"/>
    <col min="21" max="21" width="12.42578125" customWidth="1"/>
    <col min="22" max="22" width="23.85546875" customWidth="1"/>
    <col min="23" max="23" width="23.28515625" customWidth="1"/>
    <col min="24" max="24" width="21" customWidth="1"/>
    <col min="25" max="25" width="22" customWidth="1"/>
    <col min="26" max="26" width="16.7109375" customWidth="1"/>
    <col min="27" max="27" width="23.140625" customWidth="1"/>
    <col min="28" max="29" width="25.140625" customWidth="1"/>
    <col min="30" max="30" width="22.7109375" customWidth="1"/>
    <col min="31" max="31" width="22.140625" customWidth="1"/>
    <col min="32" max="32" width="19.28515625" customWidth="1"/>
    <col min="33" max="33" width="20.28515625" customWidth="1"/>
    <col min="34" max="34" width="19.7109375" customWidth="1"/>
    <col min="35" max="35" width="17.5703125" customWidth="1"/>
    <col min="36" max="36" width="15.5703125" customWidth="1"/>
    <col min="37" max="37" width="21.85546875" customWidth="1"/>
    <col min="38" max="38" width="17.140625" customWidth="1"/>
    <col min="39" max="39" width="14.28515625" customWidth="1"/>
    <col min="40" max="40" width="19.28515625" customWidth="1"/>
    <col min="41" max="41" width="15.5703125" customWidth="1"/>
    <col min="42" max="42" width="16.140625" customWidth="1"/>
    <col min="43" max="43" width="23.42578125" style="11" customWidth="1"/>
    <col min="44" max="44" width="19" hidden="1" customWidth="1"/>
    <col min="45" max="45" width="13.5703125" customWidth="1"/>
    <col min="46" max="46" width="100.28515625" style="12" customWidth="1"/>
    <col min="47" max="47" width="29.5703125" style="12" customWidth="1"/>
    <col min="48" max="48" width="35" style="12" customWidth="1"/>
    <col min="49" max="49" width="43" style="12" customWidth="1"/>
    <col min="50" max="50" width="29.140625" style="12" customWidth="1"/>
    <col min="51" max="51" width="13.140625" customWidth="1"/>
    <col min="52" max="52" width="16.7109375" style="13" customWidth="1"/>
    <col min="53" max="53" width="17.7109375" customWidth="1"/>
    <col min="54" max="54" width="12.5703125" style="14" customWidth="1"/>
    <col min="55" max="55" width="7.28515625" style="12" customWidth="1"/>
    <col min="56" max="56" width="7.28515625" style="15" customWidth="1"/>
    <col min="57" max="57" width="6.140625" style="15" hidden="1" customWidth="1"/>
    <col min="58" max="58" width="23.140625" style="15" customWidth="1"/>
    <col min="59" max="59" width="37.28515625" style="16" hidden="1" customWidth="1"/>
    <col min="60" max="60" width="80.28515625" style="16" hidden="1" customWidth="1"/>
    <col min="61" max="64" width="80.28515625" hidden="1" customWidth="1"/>
    <col min="65" max="16384" width="10.85546875" hidden="1"/>
  </cols>
  <sheetData>
    <row r="1" spans="1:60" ht="34.5" customHeight="1" x14ac:dyDescent="0.25">
      <c r="A1" s="1"/>
      <c r="B1" s="2"/>
      <c r="C1" s="3"/>
      <c r="D1" s="3"/>
      <c r="E1" s="4"/>
      <c r="F1" s="5"/>
      <c r="G1" s="6"/>
      <c r="H1" s="6"/>
      <c r="I1" s="6"/>
      <c r="J1" s="6"/>
      <c r="K1" s="7"/>
      <c r="L1" s="8" t="s">
        <v>0</v>
      </c>
      <c r="M1" s="9" t="s">
        <v>1</v>
      </c>
      <c r="N1" s="10"/>
    </row>
    <row r="2" spans="1:60" ht="120" customHeight="1" x14ac:dyDescent="0.25">
      <c r="A2" s="17"/>
      <c r="E2" s="19"/>
      <c r="F2" s="20"/>
      <c r="G2" s="21"/>
      <c r="H2" s="21"/>
      <c r="I2" s="22" t="s">
        <v>2</v>
      </c>
      <c r="J2" s="21"/>
      <c r="K2" s="23"/>
      <c r="L2" s="24" t="s">
        <v>3</v>
      </c>
      <c r="M2" s="9">
        <v>3</v>
      </c>
    </row>
    <row r="3" spans="1:60" ht="17.25" customHeight="1" x14ac:dyDescent="0.25">
      <c r="A3" s="25"/>
      <c r="B3" s="26"/>
      <c r="C3" s="27"/>
      <c r="D3" s="27"/>
      <c r="E3" s="28"/>
      <c r="F3" s="29"/>
      <c r="G3" s="30"/>
      <c r="H3" s="30"/>
      <c r="I3" s="30"/>
      <c r="J3" s="30"/>
      <c r="K3" s="31"/>
      <c r="L3" s="24" t="s">
        <v>4</v>
      </c>
      <c r="M3" s="140" t="s">
        <v>113</v>
      </c>
      <c r="BB3" s="32" t="s">
        <v>5</v>
      </c>
    </row>
    <row r="4" spans="1:60" ht="10.5" customHeight="1" thickBot="1" x14ac:dyDescent="0.3">
      <c r="A4" s="33"/>
      <c r="B4" s="34"/>
      <c r="C4" s="33"/>
      <c r="D4" s="33"/>
      <c r="E4" s="33"/>
      <c r="F4" s="33"/>
      <c r="G4" s="33"/>
      <c r="H4" s="33"/>
      <c r="I4" s="33"/>
      <c r="J4" s="33"/>
      <c r="K4" s="33"/>
      <c r="L4" s="33"/>
      <c r="M4" s="33"/>
      <c r="N4" s="33"/>
      <c r="O4" s="33"/>
      <c r="P4" s="33"/>
      <c r="Q4" s="33"/>
      <c r="R4" s="33"/>
      <c r="S4" s="33"/>
      <c r="T4" s="33"/>
      <c r="U4" s="33"/>
      <c r="V4" s="33"/>
      <c r="W4" s="33"/>
      <c r="X4" s="33"/>
      <c r="Y4" s="33"/>
      <c r="Z4" s="33"/>
      <c r="AA4" s="33"/>
      <c r="AB4" s="33"/>
      <c r="AC4" s="33"/>
      <c r="AD4" s="33"/>
      <c r="AE4" s="33"/>
      <c r="AF4" s="33"/>
      <c r="AG4" s="33"/>
      <c r="AH4" s="33"/>
      <c r="AI4" s="33"/>
      <c r="AJ4" s="33"/>
      <c r="AK4" s="33"/>
      <c r="AL4" s="33"/>
      <c r="AM4" s="33"/>
      <c r="AN4" s="33"/>
      <c r="AO4" s="33"/>
      <c r="AP4" s="33"/>
      <c r="AQ4" s="35"/>
      <c r="AR4" s="33"/>
      <c r="AS4" s="33"/>
      <c r="AT4" s="36"/>
      <c r="AU4" s="36"/>
      <c r="AV4" s="36"/>
      <c r="AW4" s="36"/>
      <c r="AX4" s="36"/>
      <c r="AY4" s="33"/>
      <c r="AZ4" s="37"/>
      <c r="BA4" s="33"/>
      <c r="BB4" s="38"/>
      <c r="BC4" s="36"/>
      <c r="BD4" s="39"/>
      <c r="BE4" s="39"/>
      <c r="BF4" s="39"/>
      <c r="BG4" s="40"/>
    </row>
    <row r="5" spans="1:60" ht="19.5" customHeight="1" thickBot="1" x14ac:dyDescent="0.3">
      <c r="A5" s="41"/>
      <c r="B5" s="42"/>
      <c r="C5" s="43"/>
      <c r="D5" s="43"/>
      <c r="E5" s="43"/>
      <c r="F5" s="43"/>
      <c r="G5" s="43"/>
      <c r="H5" s="43"/>
      <c r="I5" s="44"/>
      <c r="J5" s="45"/>
      <c r="K5" s="46"/>
      <c r="L5" s="46"/>
      <c r="M5" s="46"/>
      <c r="N5" s="46"/>
      <c r="O5" s="46"/>
      <c r="P5" s="46"/>
      <c r="Q5" s="47"/>
      <c r="R5" s="48"/>
      <c r="S5" s="49"/>
      <c r="T5" s="49"/>
      <c r="U5" s="49"/>
      <c r="V5" s="49"/>
      <c r="W5" s="49"/>
      <c r="X5" s="49"/>
      <c r="Y5" s="49"/>
      <c r="Z5" s="49"/>
      <c r="AA5" s="49"/>
      <c r="AB5" s="49"/>
      <c r="AC5" s="49" t="s">
        <v>6</v>
      </c>
      <c r="AD5" s="49"/>
      <c r="AE5" s="49"/>
      <c r="AF5" s="49"/>
      <c r="AG5" s="49"/>
      <c r="AH5" s="49"/>
      <c r="AI5" s="49"/>
      <c r="AJ5" s="49"/>
      <c r="AK5" s="49"/>
      <c r="AL5" s="49"/>
      <c r="AM5" s="49"/>
      <c r="AN5" s="49"/>
      <c r="AO5" s="49"/>
      <c r="AP5" s="49"/>
      <c r="AQ5" s="49"/>
      <c r="AR5" s="49"/>
      <c r="AS5" s="50"/>
      <c r="AT5" s="51"/>
      <c r="AU5" s="52"/>
      <c r="AV5" s="52"/>
      <c r="AW5" s="52"/>
      <c r="AX5" s="53"/>
      <c r="AY5" s="54"/>
      <c r="AZ5" s="55"/>
      <c r="BA5" s="55"/>
      <c r="BB5" s="56"/>
      <c r="BC5" s="57"/>
      <c r="BD5" s="58"/>
      <c r="BE5" s="59"/>
      <c r="BF5" s="60"/>
      <c r="BG5" s="61"/>
    </row>
    <row r="6" spans="1:60" s="91" customFormat="1" ht="57.75" customHeight="1" thickBot="1" x14ac:dyDescent="0.3">
      <c r="A6" s="62"/>
      <c r="B6" s="63"/>
      <c r="C6" s="64"/>
      <c r="D6" s="65" t="s">
        <v>7</v>
      </c>
      <c r="E6" s="63"/>
      <c r="F6" s="64"/>
      <c r="G6" s="64"/>
      <c r="H6" s="64"/>
      <c r="I6" s="66"/>
      <c r="J6" s="67"/>
      <c r="K6" s="68"/>
      <c r="L6" s="68"/>
      <c r="M6" s="69" t="s">
        <v>8</v>
      </c>
      <c r="N6" s="68"/>
      <c r="O6" s="68"/>
      <c r="P6" s="68"/>
      <c r="Q6" s="70"/>
      <c r="R6" s="71"/>
      <c r="S6" s="72"/>
      <c r="T6" s="73" t="s">
        <v>9</v>
      </c>
      <c r="U6" s="72"/>
      <c r="V6" s="72"/>
      <c r="W6" s="74"/>
      <c r="X6" s="71"/>
      <c r="Y6" s="72"/>
      <c r="Z6" s="73" t="s">
        <v>10</v>
      </c>
      <c r="AA6" s="72"/>
      <c r="AB6" s="74"/>
      <c r="AC6" s="75"/>
      <c r="AD6" s="76" t="s">
        <v>11</v>
      </c>
      <c r="AE6" s="77"/>
      <c r="AF6" s="77"/>
      <c r="AG6" s="71"/>
      <c r="AH6" s="72" t="s">
        <v>12</v>
      </c>
      <c r="AI6" s="72"/>
      <c r="AJ6" s="72"/>
      <c r="AK6" s="72"/>
      <c r="AL6" s="72"/>
      <c r="AM6" s="72"/>
      <c r="AN6" s="74"/>
      <c r="AO6" s="72"/>
      <c r="AP6" s="72"/>
      <c r="AQ6" s="73" t="s">
        <v>13</v>
      </c>
      <c r="AR6" s="72"/>
      <c r="AS6" s="78"/>
      <c r="AT6" s="79"/>
      <c r="AU6" s="80"/>
      <c r="AV6" s="80"/>
      <c r="AW6" s="80"/>
      <c r="AX6" s="81"/>
      <c r="AY6" s="82"/>
      <c r="AZ6" s="83"/>
      <c r="BA6" s="83"/>
      <c r="BB6" s="84"/>
      <c r="BC6" s="85"/>
      <c r="BD6" s="86"/>
      <c r="BE6" s="87"/>
      <c r="BF6" s="88"/>
      <c r="BG6" s="89"/>
      <c r="BH6" s="90"/>
    </row>
    <row r="7" spans="1:60" s="116" customFormat="1" ht="150" customHeight="1" thickBot="1" x14ac:dyDescent="0.3">
      <c r="A7" s="92" t="s">
        <v>14</v>
      </c>
      <c r="B7" s="93" t="s">
        <v>15</v>
      </c>
      <c r="C7" s="93" t="s">
        <v>16</v>
      </c>
      <c r="D7" s="94" t="s">
        <v>17</v>
      </c>
      <c r="E7" s="93" t="s">
        <v>18</v>
      </c>
      <c r="F7" s="95" t="s">
        <v>19</v>
      </c>
      <c r="G7" s="95" t="s">
        <v>20</v>
      </c>
      <c r="H7" s="95" t="s">
        <v>21</v>
      </c>
      <c r="I7" s="95" t="s">
        <v>22</v>
      </c>
      <c r="J7" s="96" t="s">
        <v>23</v>
      </c>
      <c r="K7" s="96" t="s">
        <v>24</v>
      </c>
      <c r="L7" s="97" t="s">
        <v>25</v>
      </c>
      <c r="M7" s="97" t="s">
        <v>26</v>
      </c>
      <c r="N7" s="97" t="s">
        <v>27</v>
      </c>
      <c r="O7" s="97" t="s">
        <v>28</v>
      </c>
      <c r="P7" s="97" t="s">
        <v>29</v>
      </c>
      <c r="Q7" s="98" t="s">
        <v>30</v>
      </c>
      <c r="R7" s="99" t="s">
        <v>31</v>
      </c>
      <c r="S7" s="100" t="s">
        <v>32</v>
      </c>
      <c r="T7" s="100" t="s">
        <v>33</v>
      </c>
      <c r="U7" s="100" t="s">
        <v>34</v>
      </c>
      <c r="V7" s="101" t="s">
        <v>35</v>
      </c>
      <c r="W7" s="102" t="s">
        <v>36</v>
      </c>
      <c r="X7" s="99" t="s">
        <v>37</v>
      </c>
      <c r="Y7" s="100" t="s">
        <v>38</v>
      </c>
      <c r="Z7" s="100" t="s">
        <v>39</v>
      </c>
      <c r="AA7" s="100" t="s">
        <v>40</v>
      </c>
      <c r="AB7" s="102" t="s">
        <v>41</v>
      </c>
      <c r="AC7" s="99" t="s">
        <v>42</v>
      </c>
      <c r="AD7" s="100" t="s">
        <v>43</v>
      </c>
      <c r="AE7" s="101" t="s">
        <v>44</v>
      </c>
      <c r="AF7" s="102" t="s">
        <v>45</v>
      </c>
      <c r="AG7" s="99" t="s">
        <v>46</v>
      </c>
      <c r="AH7" s="100" t="s">
        <v>47</v>
      </c>
      <c r="AI7" s="100" t="s">
        <v>48</v>
      </c>
      <c r="AJ7" s="100" t="s">
        <v>49</v>
      </c>
      <c r="AK7" s="100" t="s">
        <v>50</v>
      </c>
      <c r="AL7" s="100" t="s">
        <v>51</v>
      </c>
      <c r="AM7" s="100" t="s">
        <v>52</v>
      </c>
      <c r="AN7" s="102" t="s">
        <v>53</v>
      </c>
      <c r="AO7" s="103" t="s">
        <v>54</v>
      </c>
      <c r="AP7" s="101" t="s">
        <v>55</v>
      </c>
      <c r="AQ7" s="99" t="s">
        <v>56</v>
      </c>
      <c r="AR7" s="101" t="s">
        <v>57</v>
      </c>
      <c r="AS7" s="104" t="s">
        <v>58</v>
      </c>
      <c r="AT7" s="105" t="s">
        <v>59</v>
      </c>
      <c r="AU7" s="105" t="s">
        <v>60</v>
      </c>
      <c r="AV7" s="105" t="s">
        <v>61</v>
      </c>
      <c r="AW7" s="105" t="s">
        <v>62</v>
      </c>
      <c r="AX7" s="106" t="s">
        <v>63</v>
      </c>
      <c r="AY7" s="107" t="s">
        <v>64</v>
      </c>
      <c r="AZ7" s="108" t="s">
        <v>65</v>
      </c>
      <c r="BA7" s="108" t="s">
        <v>66</v>
      </c>
      <c r="BB7" s="109" t="s">
        <v>67</v>
      </c>
      <c r="BC7" s="110" t="s">
        <v>68</v>
      </c>
      <c r="BD7" s="111" t="s">
        <v>69</v>
      </c>
      <c r="BE7" s="112" t="s">
        <v>70</v>
      </c>
      <c r="BF7" s="113" t="s">
        <v>71</v>
      </c>
      <c r="BG7" s="114" t="s">
        <v>72</v>
      </c>
      <c r="BH7" s="115"/>
    </row>
    <row r="8" spans="1:60" s="135" customFormat="1" ht="61.5" customHeight="1" thickBot="1" x14ac:dyDescent="0.25">
      <c r="A8" s="117">
        <v>10</v>
      </c>
      <c r="B8" s="117" t="s">
        <v>73</v>
      </c>
      <c r="C8" s="118" t="s">
        <v>74</v>
      </c>
      <c r="D8" s="141" t="s">
        <v>114</v>
      </c>
      <c r="E8" s="142" t="s">
        <v>115</v>
      </c>
      <c r="F8" s="121" t="s">
        <v>77</v>
      </c>
      <c r="G8" s="118" t="s">
        <v>78</v>
      </c>
      <c r="H8" s="118" t="s">
        <v>79</v>
      </c>
      <c r="I8" s="118" t="s">
        <v>80</v>
      </c>
      <c r="J8" s="122">
        <v>40981</v>
      </c>
      <c r="K8" s="122" t="s">
        <v>116</v>
      </c>
      <c r="L8" s="122" t="s">
        <v>116</v>
      </c>
      <c r="M8" s="122" t="s">
        <v>116</v>
      </c>
      <c r="N8" s="122" t="s">
        <v>116</v>
      </c>
      <c r="O8" s="118" t="s">
        <v>83</v>
      </c>
      <c r="P8" s="118" t="s">
        <v>83</v>
      </c>
      <c r="Q8" s="118" t="s">
        <v>117</v>
      </c>
      <c r="R8" s="123" t="s">
        <v>86</v>
      </c>
      <c r="S8" s="123" t="s">
        <v>85</v>
      </c>
      <c r="T8" s="123" t="s">
        <v>85</v>
      </c>
      <c r="U8" s="123" t="s">
        <v>85</v>
      </c>
      <c r="V8" s="123" t="s">
        <v>85</v>
      </c>
      <c r="W8" s="123" t="s">
        <v>85</v>
      </c>
      <c r="X8" s="123" t="s">
        <v>85</v>
      </c>
      <c r="Y8" s="123" t="s">
        <v>85</v>
      </c>
      <c r="Z8" s="123" t="s">
        <v>85</v>
      </c>
      <c r="AA8" s="123" t="s">
        <v>85</v>
      </c>
      <c r="AB8" s="123" t="s">
        <v>85</v>
      </c>
      <c r="AC8" s="123" t="s">
        <v>86</v>
      </c>
      <c r="AD8" s="123" t="s">
        <v>85</v>
      </c>
      <c r="AE8" s="123" t="s">
        <v>85</v>
      </c>
      <c r="AF8" s="123" t="s">
        <v>85</v>
      </c>
      <c r="AG8" s="123" t="s">
        <v>85</v>
      </c>
      <c r="AH8" s="123" t="s">
        <v>85</v>
      </c>
      <c r="AI8" s="123" t="s">
        <v>85</v>
      </c>
      <c r="AJ8" s="123" t="s">
        <v>85</v>
      </c>
      <c r="AK8" s="123" t="s">
        <v>85</v>
      </c>
      <c r="AL8" s="123" t="s">
        <v>85</v>
      </c>
      <c r="AM8" s="123" t="s">
        <v>86</v>
      </c>
      <c r="AN8" s="123" t="s">
        <v>85</v>
      </c>
      <c r="AO8" s="123" t="s">
        <v>85</v>
      </c>
      <c r="AP8" s="123" t="s">
        <v>86</v>
      </c>
      <c r="AQ8" s="124" t="str">
        <f>IF(CONCATENATE(IF(COUNTIF(R8:W8,"SI"),CONCATENATE("- Públicos",CHAR(10)),""),IF(COUNTIF(AC8:AF8,"SI"),CONCATENATE("- Privados",CHAR(10)),""),IF(COUNTIF(X8:AB8,"SI"),CONCATENATE("- Semi-privados",CHAR(10)),""),IF(COUNTIF(AG8:AN8,"SI"),CONCATENATE("- Sensibles",CHAR(10)),""),IF(COUNTIF(AO8:AP8,"SI"),"- De Población Vulnerable",""))&lt;&gt;"",CONCATENATE(IF(COUNTIF(R8:W8,"SI"),CONCATENATE("- Públicos",CHAR(10)),""),IF(COUNTIF(AC8:AF8,"SI"),CONCATENATE("- Privados",CHAR(10)),""),IF(COUNTIF(X8:AB8,"SI"),CONCATENATE("- Semi-privados",CHAR(10)),""),IF(COUNTIF(AG8:AN8,"SI"),CONCATENATE("- Sensibles",CHAR(10)),""),IF(COUNTIF(AO8:AP8,"SI"),"- De Población Vulnerable","")),"No tiene datos personales")</f>
        <v>- Públicos
- Privados
- Sensibles
- De Población Vulnerable</v>
      </c>
      <c r="AR8" s="125">
        <v>0</v>
      </c>
      <c r="AS8" s="125" t="s">
        <v>85</v>
      </c>
      <c r="AT8" s="126" t="s">
        <v>118</v>
      </c>
      <c r="AU8" s="127" t="s">
        <v>227</v>
      </c>
      <c r="AV8" s="127" t="s">
        <v>228</v>
      </c>
      <c r="AW8" s="127" t="s">
        <v>229</v>
      </c>
      <c r="AX8" s="127" t="s">
        <v>230</v>
      </c>
      <c r="AY8" s="128" t="s">
        <v>88</v>
      </c>
      <c r="AZ8" s="129">
        <v>45826</v>
      </c>
      <c r="BA8" s="128" t="s">
        <v>89</v>
      </c>
      <c r="BB8" s="130" t="str">
        <f>IF(AX8="Pública Reservada","ALTA",IF(AX8="Pública Clasificada","ALTA",IF(AX8="Información Pública","BAJA",IF(AX8="No Clasificada","Pública Reservada "))))</f>
        <v>ALTA</v>
      </c>
      <c r="BC8" s="131" t="s">
        <v>90</v>
      </c>
      <c r="BD8" s="131" t="s">
        <v>90</v>
      </c>
      <c r="BE8" s="132">
        <f t="shared" ref="BE8:BE23" si="0">MAX(BB8,BC8:BD8)</f>
        <v>0</v>
      </c>
      <c r="BF8" s="133" t="str">
        <f t="shared" ref="BF8:BF23" si="1">IF( OR(BB8="Alta",BC8="Alta",BD8="Alta"),"Crítico","No Crítico")</f>
        <v>Crítico</v>
      </c>
      <c r="BG8" s="143" t="s">
        <v>5</v>
      </c>
    </row>
    <row r="9" spans="1:60" s="135" customFormat="1" ht="78" customHeight="1" thickBot="1" x14ac:dyDescent="0.25">
      <c r="A9" s="117">
        <v>11</v>
      </c>
      <c r="B9" s="117" t="s">
        <v>73</v>
      </c>
      <c r="C9" s="118" t="s">
        <v>74</v>
      </c>
      <c r="D9" s="144" t="s">
        <v>119</v>
      </c>
      <c r="E9" s="142" t="s">
        <v>120</v>
      </c>
      <c r="F9" s="121" t="s">
        <v>77</v>
      </c>
      <c r="G9" s="118" t="s">
        <v>78</v>
      </c>
      <c r="H9" s="118" t="s">
        <v>96</v>
      </c>
      <c r="I9" s="118" t="s">
        <v>80</v>
      </c>
      <c r="J9" s="122">
        <v>40981</v>
      </c>
      <c r="K9" s="122" t="s">
        <v>116</v>
      </c>
      <c r="L9" s="122" t="s">
        <v>116</v>
      </c>
      <c r="M9" s="122" t="s">
        <v>116</v>
      </c>
      <c r="N9" s="122" t="s">
        <v>121</v>
      </c>
      <c r="O9" s="118" t="s">
        <v>83</v>
      </c>
      <c r="P9" s="118" t="s">
        <v>83</v>
      </c>
      <c r="Q9" s="118" t="s">
        <v>122</v>
      </c>
      <c r="R9" s="123" t="s">
        <v>86</v>
      </c>
      <c r="S9" s="123" t="s">
        <v>86</v>
      </c>
      <c r="T9" s="123" t="s">
        <v>85</v>
      </c>
      <c r="U9" s="123" t="s">
        <v>85</v>
      </c>
      <c r="V9" s="123" t="s">
        <v>85</v>
      </c>
      <c r="W9" s="123" t="s">
        <v>86</v>
      </c>
      <c r="X9" s="123" t="s">
        <v>85</v>
      </c>
      <c r="Y9" s="123" t="s">
        <v>86</v>
      </c>
      <c r="Z9" s="123" t="s">
        <v>85</v>
      </c>
      <c r="AA9" s="123" t="s">
        <v>85</v>
      </c>
      <c r="AB9" s="123" t="s">
        <v>85</v>
      </c>
      <c r="AC9" s="123" t="s">
        <v>86</v>
      </c>
      <c r="AD9" s="123" t="s">
        <v>85</v>
      </c>
      <c r="AE9" s="123" t="s">
        <v>85</v>
      </c>
      <c r="AF9" s="123" t="s">
        <v>85</v>
      </c>
      <c r="AG9" s="123" t="s">
        <v>85</v>
      </c>
      <c r="AH9" s="123" t="s">
        <v>85</v>
      </c>
      <c r="AI9" s="123" t="s">
        <v>85</v>
      </c>
      <c r="AJ9" s="123" t="s">
        <v>85</v>
      </c>
      <c r="AK9" s="123" t="s">
        <v>85</v>
      </c>
      <c r="AL9" s="123" t="s">
        <v>86</v>
      </c>
      <c r="AM9" s="123" t="s">
        <v>86</v>
      </c>
      <c r="AN9" s="123" t="s">
        <v>85</v>
      </c>
      <c r="AO9" s="123" t="s">
        <v>86</v>
      </c>
      <c r="AP9" s="123" t="s">
        <v>86</v>
      </c>
      <c r="AQ9" s="124" t="str">
        <f t="shared" ref="AQ9:AQ23" si="2">IF(CONCATENATE(IF(COUNTIF(R9:W9,"SI"),CONCATENATE("- Públicos",CHAR(10)),""),IF(COUNTIF(AC9:AF9,"SI"),CONCATENATE("- Privados",CHAR(10)),""),IF(COUNTIF(X9:AB9,"SI"),CONCATENATE("- Semi-privados",CHAR(10)),""),IF(COUNTIF(AG9:AN9,"SI"),CONCATENATE("- Sensibles",CHAR(10)),""),IF(COUNTIF(AO9:AP9,"SI"),"- De Población Vulnerable",""))&lt;&gt;"",CONCATENATE(IF(COUNTIF(R9:W9,"SI"),CONCATENATE("- Públicos",CHAR(10)),""),IF(COUNTIF(AC9:AF9,"SI"),CONCATENATE("- Privados",CHAR(10)),""),IF(COUNTIF(X9:AB9,"SI"),CONCATENATE("- Semi-privados",CHAR(10)),""),IF(COUNTIF(AG9:AN9,"SI"),CONCATENATE("- Sensibles",CHAR(10)),""),IF(COUNTIF(AO9:AP9,"SI"),"- De Población Vulnerable","")),"No tiene datos personales")</f>
        <v>- Públicos
- Privados
- Semi-privados
- Sensibles
- De Población Vulnerable</v>
      </c>
      <c r="AR9" s="125">
        <v>0</v>
      </c>
      <c r="AS9" s="125" t="s">
        <v>85</v>
      </c>
      <c r="AT9" s="126" t="s">
        <v>87</v>
      </c>
      <c r="AU9" s="136" t="s">
        <v>106</v>
      </c>
      <c r="AV9" s="136" t="s">
        <v>107</v>
      </c>
      <c r="AW9" s="136" t="s">
        <v>108</v>
      </c>
      <c r="AX9" s="136" t="s">
        <v>109</v>
      </c>
      <c r="AY9" s="128" t="s">
        <v>88</v>
      </c>
      <c r="AZ9" s="129">
        <v>45826</v>
      </c>
      <c r="BA9" s="128" t="s">
        <v>89</v>
      </c>
      <c r="BB9" s="130" t="str">
        <f>IF(AX9="Pública Reservada","ALTA",IF(AX9="Pública Clasificada","ALTA",IF(AX9="Información Pública","BAJA",IF(AX9="No Clasificada","Pública Reservada "))))</f>
        <v>ALTA</v>
      </c>
      <c r="BC9" s="131" t="s">
        <v>90</v>
      </c>
      <c r="BD9" s="131" t="s">
        <v>90</v>
      </c>
      <c r="BE9" s="137">
        <f t="shared" si="0"/>
        <v>0</v>
      </c>
      <c r="BF9" s="133" t="str">
        <f t="shared" si="1"/>
        <v>Crítico</v>
      </c>
      <c r="BG9" s="117" t="s">
        <v>5</v>
      </c>
    </row>
    <row r="10" spans="1:60" s="135" customFormat="1" ht="66.75" customHeight="1" thickBot="1" x14ac:dyDescent="0.25">
      <c r="A10" s="117">
        <v>12</v>
      </c>
      <c r="B10" s="117" t="s">
        <v>73</v>
      </c>
      <c r="C10" s="118" t="s">
        <v>74</v>
      </c>
      <c r="D10" s="141" t="s">
        <v>123</v>
      </c>
      <c r="E10" s="145" t="s">
        <v>124</v>
      </c>
      <c r="F10" s="121" t="s">
        <v>77</v>
      </c>
      <c r="G10" s="118" t="s">
        <v>78</v>
      </c>
      <c r="H10" s="118" t="s">
        <v>125</v>
      </c>
      <c r="I10" s="118" t="s">
        <v>80</v>
      </c>
      <c r="J10" s="122">
        <v>40981</v>
      </c>
      <c r="K10" s="122" t="s">
        <v>116</v>
      </c>
      <c r="L10" s="122" t="s">
        <v>116</v>
      </c>
      <c r="M10" s="122" t="s">
        <v>116</v>
      </c>
      <c r="N10" s="122" t="s">
        <v>116</v>
      </c>
      <c r="O10" s="118" t="s">
        <v>126</v>
      </c>
      <c r="P10" s="118" t="s">
        <v>126</v>
      </c>
      <c r="Q10" s="118" t="s">
        <v>127</v>
      </c>
      <c r="R10" s="123" t="s">
        <v>86</v>
      </c>
      <c r="S10" s="123" t="s">
        <v>85</v>
      </c>
      <c r="T10" s="123" t="s">
        <v>85</v>
      </c>
      <c r="U10" s="123" t="s">
        <v>85</v>
      </c>
      <c r="V10" s="123" t="s">
        <v>85</v>
      </c>
      <c r="W10" s="123" t="s">
        <v>85</v>
      </c>
      <c r="X10" s="123" t="s">
        <v>85</v>
      </c>
      <c r="Y10" s="123" t="s">
        <v>85</v>
      </c>
      <c r="Z10" s="123" t="s">
        <v>85</v>
      </c>
      <c r="AA10" s="123" t="s">
        <v>85</v>
      </c>
      <c r="AB10" s="123" t="s">
        <v>85</v>
      </c>
      <c r="AC10" s="123" t="s">
        <v>85</v>
      </c>
      <c r="AD10" s="123" t="s">
        <v>85</v>
      </c>
      <c r="AE10" s="123" t="s">
        <v>85</v>
      </c>
      <c r="AF10" s="123" t="s">
        <v>85</v>
      </c>
      <c r="AG10" s="123" t="s">
        <v>85</v>
      </c>
      <c r="AH10" s="123" t="s">
        <v>85</v>
      </c>
      <c r="AI10" s="123" t="s">
        <v>85</v>
      </c>
      <c r="AJ10" s="123" t="s">
        <v>85</v>
      </c>
      <c r="AK10" s="123" t="s">
        <v>85</v>
      </c>
      <c r="AL10" s="123" t="s">
        <v>85</v>
      </c>
      <c r="AM10" s="123" t="s">
        <v>85</v>
      </c>
      <c r="AN10" s="123" t="s">
        <v>85</v>
      </c>
      <c r="AO10" s="123" t="s">
        <v>85</v>
      </c>
      <c r="AP10" s="123" t="s">
        <v>85</v>
      </c>
      <c r="AQ10" s="124" t="str">
        <f t="shared" si="2"/>
        <v xml:space="preserve">- Públicos
</v>
      </c>
      <c r="AR10" s="125">
        <v>0</v>
      </c>
      <c r="AS10" s="125" t="s">
        <v>85</v>
      </c>
      <c r="AT10" s="146" t="s">
        <v>97</v>
      </c>
      <c r="AU10" s="136" t="s">
        <v>97</v>
      </c>
      <c r="AV10" s="136" t="s">
        <v>110</v>
      </c>
      <c r="AW10" s="136" t="s">
        <v>111</v>
      </c>
      <c r="AX10" s="136" t="s">
        <v>112</v>
      </c>
      <c r="AY10" s="128" t="s">
        <v>128</v>
      </c>
      <c r="AZ10" s="129">
        <v>45826</v>
      </c>
      <c r="BA10" s="128" t="s">
        <v>128</v>
      </c>
      <c r="BB10" s="130" t="str">
        <f t="shared" ref="BB10:BB23" si="3">IF(AX10="Pública Reservada","ALTA",IF(AX10="Pública Clasificada","ALTA",IF(AX10="Información Pública","BAJA",IF(AX10="No Clasificada","Pública Reservada "))))</f>
        <v>BAJA</v>
      </c>
      <c r="BC10" s="131" t="s">
        <v>99</v>
      </c>
      <c r="BD10" s="131" t="s">
        <v>99</v>
      </c>
      <c r="BE10" s="137">
        <f t="shared" si="0"/>
        <v>0</v>
      </c>
      <c r="BF10" s="133" t="str">
        <f t="shared" si="1"/>
        <v>No Crítico</v>
      </c>
      <c r="BG10" s="117" t="s">
        <v>5</v>
      </c>
    </row>
    <row r="11" spans="1:60" s="155" customFormat="1" ht="83.25" customHeight="1" thickBot="1" x14ac:dyDescent="0.25">
      <c r="A11" s="117">
        <v>13</v>
      </c>
      <c r="B11" s="117" t="s">
        <v>73</v>
      </c>
      <c r="C11" s="147" t="s">
        <v>74</v>
      </c>
      <c r="D11" s="148" t="s">
        <v>129</v>
      </c>
      <c r="E11" s="142" t="s">
        <v>130</v>
      </c>
      <c r="F11" s="149" t="s">
        <v>77</v>
      </c>
      <c r="G11" s="147" t="s">
        <v>78</v>
      </c>
      <c r="H11" s="118" t="s">
        <v>96</v>
      </c>
      <c r="I11" s="147" t="s">
        <v>80</v>
      </c>
      <c r="J11" s="150">
        <v>40981</v>
      </c>
      <c r="K11" s="150" t="s">
        <v>116</v>
      </c>
      <c r="L11" s="150" t="s">
        <v>116</v>
      </c>
      <c r="M11" s="150" t="s">
        <v>116</v>
      </c>
      <c r="N11" s="150" t="s">
        <v>116</v>
      </c>
      <c r="O11" s="147" t="s">
        <v>131</v>
      </c>
      <c r="P11" s="147" t="s">
        <v>131</v>
      </c>
      <c r="Q11" s="118" t="s">
        <v>127</v>
      </c>
      <c r="R11" s="123" t="s">
        <v>86</v>
      </c>
      <c r="S11" s="123" t="s">
        <v>85</v>
      </c>
      <c r="T11" s="123" t="s">
        <v>85</v>
      </c>
      <c r="U11" s="123" t="s">
        <v>85</v>
      </c>
      <c r="V11" s="123" t="s">
        <v>85</v>
      </c>
      <c r="W11" s="123" t="s">
        <v>85</v>
      </c>
      <c r="X11" s="123" t="s">
        <v>85</v>
      </c>
      <c r="Y11" s="123" t="s">
        <v>85</v>
      </c>
      <c r="Z11" s="123" t="s">
        <v>85</v>
      </c>
      <c r="AA11" s="123" t="s">
        <v>85</v>
      </c>
      <c r="AB11" s="123" t="s">
        <v>85</v>
      </c>
      <c r="AC11" s="123" t="s">
        <v>85</v>
      </c>
      <c r="AD11" s="123" t="s">
        <v>85</v>
      </c>
      <c r="AE11" s="123" t="s">
        <v>85</v>
      </c>
      <c r="AF11" s="123" t="s">
        <v>85</v>
      </c>
      <c r="AG11" s="123" t="s">
        <v>85</v>
      </c>
      <c r="AH11" s="123" t="s">
        <v>85</v>
      </c>
      <c r="AI11" s="123" t="s">
        <v>85</v>
      </c>
      <c r="AJ11" s="123" t="s">
        <v>85</v>
      </c>
      <c r="AK11" s="123" t="s">
        <v>85</v>
      </c>
      <c r="AL11" s="123" t="s">
        <v>85</v>
      </c>
      <c r="AM11" s="123" t="s">
        <v>85</v>
      </c>
      <c r="AN11" s="123" t="s">
        <v>85</v>
      </c>
      <c r="AO11" s="123" t="s">
        <v>85</v>
      </c>
      <c r="AP11" s="123" t="s">
        <v>85</v>
      </c>
      <c r="AQ11" s="124" t="str">
        <f t="shared" si="2"/>
        <v xml:space="preserve">- Públicos
</v>
      </c>
      <c r="AR11" s="151">
        <v>0</v>
      </c>
      <c r="AS11" s="125" t="s">
        <v>85</v>
      </c>
      <c r="AT11" s="146" t="s">
        <v>97</v>
      </c>
      <c r="AU11" s="136" t="s">
        <v>97</v>
      </c>
      <c r="AV11" s="136" t="s">
        <v>110</v>
      </c>
      <c r="AW11" s="136" t="s">
        <v>111</v>
      </c>
      <c r="AX11" s="136" t="s">
        <v>112</v>
      </c>
      <c r="AY11" s="152" t="s">
        <v>88</v>
      </c>
      <c r="AZ11" s="129">
        <v>45826</v>
      </c>
      <c r="BA11" s="152" t="s">
        <v>89</v>
      </c>
      <c r="BB11" s="130" t="str">
        <f t="shared" si="3"/>
        <v>BAJA</v>
      </c>
      <c r="BC11" s="153" t="s">
        <v>90</v>
      </c>
      <c r="BD11" s="153" t="s">
        <v>90</v>
      </c>
      <c r="BE11" s="154">
        <f t="shared" si="0"/>
        <v>0</v>
      </c>
      <c r="BF11" s="133" t="str">
        <f t="shared" si="1"/>
        <v>No Crítico</v>
      </c>
      <c r="BG11" s="147" t="s">
        <v>5</v>
      </c>
    </row>
    <row r="12" spans="1:60" s="135" customFormat="1" ht="34.5" customHeight="1" thickBot="1" x14ac:dyDescent="0.25">
      <c r="A12" s="117">
        <v>14</v>
      </c>
      <c r="B12" s="117" t="s">
        <v>73</v>
      </c>
      <c r="C12" s="118" t="s">
        <v>74</v>
      </c>
      <c r="D12" s="141" t="s">
        <v>132</v>
      </c>
      <c r="E12" s="119" t="s">
        <v>133</v>
      </c>
      <c r="F12" s="121" t="s">
        <v>77</v>
      </c>
      <c r="G12" s="118" t="s">
        <v>78</v>
      </c>
      <c r="H12" s="118" t="s">
        <v>125</v>
      </c>
      <c r="I12" s="118" t="s">
        <v>134</v>
      </c>
      <c r="J12" s="122">
        <v>40981</v>
      </c>
      <c r="K12" s="122" t="s">
        <v>116</v>
      </c>
      <c r="L12" s="122" t="s">
        <v>116</v>
      </c>
      <c r="M12" s="122" t="s">
        <v>116</v>
      </c>
      <c r="N12" s="122" t="s">
        <v>116</v>
      </c>
      <c r="O12" s="118" t="s">
        <v>131</v>
      </c>
      <c r="P12" s="118" t="s">
        <v>131</v>
      </c>
      <c r="Q12" s="118" t="s">
        <v>122</v>
      </c>
      <c r="R12" s="123" t="s">
        <v>85</v>
      </c>
      <c r="S12" s="123" t="s">
        <v>85</v>
      </c>
      <c r="T12" s="123" t="s">
        <v>85</v>
      </c>
      <c r="U12" s="123" t="s">
        <v>85</v>
      </c>
      <c r="V12" s="123" t="s">
        <v>85</v>
      </c>
      <c r="W12" s="123" t="s">
        <v>85</v>
      </c>
      <c r="X12" s="123" t="s">
        <v>85</v>
      </c>
      <c r="Y12" s="123" t="s">
        <v>85</v>
      </c>
      <c r="Z12" s="123" t="s">
        <v>85</v>
      </c>
      <c r="AA12" s="123" t="s">
        <v>85</v>
      </c>
      <c r="AB12" s="123" t="s">
        <v>85</v>
      </c>
      <c r="AC12" s="123" t="s">
        <v>85</v>
      </c>
      <c r="AD12" s="123" t="s">
        <v>85</v>
      </c>
      <c r="AE12" s="123" t="s">
        <v>85</v>
      </c>
      <c r="AF12" s="123" t="s">
        <v>85</v>
      </c>
      <c r="AG12" s="123" t="s">
        <v>85</v>
      </c>
      <c r="AH12" s="123" t="s">
        <v>85</v>
      </c>
      <c r="AI12" s="123" t="s">
        <v>85</v>
      </c>
      <c r="AJ12" s="123" t="s">
        <v>85</v>
      </c>
      <c r="AK12" s="123" t="s">
        <v>85</v>
      </c>
      <c r="AL12" s="123" t="s">
        <v>85</v>
      </c>
      <c r="AM12" s="123" t="s">
        <v>85</v>
      </c>
      <c r="AN12" s="123" t="s">
        <v>85</v>
      </c>
      <c r="AO12" s="123" t="s">
        <v>85</v>
      </c>
      <c r="AP12" s="123" t="s">
        <v>85</v>
      </c>
      <c r="AQ12" s="124" t="str">
        <f t="shared" si="2"/>
        <v>No tiene datos personales</v>
      </c>
      <c r="AR12" s="125">
        <v>0</v>
      </c>
      <c r="AS12" s="125" t="s">
        <v>85</v>
      </c>
      <c r="AT12" s="126" t="s">
        <v>97</v>
      </c>
      <c r="AU12" s="136" t="s">
        <v>97</v>
      </c>
      <c r="AV12" s="136" t="s">
        <v>110</v>
      </c>
      <c r="AW12" s="136" t="s">
        <v>111</v>
      </c>
      <c r="AX12" s="136" t="s">
        <v>112</v>
      </c>
      <c r="AY12" s="128" t="s">
        <v>128</v>
      </c>
      <c r="AZ12" s="129">
        <v>45826</v>
      </c>
      <c r="BA12" s="128" t="s">
        <v>128</v>
      </c>
      <c r="BB12" s="130" t="str">
        <f t="shared" si="3"/>
        <v>BAJA</v>
      </c>
      <c r="BC12" s="131" t="s">
        <v>99</v>
      </c>
      <c r="BD12" s="131" t="s">
        <v>99</v>
      </c>
      <c r="BE12" s="137">
        <f t="shared" si="0"/>
        <v>0</v>
      </c>
      <c r="BF12" s="133" t="str">
        <f t="shared" si="1"/>
        <v>No Crítico</v>
      </c>
      <c r="BG12" s="117" t="s">
        <v>5</v>
      </c>
    </row>
    <row r="13" spans="1:60" s="135" customFormat="1" ht="100.5" customHeight="1" thickBot="1" x14ac:dyDescent="0.25">
      <c r="A13" s="117">
        <v>15</v>
      </c>
      <c r="B13" s="117" t="s">
        <v>73</v>
      </c>
      <c r="C13" s="118" t="s">
        <v>74</v>
      </c>
      <c r="D13" s="141" t="s">
        <v>135</v>
      </c>
      <c r="E13" s="119" t="s">
        <v>136</v>
      </c>
      <c r="F13" s="121" t="s">
        <v>77</v>
      </c>
      <c r="G13" s="118" t="s">
        <v>78</v>
      </c>
      <c r="H13" s="118" t="s">
        <v>79</v>
      </c>
      <c r="I13" s="118" t="s">
        <v>134</v>
      </c>
      <c r="J13" s="122">
        <v>40981</v>
      </c>
      <c r="K13" s="122" t="s">
        <v>116</v>
      </c>
      <c r="L13" s="122" t="s">
        <v>116</v>
      </c>
      <c r="M13" s="122" t="s">
        <v>116</v>
      </c>
      <c r="N13" s="122" t="s">
        <v>116</v>
      </c>
      <c r="O13" s="118" t="s">
        <v>137</v>
      </c>
      <c r="P13" s="118" t="s">
        <v>137</v>
      </c>
      <c r="Q13" s="118" t="s">
        <v>122</v>
      </c>
      <c r="R13" s="123" t="s">
        <v>85</v>
      </c>
      <c r="S13" s="123" t="s">
        <v>85</v>
      </c>
      <c r="T13" s="123" t="s">
        <v>85</v>
      </c>
      <c r="U13" s="123" t="s">
        <v>85</v>
      </c>
      <c r="V13" s="123" t="s">
        <v>85</v>
      </c>
      <c r="W13" s="123" t="s">
        <v>85</v>
      </c>
      <c r="X13" s="123" t="s">
        <v>85</v>
      </c>
      <c r="Y13" s="123" t="s">
        <v>85</v>
      </c>
      <c r="Z13" s="123" t="s">
        <v>85</v>
      </c>
      <c r="AA13" s="123" t="s">
        <v>85</v>
      </c>
      <c r="AB13" s="123" t="s">
        <v>85</v>
      </c>
      <c r="AC13" s="123" t="s">
        <v>85</v>
      </c>
      <c r="AD13" s="123" t="s">
        <v>85</v>
      </c>
      <c r="AE13" s="123" t="s">
        <v>85</v>
      </c>
      <c r="AF13" s="123" t="s">
        <v>85</v>
      </c>
      <c r="AG13" s="123" t="s">
        <v>85</v>
      </c>
      <c r="AH13" s="123" t="s">
        <v>85</v>
      </c>
      <c r="AI13" s="123" t="s">
        <v>85</v>
      </c>
      <c r="AJ13" s="123" t="s">
        <v>85</v>
      </c>
      <c r="AK13" s="123" t="s">
        <v>85</v>
      </c>
      <c r="AL13" s="123" t="s">
        <v>85</v>
      </c>
      <c r="AM13" s="123" t="s">
        <v>85</v>
      </c>
      <c r="AN13" s="123" t="s">
        <v>85</v>
      </c>
      <c r="AO13" s="123" t="s">
        <v>85</v>
      </c>
      <c r="AP13" s="123" t="s">
        <v>85</v>
      </c>
      <c r="AQ13" s="124" t="str">
        <f t="shared" si="2"/>
        <v>No tiene datos personales</v>
      </c>
      <c r="AR13" s="125">
        <v>0</v>
      </c>
      <c r="AS13" s="125" t="s">
        <v>85</v>
      </c>
      <c r="AT13" s="126" t="s">
        <v>97</v>
      </c>
      <c r="AU13" s="136" t="s">
        <v>97</v>
      </c>
      <c r="AV13" s="136" t="s">
        <v>110</v>
      </c>
      <c r="AW13" s="136" t="s">
        <v>111</v>
      </c>
      <c r="AX13" s="136" t="s">
        <v>112</v>
      </c>
      <c r="AY13" s="128" t="s">
        <v>128</v>
      </c>
      <c r="AZ13" s="129">
        <v>45826</v>
      </c>
      <c r="BA13" s="128" t="s">
        <v>128</v>
      </c>
      <c r="BB13" s="130" t="str">
        <f t="shared" si="3"/>
        <v>BAJA</v>
      </c>
      <c r="BC13" s="131" t="s">
        <v>99</v>
      </c>
      <c r="BD13" s="131" t="s">
        <v>99</v>
      </c>
      <c r="BE13" s="137">
        <f t="shared" si="0"/>
        <v>0</v>
      </c>
      <c r="BF13" s="133" t="str">
        <f t="shared" si="1"/>
        <v>No Crítico</v>
      </c>
      <c r="BG13" s="117" t="s">
        <v>5</v>
      </c>
    </row>
    <row r="14" spans="1:60" s="135" customFormat="1" ht="60" customHeight="1" thickBot="1" x14ac:dyDescent="0.25">
      <c r="A14" s="117">
        <v>16</v>
      </c>
      <c r="B14" s="117" t="s">
        <v>73</v>
      </c>
      <c r="C14" s="118" t="s">
        <v>74</v>
      </c>
      <c r="D14" s="141" t="s">
        <v>138</v>
      </c>
      <c r="E14" s="119" t="s">
        <v>139</v>
      </c>
      <c r="F14" s="121" t="s">
        <v>77</v>
      </c>
      <c r="G14" s="118" t="s">
        <v>78</v>
      </c>
      <c r="H14" s="118" t="s">
        <v>79</v>
      </c>
      <c r="I14" s="118" t="s">
        <v>134</v>
      </c>
      <c r="J14" s="122">
        <v>40981</v>
      </c>
      <c r="K14" s="122" t="s">
        <v>116</v>
      </c>
      <c r="L14" s="122" t="s">
        <v>116</v>
      </c>
      <c r="M14" s="122" t="s">
        <v>116</v>
      </c>
      <c r="N14" s="122" t="s">
        <v>116</v>
      </c>
      <c r="O14" s="118" t="s">
        <v>137</v>
      </c>
      <c r="P14" s="118" t="s">
        <v>137</v>
      </c>
      <c r="Q14" s="118" t="s">
        <v>122</v>
      </c>
      <c r="R14" s="123" t="s">
        <v>85</v>
      </c>
      <c r="S14" s="123" t="s">
        <v>85</v>
      </c>
      <c r="T14" s="123" t="s">
        <v>85</v>
      </c>
      <c r="U14" s="123" t="s">
        <v>85</v>
      </c>
      <c r="V14" s="123" t="s">
        <v>85</v>
      </c>
      <c r="W14" s="123" t="s">
        <v>85</v>
      </c>
      <c r="X14" s="123" t="s">
        <v>85</v>
      </c>
      <c r="Y14" s="123" t="s">
        <v>85</v>
      </c>
      <c r="Z14" s="123" t="s">
        <v>85</v>
      </c>
      <c r="AA14" s="123" t="s">
        <v>85</v>
      </c>
      <c r="AB14" s="123" t="s">
        <v>85</v>
      </c>
      <c r="AC14" s="123" t="s">
        <v>85</v>
      </c>
      <c r="AD14" s="123" t="s">
        <v>85</v>
      </c>
      <c r="AE14" s="123" t="s">
        <v>85</v>
      </c>
      <c r="AF14" s="123" t="s">
        <v>85</v>
      </c>
      <c r="AG14" s="123" t="s">
        <v>85</v>
      </c>
      <c r="AH14" s="123" t="s">
        <v>85</v>
      </c>
      <c r="AI14" s="123" t="s">
        <v>85</v>
      </c>
      <c r="AJ14" s="123" t="s">
        <v>85</v>
      </c>
      <c r="AK14" s="123" t="s">
        <v>85</v>
      </c>
      <c r="AL14" s="123" t="s">
        <v>85</v>
      </c>
      <c r="AM14" s="123" t="s">
        <v>85</v>
      </c>
      <c r="AN14" s="123" t="s">
        <v>85</v>
      </c>
      <c r="AO14" s="123" t="s">
        <v>85</v>
      </c>
      <c r="AP14" s="123" t="s">
        <v>85</v>
      </c>
      <c r="AQ14" s="124" t="str">
        <f t="shared" si="2"/>
        <v>No tiene datos personales</v>
      </c>
      <c r="AR14" s="125">
        <v>0</v>
      </c>
      <c r="AS14" s="125" t="s">
        <v>85</v>
      </c>
      <c r="AT14" s="126" t="s">
        <v>97</v>
      </c>
      <c r="AU14" s="136" t="s">
        <v>97</v>
      </c>
      <c r="AV14" s="136" t="s">
        <v>110</v>
      </c>
      <c r="AW14" s="136" t="s">
        <v>111</v>
      </c>
      <c r="AX14" s="136" t="s">
        <v>112</v>
      </c>
      <c r="AY14" s="128" t="s">
        <v>128</v>
      </c>
      <c r="AZ14" s="129">
        <v>45826</v>
      </c>
      <c r="BA14" s="128" t="s">
        <v>128</v>
      </c>
      <c r="BB14" s="130" t="str">
        <f t="shared" si="3"/>
        <v>BAJA</v>
      </c>
      <c r="BC14" s="131" t="s">
        <v>99</v>
      </c>
      <c r="BD14" s="131" t="s">
        <v>99</v>
      </c>
      <c r="BE14" s="137">
        <f t="shared" si="0"/>
        <v>0</v>
      </c>
      <c r="BF14" s="133" t="str">
        <f t="shared" si="1"/>
        <v>No Crítico</v>
      </c>
      <c r="BG14" s="117" t="s">
        <v>5</v>
      </c>
    </row>
    <row r="15" spans="1:60" s="135" customFormat="1" ht="65.25" customHeight="1" thickBot="1" x14ac:dyDescent="0.25">
      <c r="A15" s="117">
        <v>17</v>
      </c>
      <c r="B15" s="117" t="s">
        <v>73</v>
      </c>
      <c r="C15" s="118" t="s">
        <v>74</v>
      </c>
      <c r="D15" s="141" t="s">
        <v>140</v>
      </c>
      <c r="E15" s="119" t="s">
        <v>141</v>
      </c>
      <c r="F15" s="121" t="s">
        <v>77</v>
      </c>
      <c r="G15" s="118" t="s">
        <v>78</v>
      </c>
      <c r="H15" s="118" t="s">
        <v>79</v>
      </c>
      <c r="I15" s="118" t="s">
        <v>134</v>
      </c>
      <c r="J15" s="122">
        <v>40981</v>
      </c>
      <c r="K15" s="122" t="s">
        <v>116</v>
      </c>
      <c r="L15" s="122" t="s">
        <v>116</v>
      </c>
      <c r="M15" s="122" t="s">
        <v>116</v>
      </c>
      <c r="N15" s="122" t="s">
        <v>116</v>
      </c>
      <c r="O15" s="118" t="s">
        <v>137</v>
      </c>
      <c r="P15" s="118" t="s">
        <v>137</v>
      </c>
      <c r="Q15" s="118" t="s">
        <v>122</v>
      </c>
      <c r="R15" s="123" t="s">
        <v>85</v>
      </c>
      <c r="S15" s="123" t="s">
        <v>85</v>
      </c>
      <c r="T15" s="123" t="s">
        <v>85</v>
      </c>
      <c r="U15" s="123" t="s">
        <v>85</v>
      </c>
      <c r="V15" s="123" t="s">
        <v>85</v>
      </c>
      <c r="W15" s="123" t="s">
        <v>85</v>
      </c>
      <c r="X15" s="123" t="s">
        <v>85</v>
      </c>
      <c r="Y15" s="123" t="s">
        <v>85</v>
      </c>
      <c r="Z15" s="123" t="s">
        <v>85</v>
      </c>
      <c r="AA15" s="123" t="s">
        <v>85</v>
      </c>
      <c r="AB15" s="123" t="s">
        <v>85</v>
      </c>
      <c r="AC15" s="123" t="s">
        <v>85</v>
      </c>
      <c r="AD15" s="123" t="s">
        <v>85</v>
      </c>
      <c r="AE15" s="123" t="s">
        <v>85</v>
      </c>
      <c r="AF15" s="123" t="s">
        <v>85</v>
      </c>
      <c r="AG15" s="123" t="s">
        <v>85</v>
      </c>
      <c r="AH15" s="123" t="s">
        <v>85</v>
      </c>
      <c r="AI15" s="123" t="s">
        <v>85</v>
      </c>
      <c r="AJ15" s="123" t="s">
        <v>85</v>
      </c>
      <c r="AK15" s="123" t="s">
        <v>85</v>
      </c>
      <c r="AL15" s="123" t="s">
        <v>85</v>
      </c>
      <c r="AM15" s="123" t="s">
        <v>85</v>
      </c>
      <c r="AN15" s="123" t="s">
        <v>85</v>
      </c>
      <c r="AO15" s="123" t="s">
        <v>85</v>
      </c>
      <c r="AP15" s="123" t="s">
        <v>85</v>
      </c>
      <c r="AQ15" s="124" t="str">
        <f t="shared" si="2"/>
        <v>No tiene datos personales</v>
      </c>
      <c r="AR15" s="125">
        <v>0</v>
      </c>
      <c r="AS15" s="125" t="s">
        <v>85</v>
      </c>
      <c r="AT15" s="126" t="s">
        <v>97</v>
      </c>
      <c r="AU15" s="136" t="s">
        <v>97</v>
      </c>
      <c r="AV15" s="136" t="s">
        <v>110</v>
      </c>
      <c r="AW15" s="136" t="s">
        <v>111</v>
      </c>
      <c r="AX15" s="136" t="s">
        <v>112</v>
      </c>
      <c r="AY15" s="128" t="s">
        <v>128</v>
      </c>
      <c r="AZ15" s="129">
        <v>45826</v>
      </c>
      <c r="BA15" s="128" t="s">
        <v>128</v>
      </c>
      <c r="BB15" s="130" t="str">
        <f t="shared" si="3"/>
        <v>BAJA</v>
      </c>
      <c r="BC15" s="131" t="s">
        <v>99</v>
      </c>
      <c r="BD15" s="131" t="s">
        <v>99</v>
      </c>
      <c r="BE15" s="137">
        <f t="shared" si="0"/>
        <v>0</v>
      </c>
      <c r="BF15" s="133" t="str">
        <f t="shared" si="1"/>
        <v>No Crítico</v>
      </c>
      <c r="BG15" s="117" t="s">
        <v>5</v>
      </c>
    </row>
    <row r="16" spans="1:60" s="135" customFormat="1" ht="61.5" customHeight="1" thickBot="1" x14ac:dyDescent="0.25">
      <c r="A16" s="117">
        <v>18</v>
      </c>
      <c r="B16" s="117" t="s">
        <v>73</v>
      </c>
      <c r="C16" s="118" t="s">
        <v>74</v>
      </c>
      <c r="D16" s="156" t="s">
        <v>142</v>
      </c>
      <c r="E16" s="156" t="s">
        <v>143</v>
      </c>
      <c r="F16" s="121" t="s">
        <v>77</v>
      </c>
      <c r="G16" s="118" t="s">
        <v>78</v>
      </c>
      <c r="H16" s="118" t="s">
        <v>79</v>
      </c>
      <c r="I16" s="118" t="s">
        <v>134</v>
      </c>
      <c r="J16" s="122">
        <v>40981</v>
      </c>
      <c r="K16" s="122" t="s">
        <v>116</v>
      </c>
      <c r="L16" s="122" t="s">
        <v>116</v>
      </c>
      <c r="M16" s="122" t="s">
        <v>116</v>
      </c>
      <c r="N16" s="122" t="s">
        <v>116</v>
      </c>
      <c r="O16" s="118" t="s">
        <v>144</v>
      </c>
      <c r="P16" s="118" t="s">
        <v>144</v>
      </c>
      <c r="Q16" s="118" t="s">
        <v>122</v>
      </c>
      <c r="R16" s="123" t="s">
        <v>85</v>
      </c>
      <c r="S16" s="123" t="s">
        <v>85</v>
      </c>
      <c r="T16" s="123" t="s">
        <v>85</v>
      </c>
      <c r="U16" s="123" t="s">
        <v>85</v>
      </c>
      <c r="V16" s="123" t="s">
        <v>85</v>
      </c>
      <c r="W16" s="123" t="s">
        <v>85</v>
      </c>
      <c r="X16" s="123" t="s">
        <v>85</v>
      </c>
      <c r="Y16" s="123" t="s">
        <v>85</v>
      </c>
      <c r="Z16" s="123" t="s">
        <v>85</v>
      </c>
      <c r="AA16" s="123" t="s">
        <v>85</v>
      </c>
      <c r="AB16" s="123" t="s">
        <v>85</v>
      </c>
      <c r="AC16" s="123" t="s">
        <v>85</v>
      </c>
      <c r="AD16" s="123" t="s">
        <v>85</v>
      </c>
      <c r="AE16" s="123" t="s">
        <v>85</v>
      </c>
      <c r="AF16" s="123" t="s">
        <v>85</v>
      </c>
      <c r="AG16" s="123" t="s">
        <v>85</v>
      </c>
      <c r="AH16" s="123" t="s">
        <v>85</v>
      </c>
      <c r="AI16" s="123" t="s">
        <v>85</v>
      </c>
      <c r="AJ16" s="123" t="s">
        <v>85</v>
      </c>
      <c r="AK16" s="123" t="s">
        <v>85</v>
      </c>
      <c r="AL16" s="123" t="s">
        <v>85</v>
      </c>
      <c r="AM16" s="123" t="s">
        <v>85</v>
      </c>
      <c r="AN16" s="123" t="s">
        <v>85</v>
      </c>
      <c r="AO16" s="123" t="s">
        <v>85</v>
      </c>
      <c r="AP16" s="123" t="s">
        <v>85</v>
      </c>
      <c r="AQ16" s="124" t="str">
        <f t="shared" si="2"/>
        <v>No tiene datos personales</v>
      </c>
      <c r="AR16" s="125">
        <v>0</v>
      </c>
      <c r="AS16" s="125" t="s">
        <v>85</v>
      </c>
      <c r="AT16" s="126" t="s">
        <v>97</v>
      </c>
      <c r="AU16" s="136" t="s">
        <v>97</v>
      </c>
      <c r="AV16" s="136" t="s">
        <v>110</v>
      </c>
      <c r="AW16" s="136" t="s">
        <v>111</v>
      </c>
      <c r="AX16" s="136" t="s">
        <v>112</v>
      </c>
      <c r="AY16" s="128" t="s">
        <v>128</v>
      </c>
      <c r="AZ16" s="129">
        <v>45826</v>
      </c>
      <c r="BA16" s="128" t="s">
        <v>128</v>
      </c>
      <c r="BB16" s="130" t="str">
        <f t="shared" si="3"/>
        <v>BAJA</v>
      </c>
      <c r="BC16" s="131" t="s">
        <v>99</v>
      </c>
      <c r="BD16" s="131" t="s">
        <v>99</v>
      </c>
      <c r="BE16" s="137">
        <f t="shared" si="0"/>
        <v>0</v>
      </c>
      <c r="BF16" s="133" t="str">
        <f t="shared" si="1"/>
        <v>No Crítico</v>
      </c>
      <c r="BG16" s="117" t="s">
        <v>5</v>
      </c>
    </row>
    <row r="17" spans="1:59" s="135" customFormat="1" ht="64.5" customHeight="1" thickBot="1" x14ac:dyDescent="0.25">
      <c r="A17" s="117">
        <v>19</v>
      </c>
      <c r="B17" s="117" t="s">
        <v>73</v>
      </c>
      <c r="C17" s="118" t="s">
        <v>74</v>
      </c>
      <c r="D17" s="156" t="s">
        <v>145</v>
      </c>
      <c r="E17" s="119" t="s">
        <v>146</v>
      </c>
      <c r="F17" s="121" t="s">
        <v>77</v>
      </c>
      <c r="G17" s="118" t="s">
        <v>78</v>
      </c>
      <c r="H17" s="118" t="s">
        <v>79</v>
      </c>
      <c r="I17" s="118" t="s">
        <v>80</v>
      </c>
      <c r="J17" s="122">
        <v>40981</v>
      </c>
      <c r="K17" s="122" t="s">
        <v>116</v>
      </c>
      <c r="L17" s="122" t="s">
        <v>116</v>
      </c>
      <c r="M17" s="122" t="s">
        <v>116</v>
      </c>
      <c r="N17" s="122" t="s">
        <v>116</v>
      </c>
      <c r="O17" s="118" t="s">
        <v>144</v>
      </c>
      <c r="P17" s="118" t="s">
        <v>144</v>
      </c>
      <c r="Q17" s="118" t="s">
        <v>127</v>
      </c>
      <c r="R17" s="123" t="s">
        <v>85</v>
      </c>
      <c r="S17" s="123" t="s">
        <v>85</v>
      </c>
      <c r="T17" s="123" t="s">
        <v>85</v>
      </c>
      <c r="U17" s="123" t="s">
        <v>85</v>
      </c>
      <c r="V17" s="123" t="s">
        <v>85</v>
      </c>
      <c r="W17" s="123" t="s">
        <v>85</v>
      </c>
      <c r="X17" s="123" t="s">
        <v>85</v>
      </c>
      <c r="Y17" s="123" t="s">
        <v>85</v>
      </c>
      <c r="Z17" s="123" t="s">
        <v>85</v>
      </c>
      <c r="AA17" s="123" t="s">
        <v>85</v>
      </c>
      <c r="AB17" s="123" t="s">
        <v>85</v>
      </c>
      <c r="AC17" s="123" t="s">
        <v>85</v>
      </c>
      <c r="AD17" s="123" t="s">
        <v>85</v>
      </c>
      <c r="AE17" s="123" t="s">
        <v>85</v>
      </c>
      <c r="AF17" s="123" t="s">
        <v>85</v>
      </c>
      <c r="AG17" s="123" t="s">
        <v>85</v>
      </c>
      <c r="AH17" s="123" t="s">
        <v>85</v>
      </c>
      <c r="AI17" s="123" t="s">
        <v>85</v>
      </c>
      <c r="AJ17" s="123" t="s">
        <v>85</v>
      </c>
      <c r="AK17" s="123" t="s">
        <v>85</v>
      </c>
      <c r="AL17" s="123" t="s">
        <v>85</v>
      </c>
      <c r="AM17" s="123" t="s">
        <v>85</v>
      </c>
      <c r="AN17" s="123" t="s">
        <v>85</v>
      </c>
      <c r="AO17" s="123" t="s">
        <v>85</v>
      </c>
      <c r="AP17" s="123" t="s">
        <v>85</v>
      </c>
      <c r="AQ17" s="124" t="str">
        <f t="shared" si="2"/>
        <v>No tiene datos personales</v>
      </c>
      <c r="AR17" s="125">
        <v>0</v>
      </c>
      <c r="AS17" s="125" t="s">
        <v>85</v>
      </c>
      <c r="AT17" s="126" t="s">
        <v>147</v>
      </c>
      <c r="AU17" s="136" t="s">
        <v>224</v>
      </c>
      <c r="AV17" s="136" t="s">
        <v>225</v>
      </c>
      <c r="AW17" s="136" t="s">
        <v>226</v>
      </c>
      <c r="AX17" s="136" t="s">
        <v>109</v>
      </c>
      <c r="AY17" s="128" t="s">
        <v>128</v>
      </c>
      <c r="AZ17" s="129">
        <v>45826</v>
      </c>
      <c r="BA17" s="128" t="s">
        <v>128</v>
      </c>
      <c r="BB17" s="130" t="str">
        <f t="shared" si="3"/>
        <v>ALTA</v>
      </c>
      <c r="BC17" s="131" t="s">
        <v>99</v>
      </c>
      <c r="BD17" s="131" t="s">
        <v>99</v>
      </c>
      <c r="BE17" s="137">
        <f t="shared" si="0"/>
        <v>0</v>
      </c>
      <c r="BF17" s="133" t="str">
        <f t="shared" si="1"/>
        <v>Crítico</v>
      </c>
      <c r="BG17" s="117" t="s">
        <v>5</v>
      </c>
    </row>
    <row r="18" spans="1:59" s="135" customFormat="1" ht="48.75" customHeight="1" thickBot="1" x14ac:dyDescent="0.25">
      <c r="A18" s="117">
        <v>20</v>
      </c>
      <c r="B18" s="117" t="s">
        <v>73</v>
      </c>
      <c r="C18" s="118" t="s">
        <v>74</v>
      </c>
      <c r="D18" s="156" t="s">
        <v>148</v>
      </c>
      <c r="E18" s="156" t="s">
        <v>149</v>
      </c>
      <c r="F18" s="121" t="s">
        <v>77</v>
      </c>
      <c r="G18" s="118" t="s">
        <v>78</v>
      </c>
      <c r="H18" s="118" t="s">
        <v>96</v>
      </c>
      <c r="I18" s="118" t="s">
        <v>80</v>
      </c>
      <c r="J18" s="122">
        <v>40981</v>
      </c>
      <c r="K18" s="122" t="s">
        <v>116</v>
      </c>
      <c r="L18" s="122" t="s">
        <v>116</v>
      </c>
      <c r="M18" s="122" t="s">
        <v>116</v>
      </c>
      <c r="N18" s="122" t="s">
        <v>116</v>
      </c>
      <c r="O18" s="118" t="s">
        <v>137</v>
      </c>
      <c r="P18" s="118" t="s">
        <v>137</v>
      </c>
      <c r="Q18" s="118" t="s">
        <v>127</v>
      </c>
      <c r="R18" s="123" t="s">
        <v>85</v>
      </c>
      <c r="S18" s="123" t="s">
        <v>85</v>
      </c>
      <c r="T18" s="123" t="s">
        <v>85</v>
      </c>
      <c r="U18" s="123" t="s">
        <v>85</v>
      </c>
      <c r="V18" s="123" t="s">
        <v>85</v>
      </c>
      <c r="W18" s="123" t="s">
        <v>85</v>
      </c>
      <c r="X18" s="123" t="s">
        <v>85</v>
      </c>
      <c r="Y18" s="123" t="s">
        <v>85</v>
      </c>
      <c r="Z18" s="123" t="s">
        <v>85</v>
      </c>
      <c r="AA18" s="123" t="s">
        <v>85</v>
      </c>
      <c r="AB18" s="123" t="s">
        <v>85</v>
      </c>
      <c r="AC18" s="123" t="s">
        <v>85</v>
      </c>
      <c r="AD18" s="123" t="s">
        <v>85</v>
      </c>
      <c r="AE18" s="123" t="s">
        <v>85</v>
      </c>
      <c r="AF18" s="123" t="s">
        <v>85</v>
      </c>
      <c r="AG18" s="123" t="s">
        <v>85</v>
      </c>
      <c r="AH18" s="123" t="s">
        <v>85</v>
      </c>
      <c r="AI18" s="123" t="s">
        <v>85</v>
      </c>
      <c r="AJ18" s="123" t="s">
        <v>85</v>
      </c>
      <c r="AK18" s="123" t="s">
        <v>85</v>
      </c>
      <c r="AL18" s="123" t="s">
        <v>85</v>
      </c>
      <c r="AM18" s="123" t="s">
        <v>85</v>
      </c>
      <c r="AN18" s="123" t="s">
        <v>85</v>
      </c>
      <c r="AO18" s="123" t="s">
        <v>85</v>
      </c>
      <c r="AP18" s="123" t="s">
        <v>85</v>
      </c>
      <c r="AQ18" s="124" t="str">
        <f t="shared" si="2"/>
        <v>No tiene datos personales</v>
      </c>
      <c r="AR18" s="125">
        <v>0</v>
      </c>
      <c r="AS18" s="125" t="s">
        <v>85</v>
      </c>
      <c r="AT18" s="126" t="s">
        <v>97</v>
      </c>
      <c r="AU18" s="136" t="s">
        <v>97</v>
      </c>
      <c r="AV18" s="136" t="s">
        <v>110</v>
      </c>
      <c r="AW18" s="136" t="s">
        <v>111</v>
      </c>
      <c r="AX18" s="136" t="s">
        <v>112</v>
      </c>
      <c r="AY18" s="128" t="s">
        <v>128</v>
      </c>
      <c r="AZ18" s="129">
        <v>45826</v>
      </c>
      <c r="BA18" s="128" t="s">
        <v>128</v>
      </c>
      <c r="BB18" s="130" t="str">
        <f t="shared" si="3"/>
        <v>BAJA</v>
      </c>
      <c r="BC18" s="131" t="s">
        <v>99</v>
      </c>
      <c r="BD18" s="131" t="s">
        <v>99</v>
      </c>
      <c r="BE18" s="137">
        <f t="shared" si="0"/>
        <v>0</v>
      </c>
      <c r="BF18" s="133" t="str">
        <f t="shared" si="1"/>
        <v>No Crítico</v>
      </c>
      <c r="BG18" s="117" t="s">
        <v>5</v>
      </c>
    </row>
    <row r="19" spans="1:59" s="135" customFormat="1" ht="84.75" customHeight="1" thickBot="1" x14ac:dyDescent="0.25">
      <c r="A19" s="117">
        <v>21</v>
      </c>
      <c r="B19" s="117" t="s">
        <v>73</v>
      </c>
      <c r="C19" s="118" t="s">
        <v>74</v>
      </c>
      <c r="D19" s="156" t="s">
        <v>150</v>
      </c>
      <c r="E19" s="119" t="s">
        <v>151</v>
      </c>
      <c r="F19" s="121" t="s">
        <v>77</v>
      </c>
      <c r="G19" s="118" t="s">
        <v>78</v>
      </c>
      <c r="H19" s="118" t="s">
        <v>79</v>
      </c>
      <c r="I19" s="118" t="s">
        <v>80</v>
      </c>
      <c r="J19" s="122">
        <v>40981</v>
      </c>
      <c r="K19" s="122" t="s">
        <v>116</v>
      </c>
      <c r="L19" s="122" t="s">
        <v>116</v>
      </c>
      <c r="M19" s="122" t="s">
        <v>116</v>
      </c>
      <c r="N19" s="122" t="s">
        <v>116</v>
      </c>
      <c r="O19" s="118" t="s">
        <v>152</v>
      </c>
      <c r="P19" s="118" t="s">
        <v>152</v>
      </c>
      <c r="Q19" s="118" t="s">
        <v>127</v>
      </c>
      <c r="R19" s="123" t="s">
        <v>86</v>
      </c>
      <c r="S19" s="123" t="s">
        <v>85</v>
      </c>
      <c r="T19" s="123" t="s">
        <v>85</v>
      </c>
      <c r="U19" s="123" t="s">
        <v>85</v>
      </c>
      <c r="V19" s="123" t="s">
        <v>85</v>
      </c>
      <c r="W19" s="123" t="s">
        <v>85</v>
      </c>
      <c r="X19" s="123" t="s">
        <v>85</v>
      </c>
      <c r="Y19" s="123" t="s">
        <v>85</v>
      </c>
      <c r="Z19" s="123" t="s">
        <v>85</v>
      </c>
      <c r="AA19" s="123" t="s">
        <v>85</v>
      </c>
      <c r="AB19" s="123" t="s">
        <v>85</v>
      </c>
      <c r="AC19" s="123" t="s">
        <v>85</v>
      </c>
      <c r="AD19" s="123" t="s">
        <v>85</v>
      </c>
      <c r="AE19" s="123" t="s">
        <v>85</v>
      </c>
      <c r="AF19" s="123" t="s">
        <v>85</v>
      </c>
      <c r="AG19" s="123" t="s">
        <v>85</v>
      </c>
      <c r="AH19" s="123" t="s">
        <v>85</v>
      </c>
      <c r="AI19" s="123" t="s">
        <v>85</v>
      </c>
      <c r="AJ19" s="123" t="s">
        <v>85</v>
      </c>
      <c r="AK19" s="123" t="s">
        <v>85</v>
      </c>
      <c r="AL19" s="123" t="s">
        <v>85</v>
      </c>
      <c r="AM19" s="123" t="s">
        <v>85</v>
      </c>
      <c r="AN19" s="123" t="s">
        <v>85</v>
      </c>
      <c r="AO19" s="123" t="s">
        <v>85</v>
      </c>
      <c r="AP19" s="123" t="s">
        <v>85</v>
      </c>
      <c r="AQ19" s="124" t="str">
        <f t="shared" si="2"/>
        <v xml:space="preserve">- Públicos
</v>
      </c>
      <c r="AR19" s="125">
        <v>0</v>
      </c>
      <c r="AS19" s="125" t="s">
        <v>85</v>
      </c>
      <c r="AT19" s="126" t="s">
        <v>97</v>
      </c>
      <c r="AU19" s="136" t="s">
        <v>97</v>
      </c>
      <c r="AV19" s="136" t="s">
        <v>110</v>
      </c>
      <c r="AW19" s="136" t="s">
        <v>111</v>
      </c>
      <c r="AX19" s="136" t="s">
        <v>112</v>
      </c>
      <c r="AY19" s="128" t="s">
        <v>128</v>
      </c>
      <c r="AZ19" s="129">
        <v>45826</v>
      </c>
      <c r="BA19" s="128" t="s">
        <v>128</v>
      </c>
      <c r="BB19" s="130" t="str">
        <f t="shared" si="3"/>
        <v>BAJA</v>
      </c>
      <c r="BC19" s="131" t="s">
        <v>99</v>
      </c>
      <c r="BD19" s="131" t="s">
        <v>99</v>
      </c>
      <c r="BE19" s="137">
        <f t="shared" si="0"/>
        <v>0</v>
      </c>
      <c r="BF19" s="133" t="str">
        <f t="shared" si="1"/>
        <v>No Crítico</v>
      </c>
      <c r="BG19" s="117"/>
    </row>
    <row r="20" spans="1:59" s="135" customFormat="1" ht="48.75" customHeight="1" thickBot="1" x14ac:dyDescent="0.25">
      <c r="A20" s="117">
        <v>22</v>
      </c>
      <c r="B20" s="117" t="s">
        <v>73</v>
      </c>
      <c r="C20" s="118" t="s">
        <v>74</v>
      </c>
      <c r="D20" s="156" t="s">
        <v>153</v>
      </c>
      <c r="E20" s="148" t="s">
        <v>154</v>
      </c>
      <c r="F20" s="121" t="s">
        <v>77</v>
      </c>
      <c r="G20" s="118" t="s">
        <v>78</v>
      </c>
      <c r="I20" s="118" t="s">
        <v>134</v>
      </c>
      <c r="J20" s="122">
        <v>40981</v>
      </c>
      <c r="K20" s="122" t="s">
        <v>116</v>
      </c>
      <c r="L20" s="122" t="s">
        <v>116</v>
      </c>
      <c r="M20" s="122" t="s">
        <v>116</v>
      </c>
      <c r="N20" s="122" t="s">
        <v>116</v>
      </c>
      <c r="O20" s="118" t="s">
        <v>155</v>
      </c>
      <c r="P20" s="118" t="s">
        <v>155</v>
      </c>
      <c r="Q20" s="118" t="s">
        <v>122</v>
      </c>
      <c r="R20" s="123" t="s">
        <v>85</v>
      </c>
      <c r="S20" s="123" t="s">
        <v>85</v>
      </c>
      <c r="T20" s="123" t="s">
        <v>85</v>
      </c>
      <c r="U20" s="123" t="s">
        <v>85</v>
      </c>
      <c r="V20" s="123" t="s">
        <v>85</v>
      </c>
      <c r="W20" s="123" t="s">
        <v>85</v>
      </c>
      <c r="X20" s="123" t="s">
        <v>85</v>
      </c>
      <c r="Y20" s="123" t="s">
        <v>85</v>
      </c>
      <c r="Z20" s="123" t="s">
        <v>85</v>
      </c>
      <c r="AA20" s="123" t="s">
        <v>85</v>
      </c>
      <c r="AB20" s="123" t="s">
        <v>85</v>
      </c>
      <c r="AC20" s="123" t="s">
        <v>85</v>
      </c>
      <c r="AD20" s="123" t="s">
        <v>85</v>
      </c>
      <c r="AE20" s="123" t="s">
        <v>85</v>
      </c>
      <c r="AF20" s="123" t="s">
        <v>85</v>
      </c>
      <c r="AG20" s="123" t="s">
        <v>85</v>
      </c>
      <c r="AH20" s="123" t="s">
        <v>85</v>
      </c>
      <c r="AI20" s="123" t="s">
        <v>85</v>
      </c>
      <c r="AJ20" s="123" t="s">
        <v>85</v>
      </c>
      <c r="AK20" s="123" t="s">
        <v>85</v>
      </c>
      <c r="AL20" s="123" t="s">
        <v>85</v>
      </c>
      <c r="AM20" s="123" t="s">
        <v>85</v>
      </c>
      <c r="AN20" s="123" t="s">
        <v>85</v>
      </c>
      <c r="AO20" s="123" t="s">
        <v>85</v>
      </c>
      <c r="AP20" s="123" t="s">
        <v>85</v>
      </c>
      <c r="AQ20" s="124" t="str">
        <f>IF(CONCATENATE(IF(COUNTIF(R20:W20,"SI"),CONCATENATE("- Públicos",CHAR(10)),""),IF(COUNTIF(AC20:AF20,"SI"),CONCATENATE("- Privados",CHAR(10)),""),IF(COUNTIF(X20:AB20,"SI"),CONCATENATE("- Semi-privados",CHAR(10)),""),IF(COUNTIF(AG20:AN20,"SI"),CONCATENATE("- Sensibles",CHAR(10)),""),IF(COUNTIF(AO20:AP20,"SI"),"- De Población Vulnerable",""))&lt;&gt;"",CONCATENATE(IF(COUNTIF(R20:W20,"SI"),CONCATENATE("- Públicos",CHAR(10)),""),IF(COUNTIF(AC20:AF20,"SI"),CONCATENATE("- Privados",CHAR(10)),""),IF(COUNTIF(X20:AB20,"SI"),CONCATENATE("- Semi-privados",CHAR(10)),""),IF(COUNTIF(AG20:AN20,"SI"),CONCATENATE("- Sensibles",CHAR(10)),""),IF(COUNTIF(AO20:AP20,"SI"),"- De Población Vulnerable","")),"No tiene datos personales")</f>
        <v>No tiene datos personales</v>
      </c>
      <c r="AR20" s="125">
        <v>0</v>
      </c>
      <c r="AS20" s="125" t="s">
        <v>85</v>
      </c>
      <c r="AT20" s="126" t="s">
        <v>97</v>
      </c>
      <c r="AU20" s="136" t="s">
        <v>97</v>
      </c>
      <c r="AV20" s="136" t="s">
        <v>110</v>
      </c>
      <c r="AW20" s="136" t="s">
        <v>111</v>
      </c>
      <c r="AX20" s="136" t="s">
        <v>112</v>
      </c>
      <c r="AY20" s="128" t="s">
        <v>128</v>
      </c>
      <c r="AZ20" s="129">
        <v>45826</v>
      </c>
      <c r="BA20" s="128" t="s">
        <v>128</v>
      </c>
      <c r="BB20" s="130" t="str">
        <f t="shared" si="3"/>
        <v>BAJA</v>
      </c>
      <c r="BC20" s="131" t="s">
        <v>99</v>
      </c>
      <c r="BD20" s="131" t="s">
        <v>99</v>
      </c>
      <c r="BE20" s="137">
        <f t="shared" si="0"/>
        <v>0</v>
      </c>
      <c r="BF20" s="133" t="str">
        <f t="shared" si="1"/>
        <v>No Crítico</v>
      </c>
      <c r="BG20" s="117"/>
    </row>
    <row r="21" spans="1:59" s="135" customFormat="1" ht="66.75" customHeight="1" thickBot="1" x14ac:dyDescent="0.25">
      <c r="A21" s="117">
        <v>23</v>
      </c>
      <c r="B21" s="117" t="s">
        <v>73</v>
      </c>
      <c r="C21" s="118" t="s">
        <v>74</v>
      </c>
      <c r="D21" s="156" t="s">
        <v>156</v>
      </c>
      <c r="E21" s="156" t="s">
        <v>157</v>
      </c>
      <c r="F21" s="121" t="s">
        <v>77</v>
      </c>
      <c r="G21" s="118" t="s">
        <v>78</v>
      </c>
      <c r="H21" s="118" t="s">
        <v>79</v>
      </c>
      <c r="I21" s="118" t="s">
        <v>80</v>
      </c>
      <c r="J21" s="122">
        <v>40981</v>
      </c>
      <c r="K21" s="122" t="s">
        <v>116</v>
      </c>
      <c r="L21" s="122" t="s">
        <v>116</v>
      </c>
      <c r="M21" s="122" t="s">
        <v>116</v>
      </c>
      <c r="N21" s="122" t="s">
        <v>116</v>
      </c>
      <c r="O21" s="118" t="s">
        <v>152</v>
      </c>
      <c r="P21" s="118" t="s">
        <v>152</v>
      </c>
      <c r="Q21" s="118" t="s">
        <v>127</v>
      </c>
      <c r="R21" s="123" t="s">
        <v>85</v>
      </c>
      <c r="S21" s="123" t="s">
        <v>85</v>
      </c>
      <c r="T21" s="123" t="s">
        <v>85</v>
      </c>
      <c r="U21" s="123" t="s">
        <v>85</v>
      </c>
      <c r="V21" s="123" t="s">
        <v>85</v>
      </c>
      <c r="W21" s="123" t="s">
        <v>85</v>
      </c>
      <c r="X21" s="123" t="s">
        <v>85</v>
      </c>
      <c r="Y21" s="123" t="s">
        <v>85</v>
      </c>
      <c r="Z21" s="123" t="s">
        <v>85</v>
      </c>
      <c r="AA21" s="123" t="s">
        <v>85</v>
      </c>
      <c r="AB21" s="123" t="s">
        <v>85</v>
      </c>
      <c r="AC21" s="123" t="s">
        <v>86</v>
      </c>
      <c r="AD21" s="123" t="s">
        <v>85</v>
      </c>
      <c r="AE21" s="123" t="s">
        <v>85</v>
      </c>
      <c r="AF21" s="123" t="s">
        <v>85</v>
      </c>
      <c r="AG21" s="123" t="s">
        <v>85</v>
      </c>
      <c r="AH21" s="123" t="s">
        <v>85</v>
      </c>
      <c r="AI21" s="123" t="s">
        <v>85</v>
      </c>
      <c r="AJ21" s="123" t="s">
        <v>85</v>
      </c>
      <c r="AK21" s="123" t="s">
        <v>85</v>
      </c>
      <c r="AL21" s="123" t="s">
        <v>85</v>
      </c>
      <c r="AM21" s="123" t="s">
        <v>85</v>
      </c>
      <c r="AN21" s="123" t="s">
        <v>85</v>
      </c>
      <c r="AO21" s="123" t="s">
        <v>85</v>
      </c>
      <c r="AP21" s="123" t="s">
        <v>85</v>
      </c>
      <c r="AQ21" s="124" t="str">
        <f t="shared" si="2"/>
        <v xml:space="preserve">- Privados
</v>
      </c>
      <c r="AR21" s="125">
        <v>0</v>
      </c>
      <c r="AS21" s="125" t="s">
        <v>85</v>
      </c>
      <c r="AT21" s="126" t="s">
        <v>87</v>
      </c>
      <c r="AU21" s="136" t="s">
        <v>106</v>
      </c>
      <c r="AV21" s="136" t="s">
        <v>107</v>
      </c>
      <c r="AW21" s="136" t="s">
        <v>108</v>
      </c>
      <c r="AX21" s="136" t="s">
        <v>109</v>
      </c>
      <c r="AY21" s="128" t="s">
        <v>88</v>
      </c>
      <c r="AZ21" s="129">
        <v>45826</v>
      </c>
      <c r="BA21" s="128" t="s">
        <v>89</v>
      </c>
      <c r="BB21" s="130" t="str">
        <f t="shared" si="3"/>
        <v>ALTA</v>
      </c>
      <c r="BC21" s="131" t="s">
        <v>90</v>
      </c>
      <c r="BD21" s="131" t="s">
        <v>90</v>
      </c>
      <c r="BE21" s="137">
        <f t="shared" si="0"/>
        <v>0</v>
      </c>
      <c r="BF21" s="133" t="str">
        <f t="shared" si="1"/>
        <v>Crítico</v>
      </c>
      <c r="BG21" s="117"/>
    </row>
    <row r="22" spans="1:59" s="135" customFormat="1" ht="63" customHeight="1" thickBot="1" x14ac:dyDescent="0.25">
      <c r="A22" s="117">
        <v>24</v>
      </c>
      <c r="B22" s="117" t="s">
        <v>73</v>
      </c>
      <c r="C22" s="118" t="s">
        <v>74</v>
      </c>
      <c r="D22" s="141" t="s">
        <v>158</v>
      </c>
      <c r="E22" s="157" t="s">
        <v>159</v>
      </c>
      <c r="F22" s="121" t="s">
        <v>77</v>
      </c>
      <c r="G22" s="118" t="s">
        <v>78</v>
      </c>
      <c r="H22" s="118" t="s">
        <v>79</v>
      </c>
      <c r="I22" s="118" t="s">
        <v>80</v>
      </c>
      <c r="J22" s="122">
        <v>40981</v>
      </c>
      <c r="K22" s="122" t="s">
        <v>116</v>
      </c>
      <c r="L22" s="122" t="s">
        <v>116</v>
      </c>
      <c r="M22" s="122" t="s">
        <v>116</v>
      </c>
      <c r="N22" s="122" t="s">
        <v>116</v>
      </c>
      <c r="O22" s="118" t="s">
        <v>137</v>
      </c>
      <c r="P22" s="118" t="s">
        <v>137</v>
      </c>
      <c r="Q22" s="118" t="s">
        <v>127</v>
      </c>
      <c r="R22" s="123" t="s">
        <v>85</v>
      </c>
      <c r="S22" s="123" t="s">
        <v>85</v>
      </c>
      <c r="T22" s="123" t="s">
        <v>85</v>
      </c>
      <c r="U22" s="123" t="s">
        <v>85</v>
      </c>
      <c r="V22" s="123" t="s">
        <v>85</v>
      </c>
      <c r="W22" s="123" t="s">
        <v>85</v>
      </c>
      <c r="X22" s="123" t="s">
        <v>85</v>
      </c>
      <c r="Y22" s="123" t="s">
        <v>85</v>
      </c>
      <c r="Z22" s="123" t="s">
        <v>85</v>
      </c>
      <c r="AA22" s="123" t="s">
        <v>85</v>
      </c>
      <c r="AB22" s="123" t="s">
        <v>85</v>
      </c>
      <c r="AC22" s="123" t="s">
        <v>85</v>
      </c>
      <c r="AD22" s="123" t="s">
        <v>85</v>
      </c>
      <c r="AE22" s="123" t="s">
        <v>85</v>
      </c>
      <c r="AF22" s="123" t="s">
        <v>85</v>
      </c>
      <c r="AG22" s="123" t="s">
        <v>85</v>
      </c>
      <c r="AH22" s="123" t="s">
        <v>85</v>
      </c>
      <c r="AI22" s="123" t="s">
        <v>85</v>
      </c>
      <c r="AJ22" s="123" t="s">
        <v>85</v>
      </c>
      <c r="AK22" s="123" t="s">
        <v>85</v>
      </c>
      <c r="AL22" s="123" t="s">
        <v>85</v>
      </c>
      <c r="AM22" s="123" t="s">
        <v>85</v>
      </c>
      <c r="AN22" s="123" t="s">
        <v>85</v>
      </c>
      <c r="AO22" s="123" t="s">
        <v>85</v>
      </c>
      <c r="AP22" s="123" t="s">
        <v>85</v>
      </c>
      <c r="AQ22" s="124" t="str">
        <f t="shared" si="2"/>
        <v>No tiene datos personales</v>
      </c>
      <c r="AR22" s="125">
        <v>0</v>
      </c>
      <c r="AS22" s="125" t="s">
        <v>85</v>
      </c>
      <c r="AT22" s="126" t="s">
        <v>97</v>
      </c>
      <c r="AU22" s="136" t="s">
        <v>97</v>
      </c>
      <c r="AV22" s="136" t="s">
        <v>110</v>
      </c>
      <c r="AW22" s="136" t="s">
        <v>111</v>
      </c>
      <c r="AX22" s="136" t="s">
        <v>112</v>
      </c>
      <c r="AY22" s="128" t="s">
        <v>128</v>
      </c>
      <c r="AZ22" s="129">
        <v>45826</v>
      </c>
      <c r="BA22" s="128" t="s">
        <v>128</v>
      </c>
      <c r="BB22" s="130" t="str">
        <f t="shared" si="3"/>
        <v>BAJA</v>
      </c>
      <c r="BC22" s="131" t="s">
        <v>99</v>
      </c>
      <c r="BD22" s="131" t="s">
        <v>99</v>
      </c>
      <c r="BE22" s="137">
        <f t="shared" si="0"/>
        <v>0</v>
      </c>
      <c r="BF22" s="133" t="str">
        <f t="shared" si="1"/>
        <v>No Crítico</v>
      </c>
      <c r="BG22" s="117"/>
    </row>
    <row r="23" spans="1:59" s="135" customFormat="1" ht="62.25" customHeight="1" x14ac:dyDescent="0.2">
      <c r="A23" s="117">
        <v>25</v>
      </c>
      <c r="B23" s="117" t="s">
        <v>73</v>
      </c>
      <c r="C23" s="118" t="s">
        <v>74</v>
      </c>
      <c r="D23" s="141" t="s">
        <v>160</v>
      </c>
      <c r="E23" s="157" t="s">
        <v>161</v>
      </c>
      <c r="F23" s="121" t="s">
        <v>77</v>
      </c>
      <c r="G23" s="118" t="s">
        <v>78</v>
      </c>
      <c r="H23" s="118" t="s">
        <v>79</v>
      </c>
      <c r="I23" s="118" t="s">
        <v>134</v>
      </c>
      <c r="J23" s="122">
        <v>40981</v>
      </c>
      <c r="K23" s="122" t="s">
        <v>116</v>
      </c>
      <c r="L23" s="122" t="s">
        <v>116</v>
      </c>
      <c r="M23" s="122" t="s">
        <v>116</v>
      </c>
      <c r="N23" s="122" t="s">
        <v>116</v>
      </c>
      <c r="O23" s="118" t="s">
        <v>137</v>
      </c>
      <c r="P23" s="118" t="s">
        <v>137</v>
      </c>
      <c r="Q23" s="118" t="s">
        <v>122</v>
      </c>
      <c r="R23" s="123" t="s">
        <v>85</v>
      </c>
      <c r="S23" s="123" t="s">
        <v>85</v>
      </c>
      <c r="T23" s="123" t="s">
        <v>85</v>
      </c>
      <c r="U23" s="123" t="s">
        <v>85</v>
      </c>
      <c r="V23" s="123" t="s">
        <v>85</v>
      </c>
      <c r="W23" s="123" t="s">
        <v>85</v>
      </c>
      <c r="X23" s="123" t="s">
        <v>85</v>
      </c>
      <c r="Y23" s="123" t="s">
        <v>85</v>
      </c>
      <c r="Z23" s="123" t="s">
        <v>85</v>
      </c>
      <c r="AA23" s="123" t="s">
        <v>85</v>
      </c>
      <c r="AB23" s="123" t="s">
        <v>85</v>
      </c>
      <c r="AC23" s="123" t="s">
        <v>85</v>
      </c>
      <c r="AD23" s="123" t="s">
        <v>85</v>
      </c>
      <c r="AE23" s="123" t="s">
        <v>85</v>
      </c>
      <c r="AF23" s="123" t="s">
        <v>85</v>
      </c>
      <c r="AG23" s="123" t="s">
        <v>85</v>
      </c>
      <c r="AH23" s="123" t="s">
        <v>85</v>
      </c>
      <c r="AI23" s="123" t="s">
        <v>85</v>
      </c>
      <c r="AJ23" s="123" t="s">
        <v>85</v>
      </c>
      <c r="AK23" s="123" t="s">
        <v>85</v>
      </c>
      <c r="AL23" s="123" t="s">
        <v>85</v>
      </c>
      <c r="AM23" s="123" t="s">
        <v>85</v>
      </c>
      <c r="AN23" s="123" t="s">
        <v>85</v>
      </c>
      <c r="AO23" s="123" t="s">
        <v>85</v>
      </c>
      <c r="AP23" s="123" t="s">
        <v>85</v>
      </c>
      <c r="AQ23" s="124" t="str">
        <f t="shared" si="2"/>
        <v>No tiene datos personales</v>
      </c>
      <c r="AR23" s="125">
        <v>0</v>
      </c>
      <c r="AS23" s="125" t="s">
        <v>85</v>
      </c>
      <c r="AT23" s="126" t="s">
        <v>97</v>
      </c>
      <c r="AU23" s="136" t="s">
        <v>97</v>
      </c>
      <c r="AV23" s="136" t="s">
        <v>110</v>
      </c>
      <c r="AW23" s="136" t="s">
        <v>111</v>
      </c>
      <c r="AX23" s="136" t="s">
        <v>112</v>
      </c>
      <c r="AY23" s="128" t="s">
        <v>128</v>
      </c>
      <c r="AZ23" s="129">
        <v>45826</v>
      </c>
      <c r="BA23" s="128" t="s">
        <v>128</v>
      </c>
      <c r="BB23" s="130" t="str">
        <f t="shared" si="3"/>
        <v>BAJA</v>
      </c>
      <c r="BC23" s="131" t="s">
        <v>99</v>
      </c>
      <c r="BD23" s="131" t="s">
        <v>99</v>
      </c>
      <c r="BE23" s="137">
        <f t="shared" si="0"/>
        <v>0</v>
      </c>
      <c r="BF23" s="133" t="str">
        <f t="shared" si="1"/>
        <v>No Crítico</v>
      </c>
      <c r="BG23" s="117"/>
    </row>
  </sheetData>
  <protectedRanges>
    <protectedRange sqref="BB3" name="Rango4"/>
    <protectedRange sqref="AT8:AT23" name="Rango5"/>
    <protectedRange sqref="BG8:BG18" name="Rango3_2"/>
    <protectedRange sqref="BB8:BD23" name="Rango4_2"/>
  </protectedRanges>
  <conditionalFormatting sqref="C9:C23">
    <cfRule type="cellIs" dxfId="140" priority="463" operator="equal">
      <formula>""</formula>
    </cfRule>
  </conditionalFormatting>
  <conditionalFormatting sqref="C8:D8">
    <cfRule type="cellIs" dxfId="139" priority="466" operator="equal">
      <formula>""</formula>
    </cfRule>
  </conditionalFormatting>
  <conditionalFormatting sqref="D9">
    <cfRule type="cellIs" dxfId="138" priority="465" operator="equal">
      <formula>""</formula>
    </cfRule>
  </conditionalFormatting>
  <conditionalFormatting sqref="D10:E23">
    <cfRule type="cellIs" dxfId="137" priority="1" operator="equal">
      <formula>""</formula>
    </cfRule>
  </conditionalFormatting>
  <conditionalFormatting sqref="E8:E9">
    <cfRule type="cellIs" dxfId="136" priority="464" operator="equal">
      <formula>""</formula>
    </cfRule>
  </conditionalFormatting>
  <conditionalFormatting sqref="F8:Q19 A8:B23 AY8:BA23 F20:G20 F21:Q23">
    <cfRule type="cellIs" dxfId="135" priority="460" operator="equal">
      <formula>""</formula>
    </cfRule>
  </conditionalFormatting>
  <conditionalFormatting sqref="I20:AP20">
    <cfRule type="cellIs" dxfId="134" priority="127" operator="equal">
      <formula>""</formula>
    </cfRule>
  </conditionalFormatting>
  <conditionalFormatting sqref="R8:AB8">
    <cfRule type="colorScale" priority="436">
      <colorScale>
        <cfvo type="min"/>
        <cfvo type="max"/>
        <color theme="9" tint="0.39997558519241921"/>
        <color rgb="FFFF0000"/>
      </colorScale>
    </cfRule>
    <cfRule type="colorScale" priority="437">
      <colorScale>
        <cfvo type="min"/>
        <cfvo type="max"/>
        <color theme="9"/>
        <color rgb="FFFF0000"/>
      </colorScale>
    </cfRule>
    <cfRule type="colorScale" priority="438">
      <colorScale>
        <cfvo type="min"/>
        <cfvo type="max"/>
        <color theme="9" tint="0.39997558519241921"/>
        <color rgb="FFFF0000"/>
      </colorScale>
    </cfRule>
    <cfRule type="colorScale" priority="439">
      <colorScale>
        <cfvo type="min"/>
        <cfvo type="max"/>
        <color theme="9" tint="0.39997558519241921"/>
        <color rgb="FFFF0000"/>
      </colorScale>
    </cfRule>
    <cfRule type="colorScale" priority="440">
      <colorScale>
        <cfvo type="min"/>
        <cfvo type="max"/>
        <color theme="9"/>
        <color rgb="FFFF0000"/>
      </colorScale>
    </cfRule>
    <cfRule type="colorScale" priority="441">
      <colorScale>
        <cfvo type="min"/>
        <cfvo type="max"/>
        <color theme="9" tint="0.39997558519241921"/>
        <color rgb="FFFF0000"/>
      </colorScale>
    </cfRule>
    <cfRule type="colorScale" priority="442">
      <colorScale>
        <cfvo type="min"/>
        <cfvo type="max"/>
        <color theme="9" tint="0.39997558519241921"/>
        <color rgb="FFFF0000"/>
      </colorScale>
    </cfRule>
    <cfRule type="colorScale" priority="443">
      <colorScale>
        <cfvo type="min"/>
        <cfvo type="max"/>
        <color theme="9"/>
        <color rgb="FFFF0000"/>
      </colorScale>
    </cfRule>
    <cfRule type="colorScale" priority="444">
      <colorScale>
        <cfvo type="min"/>
        <cfvo type="max"/>
        <color theme="9" tint="0.39997558519241921"/>
        <color rgb="FFFF0000"/>
      </colorScale>
    </cfRule>
    <cfRule type="colorScale" priority="445">
      <colorScale>
        <cfvo type="min"/>
        <cfvo type="max"/>
        <color theme="9" tint="0.39997558519241921"/>
        <color rgb="FFFF0000"/>
      </colorScale>
    </cfRule>
    <cfRule type="colorScale" priority="446">
      <colorScale>
        <cfvo type="min"/>
        <cfvo type="max"/>
        <color theme="9"/>
        <color rgb="FFFF0000"/>
      </colorScale>
    </cfRule>
    <cfRule type="colorScale" priority="447">
      <colorScale>
        <cfvo type="min"/>
        <cfvo type="max"/>
        <color theme="9" tint="0.39997558519241921"/>
        <color rgb="FFFF0000"/>
      </colorScale>
    </cfRule>
    <cfRule type="colorScale" priority="448">
      <colorScale>
        <cfvo type="min"/>
        <cfvo type="max"/>
        <color theme="9" tint="0.39997558519241921"/>
        <color rgb="FFFF0000"/>
      </colorScale>
    </cfRule>
    <cfRule type="colorScale" priority="449">
      <colorScale>
        <cfvo type="min"/>
        <cfvo type="max"/>
        <color theme="9"/>
        <color rgb="FFFF0000"/>
      </colorScale>
    </cfRule>
    <cfRule type="colorScale" priority="450">
      <colorScale>
        <cfvo type="min"/>
        <cfvo type="max"/>
        <color theme="9" tint="0.39997558519241921"/>
        <color rgb="FFFF0000"/>
      </colorScale>
    </cfRule>
    <cfRule type="colorScale" priority="451">
      <colorScale>
        <cfvo type="min"/>
        <cfvo type="max"/>
        <color theme="9" tint="0.39997558519241921"/>
        <color rgb="FFFF0000"/>
      </colorScale>
    </cfRule>
    <cfRule type="colorScale" priority="452">
      <colorScale>
        <cfvo type="min"/>
        <cfvo type="max"/>
        <color theme="9"/>
        <color rgb="FFFF0000"/>
      </colorScale>
    </cfRule>
    <cfRule type="colorScale" priority="453">
      <colorScale>
        <cfvo type="min"/>
        <cfvo type="max"/>
        <color theme="9" tint="0.39997558519241921"/>
        <color rgb="FFFF0000"/>
      </colorScale>
    </cfRule>
    <cfRule type="cellIs" dxfId="133" priority="454" operator="equal">
      <formula>""</formula>
    </cfRule>
    <cfRule type="colorScale" priority="455">
      <colorScale>
        <cfvo type="min"/>
        <cfvo type="max"/>
        <color theme="9" tint="0.39997558519241921"/>
        <color rgb="FFFF0000"/>
      </colorScale>
    </cfRule>
    <cfRule type="colorScale" priority="456">
      <colorScale>
        <cfvo type="min"/>
        <cfvo type="max"/>
        <color theme="9"/>
        <color rgb="FFFF0000"/>
      </colorScale>
    </cfRule>
    <cfRule type="colorScale" priority="457">
      <colorScale>
        <cfvo type="min"/>
        <cfvo type="max"/>
        <color theme="9" tint="0.39997558519241921"/>
        <color rgb="FFFF0000"/>
      </colorScale>
    </cfRule>
  </conditionalFormatting>
  <conditionalFormatting sqref="R9:AB9">
    <cfRule type="colorScale" priority="373">
      <colorScale>
        <cfvo type="min"/>
        <cfvo type="max"/>
        <color theme="9" tint="0.39997558519241921"/>
        <color rgb="FFFF0000"/>
      </colorScale>
    </cfRule>
    <cfRule type="colorScale" priority="374">
      <colorScale>
        <cfvo type="min"/>
        <cfvo type="max"/>
        <color theme="9"/>
        <color rgb="FFFF0000"/>
      </colorScale>
    </cfRule>
    <cfRule type="colorScale" priority="375">
      <colorScale>
        <cfvo type="min"/>
        <cfvo type="max"/>
        <color theme="9" tint="0.39997558519241921"/>
        <color rgb="FFFF0000"/>
      </colorScale>
    </cfRule>
    <cfRule type="colorScale" priority="376">
      <colorScale>
        <cfvo type="min"/>
        <cfvo type="max"/>
        <color theme="9" tint="0.39997558519241921"/>
        <color rgb="FFFF0000"/>
      </colorScale>
    </cfRule>
    <cfRule type="colorScale" priority="377">
      <colorScale>
        <cfvo type="min"/>
        <cfvo type="max"/>
        <color theme="9"/>
        <color rgb="FFFF0000"/>
      </colorScale>
    </cfRule>
    <cfRule type="colorScale" priority="378">
      <colorScale>
        <cfvo type="min"/>
        <cfvo type="max"/>
        <color theme="9" tint="0.39997558519241921"/>
        <color rgb="FFFF0000"/>
      </colorScale>
    </cfRule>
    <cfRule type="colorScale" priority="379">
      <colorScale>
        <cfvo type="min"/>
        <cfvo type="max"/>
        <color theme="9" tint="0.39997558519241921"/>
        <color rgb="FFFF0000"/>
      </colorScale>
    </cfRule>
    <cfRule type="colorScale" priority="380">
      <colorScale>
        <cfvo type="min"/>
        <cfvo type="max"/>
        <color theme="9"/>
        <color rgb="FFFF0000"/>
      </colorScale>
    </cfRule>
    <cfRule type="colorScale" priority="381">
      <colorScale>
        <cfvo type="min"/>
        <cfvo type="max"/>
        <color theme="9" tint="0.39997558519241921"/>
        <color rgb="FFFF0000"/>
      </colorScale>
    </cfRule>
    <cfRule type="colorScale" priority="382">
      <colorScale>
        <cfvo type="min"/>
        <cfvo type="max"/>
        <color theme="9" tint="0.39997558519241921"/>
        <color rgb="FFFF0000"/>
      </colorScale>
    </cfRule>
    <cfRule type="colorScale" priority="383">
      <colorScale>
        <cfvo type="min"/>
        <cfvo type="max"/>
        <color theme="9"/>
        <color rgb="FFFF0000"/>
      </colorScale>
    </cfRule>
    <cfRule type="colorScale" priority="384">
      <colorScale>
        <cfvo type="min"/>
        <cfvo type="max"/>
        <color theme="9" tint="0.39997558519241921"/>
        <color rgb="FFFF0000"/>
      </colorScale>
    </cfRule>
    <cfRule type="colorScale" priority="385">
      <colorScale>
        <cfvo type="min"/>
        <cfvo type="max"/>
        <color theme="9" tint="0.39997558519241921"/>
        <color rgb="FFFF0000"/>
      </colorScale>
    </cfRule>
    <cfRule type="colorScale" priority="386">
      <colorScale>
        <cfvo type="min"/>
        <cfvo type="max"/>
        <color theme="9"/>
        <color rgb="FFFF0000"/>
      </colorScale>
    </cfRule>
    <cfRule type="colorScale" priority="387">
      <colorScale>
        <cfvo type="min"/>
        <cfvo type="max"/>
        <color theme="9" tint="0.39997558519241921"/>
        <color rgb="FFFF0000"/>
      </colorScale>
    </cfRule>
    <cfRule type="colorScale" priority="388">
      <colorScale>
        <cfvo type="min"/>
        <cfvo type="max"/>
        <color theme="9" tint="0.39997558519241921"/>
        <color rgb="FFFF0000"/>
      </colorScale>
    </cfRule>
    <cfRule type="colorScale" priority="389">
      <colorScale>
        <cfvo type="min"/>
        <cfvo type="max"/>
        <color theme="9"/>
        <color rgb="FFFF0000"/>
      </colorScale>
    </cfRule>
    <cfRule type="colorScale" priority="390">
      <colorScale>
        <cfvo type="min"/>
        <cfvo type="max"/>
        <color theme="9" tint="0.39997558519241921"/>
        <color rgb="FFFF0000"/>
      </colorScale>
    </cfRule>
    <cfRule type="cellIs" dxfId="132" priority="391" operator="equal">
      <formula>""</formula>
    </cfRule>
    <cfRule type="colorScale" priority="392">
      <colorScale>
        <cfvo type="min"/>
        <cfvo type="max"/>
        <color theme="9" tint="0.39997558519241921"/>
        <color rgb="FFFF0000"/>
      </colorScale>
    </cfRule>
    <cfRule type="colorScale" priority="393">
      <colorScale>
        <cfvo type="min"/>
        <cfvo type="max"/>
        <color theme="9"/>
        <color rgb="FFFF0000"/>
      </colorScale>
    </cfRule>
    <cfRule type="colorScale" priority="394">
      <colorScale>
        <cfvo type="min"/>
        <cfvo type="max"/>
        <color theme="9" tint="0.39997558519241921"/>
        <color rgb="FFFF0000"/>
      </colorScale>
    </cfRule>
  </conditionalFormatting>
  <conditionalFormatting sqref="R21:AB21">
    <cfRule type="colorScale" priority="87">
      <colorScale>
        <cfvo type="min"/>
        <cfvo type="max"/>
        <color theme="9" tint="0.39997558519241921"/>
        <color rgb="FFFF0000"/>
      </colorScale>
    </cfRule>
    <cfRule type="colorScale" priority="88">
      <colorScale>
        <cfvo type="min"/>
        <cfvo type="max"/>
        <color theme="9"/>
        <color rgb="FFFF0000"/>
      </colorScale>
    </cfRule>
    <cfRule type="colorScale" priority="89">
      <colorScale>
        <cfvo type="min"/>
        <cfvo type="max"/>
        <color theme="9" tint="0.39997558519241921"/>
        <color rgb="FFFF0000"/>
      </colorScale>
    </cfRule>
    <cfRule type="colorScale" priority="90">
      <colorScale>
        <cfvo type="min"/>
        <cfvo type="max"/>
        <color theme="9" tint="0.39997558519241921"/>
        <color rgb="FFFF0000"/>
      </colorScale>
    </cfRule>
    <cfRule type="colorScale" priority="91">
      <colorScale>
        <cfvo type="min"/>
        <cfvo type="max"/>
        <color theme="9"/>
        <color rgb="FFFF0000"/>
      </colorScale>
    </cfRule>
    <cfRule type="colorScale" priority="92">
      <colorScale>
        <cfvo type="min"/>
        <cfvo type="max"/>
        <color theme="9" tint="0.39997558519241921"/>
        <color rgb="FFFF0000"/>
      </colorScale>
    </cfRule>
    <cfRule type="colorScale" priority="93">
      <colorScale>
        <cfvo type="min"/>
        <cfvo type="max"/>
        <color theme="9" tint="0.39997558519241921"/>
        <color rgb="FFFF0000"/>
      </colorScale>
    </cfRule>
    <cfRule type="colorScale" priority="94">
      <colorScale>
        <cfvo type="min"/>
        <cfvo type="max"/>
        <color theme="9"/>
        <color rgb="FFFF0000"/>
      </colorScale>
    </cfRule>
    <cfRule type="colorScale" priority="95">
      <colorScale>
        <cfvo type="min"/>
        <cfvo type="max"/>
        <color theme="9" tint="0.39997558519241921"/>
        <color rgb="FFFF0000"/>
      </colorScale>
    </cfRule>
    <cfRule type="colorScale" priority="96">
      <colorScale>
        <cfvo type="min"/>
        <cfvo type="max"/>
        <color theme="9" tint="0.39997558519241921"/>
        <color rgb="FFFF0000"/>
      </colorScale>
    </cfRule>
    <cfRule type="colorScale" priority="97">
      <colorScale>
        <cfvo type="min"/>
        <cfvo type="max"/>
        <color theme="9"/>
        <color rgb="FFFF0000"/>
      </colorScale>
    </cfRule>
    <cfRule type="colorScale" priority="98">
      <colorScale>
        <cfvo type="min"/>
        <cfvo type="max"/>
        <color theme="9" tint="0.39997558519241921"/>
        <color rgb="FFFF0000"/>
      </colorScale>
    </cfRule>
    <cfRule type="colorScale" priority="99">
      <colorScale>
        <cfvo type="min"/>
        <cfvo type="max"/>
        <color theme="9" tint="0.39997558519241921"/>
        <color rgb="FFFF0000"/>
      </colorScale>
    </cfRule>
    <cfRule type="colorScale" priority="100">
      <colorScale>
        <cfvo type="min"/>
        <cfvo type="max"/>
        <color theme="9"/>
        <color rgb="FFFF0000"/>
      </colorScale>
    </cfRule>
    <cfRule type="colorScale" priority="101">
      <colorScale>
        <cfvo type="min"/>
        <cfvo type="max"/>
        <color theme="9" tint="0.39997558519241921"/>
        <color rgb="FFFF0000"/>
      </colorScale>
    </cfRule>
    <cfRule type="colorScale" priority="102">
      <colorScale>
        <cfvo type="min"/>
        <cfvo type="max"/>
        <color theme="9" tint="0.39997558519241921"/>
        <color rgb="FFFF0000"/>
      </colorScale>
    </cfRule>
    <cfRule type="colorScale" priority="103">
      <colorScale>
        <cfvo type="min"/>
        <cfvo type="max"/>
        <color theme="9"/>
        <color rgb="FFFF0000"/>
      </colorScale>
    </cfRule>
    <cfRule type="colorScale" priority="104">
      <colorScale>
        <cfvo type="min"/>
        <cfvo type="max"/>
        <color theme="9" tint="0.39997558519241921"/>
        <color rgb="FFFF0000"/>
      </colorScale>
    </cfRule>
    <cfRule type="cellIs" dxfId="131" priority="105" operator="equal">
      <formula>""</formula>
    </cfRule>
    <cfRule type="colorScale" priority="106">
      <colorScale>
        <cfvo type="min"/>
        <cfvo type="max"/>
        <color theme="9" tint="0.39997558519241921"/>
        <color rgb="FFFF0000"/>
      </colorScale>
    </cfRule>
    <cfRule type="colorScale" priority="107">
      <colorScale>
        <cfvo type="min"/>
        <cfvo type="max"/>
        <color theme="9"/>
        <color rgb="FFFF0000"/>
      </colorScale>
    </cfRule>
    <cfRule type="colorScale" priority="108">
      <colorScale>
        <cfvo type="min"/>
        <cfvo type="max"/>
        <color theme="9" tint="0.39997558519241921"/>
        <color rgb="FFFF0000"/>
      </colorScale>
    </cfRule>
  </conditionalFormatting>
  <conditionalFormatting sqref="R10:AP10">
    <cfRule type="colorScale" priority="329">
      <colorScale>
        <cfvo type="min"/>
        <cfvo type="max"/>
        <color theme="9" tint="0.39997558519241921"/>
        <color rgb="FFFF0000"/>
      </colorScale>
    </cfRule>
    <cfRule type="colorScale" priority="330">
      <colorScale>
        <cfvo type="min"/>
        <cfvo type="max"/>
        <color theme="9"/>
        <color rgb="FFFF0000"/>
      </colorScale>
    </cfRule>
    <cfRule type="colorScale" priority="331">
      <colorScale>
        <cfvo type="min"/>
        <cfvo type="max"/>
        <color theme="9" tint="0.39997558519241921"/>
        <color rgb="FFFF0000"/>
      </colorScale>
    </cfRule>
    <cfRule type="colorScale" priority="332">
      <colorScale>
        <cfvo type="min"/>
        <cfvo type="max"/>
        <color theme="9" tint="0.39997558519241921"/>
        <color rgb="FFFF0000"/>
      </colorScale>
    </cfRule>
    <cfRule type="colorScale" priority="333">
      <colorScale>
        <cfvo type="min"/>
        <cfvo type="max"/>
        <color theme="9"/>
        <color rgb="FFFF0000"/>
      </colorScale>
    </cfRule>
    <cfRule type="colorScale" priority="334">
      <colorScale>
        <cfvo type="min"/>
        <cfvo type="max"/>
        <color theme="9" tint="0.39997558519241921"/>
        <color rgb="FFFF0000"/>
      </colorScale>
    </cfRule>
    <cfRule type="colorScale" priority="335">
      <colorScale>
        <cfvo type="min"/>
        <cfvo type="max"/>
        <color theme="9" tint="0.39997558519241921"/>
        <color rgb="FFFF0000"/>
      </colorScale>
    </cfRule>
    <cfRule type="colorScale" priority="336">
      <colorScale>
        <cfvo type="min"/>
        <cfvo type="max"/>
        <color theme="9"/>
        <color rgb="FFFF0000"/>
      </colorScale>
    </cfRule>
    <cfRule type="colorScale" priority="337">
      <colorScale>
        <cfvo type="min"/>
        <cfvo type="max"/>
        <color theme="9" tint="0.39997558519241921"/>
        <color rgb="FFFF0000"/>
      </colorScale>
    </cfRule>
    <cfRule type="colorScale" priority="338">
      <colorScale>
        <cfvo type="min"/>
        <cfvo type="max"/>
        <color theme="9" tint="0.39997558519241921"/>
        <color rgb="FFFF0000"/>
      </colorScale>
    </cfRule>
    <cfRule type="colorScale" priority="339">
      <colorScale>
        <cfvo type="min"/>
        <cfvo type="max"/>
        <color theme="9"/>
        <color rgb="FFFF0000"/>
      </colorScale>
    </cfRule>
    <cfRule type="colorScale" priority="340">
      <colorScale>
        <cfvo type="min"/>
        <cfvo type="max"/>
        <color theme="9" tint="0.39997558519241921"/>
        <color rgb="FFFF0000"/>
      </colorScale>
    </cfRule>
    <cfRule type="colorScale" priority="341">
      <colorScale>
        <cfvo type="min"/>
        <cfvo type="max"/>
        <color theme="9" tint="0.39997558519241921"/>
        <color rgb="FFFF0000"/>
      </colorScale>
    </cfRule>
    <cfRule type="colorScale" priority="342">
      <colorScale>
        <cfvo type="min"/>
        <cfvo type="max"/>
        <color theme="9"/>
        <color rgb="FFFF0000"/>
      </colorScale>
    </cfRule>
    <cfRule type="colorScale" priority="343">
      <colorScale>
        <cfvo type="min"/>
        <cfvo type="max"/>
        <color theme="9" tint="0.39997558519241921"/>
        <color rgb="FFFF0000"/>
      </colorScale>
    </cfRule>
    <cfRule type="colorScale" priority="344">
      <colorScale>
        <cfvo type="min"/>
        <cfvo type="max"/>
        <color theme="9" tint="0.39997558519241921"/>
        <color rgb="FFFF0000"/>
      </colorScale>
    </cfRule>
    <cfRule type="colorScale" priority="345">
      <colorScale>
        <cfvo type="min"/>
        <cfvo type="max"/>
        <color theme="9"/>
        <color rgb="FFFF0000"/>
      </colorScale>
    </cfRule>
    <cfRule type="colorScale" priority="346">
      <colorScale>
        <cfvo type="min"/>
        <cfvo type="max"/>
        <color theme="9" tint="0.39997558519241921"/>
        <color rgb="FFFF0000"/>
      </colorScale>
    </cfRule>
    <cfRule type="cellIs" dxfId="130" priority="347" operator="equal">
      <formula>""</formula>
    </cfRule>
    <cfRule type="colorScale" priority="348">
      <colorScale>
        <cfvo type="min"/>
        <cfvo type="max"/>
        <color theme="9" tint="0.39997558519241921"/>
        <color rgb="FFFF0000"/>
      </colorScale>
    </cfRule>
    <cfRule type="colorScale" priority="349">
      <colorScale>
        <cfvo type="min"/>
        <cfvo type="max"/>
        <color theme="9"/>
        <color rgb="FFFF0000"/>
      </colorScale>
    </cfRule>
    <cfRule type="colorScale" priority="350">
      <colorScale>
        <cfvo type="min"/>
        <cfvo type="max"/>
        <color theme="9" tint="0.39997558519241921"/>
        <color rgb="FFFF0000"/>
      </colorScale>
    </cfRule>
  </conditionalFormatting>
  <conditionalFormatting sqref="R11:AP11">
    <cfRule type="colorScale" priority="307">
      <colorScale>
        <cfvo type="min"/>
        <cfvo type="max"/>
        <color theme="9" tint="0.39997558519241921"/>
        <color rgb="FFFF0000"/>
      </colorScale>
    </cfRule>
    <cfRule type="colorScale" priority="308">
      <colorScale>
        <cfvo type="min"/>
        <cfvo type="max"/>
        <color theme="9"/>
        <color rgb="FFFF0000"/>
      </colorScale>
    </cfRule>
    <cfRule type="colorScale" priority="309">
      <colorScale>
        <cfvo type="min"/>
        <cfvo type="max"/>
        <color theme="9" tint="0.39997558519241921"/>
        <color rgb="FFFF0000"/>
      </colorScale>
    </cfRule>
    <cfRule type="colorScale" priority="310">
      <colorScale>
        <cfvo type="min"/>
        <cfvo type="max"/>
        <color theme="9" tint="0.39997558519241921"/>
        <color rgb="FFFF0000"/>
      </colorScale>
    </cfRule>
    <cfRule type="colorScale" priority="311">
      <colorScale>
        <cfvo type="min"/>
        <cfvo type="max"/>
        <color theme="9"/>
        <color rgb="FFFF0000"/>
      </colorScale>
    </cfRule>
    <cfRule type="colorScale" priority="312">
      <colorScale>
        <cfvo type="min"/>
        <cfvo type="max"/>
        <color theme="9" tint="0.39997558519241921"/>
        <color rgb="FFFF0000"/>
      </colorScale>
    </cfRule>
    <cfRule type="colorScale" priority="313">
      <colorScale>
        <cfvo type="min"/>
        <cfvo type="max"/>
        <color theme="9" tint="0.39997558519241921"/>
        <color rgb="FFFF0000"/>
      </colorScale>
    </cfRule>
    <cfRule type="colorScale" priority="314">
      <colorScale>
        <cfvo type="min"/>
        <cfvo type="max"/>
        <color theme="9"/>
        <color rgb="FFFF0000"/>
      </colorScale>
    </cfRule>
    <cfRule type="colorScale" priority="315">
      <colorScale>
        <cfvo type="min"/>
        <cfvo type="max"/>
        <color theme="9" tint="0.39997558519241921"/>
        <color rgb="FFFF0000"/>
      </colorScale>
    </cfRule>
    <cfRule type="colorScale" priority="316">
      <colorScale>
        <cfvo type="min"/>
        <cfvo type="max"/>
        <color theme="9" tint="0.39997558519241921"/>
        <color rgb="FFFF0000"/>
      </colorScale>
    </cfRule>
    <cfRule type="colorScale" priority="317">
      <colorScale>
        <cfvo type="min"/>
        <cfvo type="max"/>
        <color theme="9"/>
        <color rgb="FFFF0000"/>
      </colorScale>
    </cfRule>
    <cfRule type="colorScale" priority="318">
      <colorScale>
        <cfvo type="min"/>
        <cfvo type="max"/>
        <color theme="9" tint="0.39997558519241921"/>
        <color rgb="FFFF0000"/>
      </colorScale>
    </cfRule>
    <cfRule type="colorScale" priority="319">
      <colorScale>
        <cfvo type="min"/>
        <cfvo type="max"/>
        <color theme="9" tint="0.39997558519241921"/>
        <color rgb="FFFF0000"/>
      </colorScale>
    </cfRule>
    <cfRule type="colorScale" priority="320">
      <colorScale>
        <cfvo type="min"/>
        <cfvo type="max"/>
        <color theme="9"/>
        <color rgb="FFFF0000"/>
      </colorScale>
    </cfRule>
    <cfRule type="colorScale" priority="321">
      <colorScale>
        <cfvo type="min"/>
        <cfvo type="max"/>
        <color theme="9" tint="0.39997558519241921"/>
        <color rgb="FFFF0000"/>
      </colorScale>
    </cfRule>
    <cfRule type="colorScale" priority="322">
      <colorScale>
        <cfvo type="min"/>
        <cfvo type="max"/>
        <color theme="9" tint="0.39997558519241921"/>
        <color rgb="FFFF0000"/>
      </colorScale>
    </cfRule>
    <cfRule type="colorScale" priority="323">
      <colorScale>
        <cfvo type="min"/>
        <cfvo type="max"/>
        <color theme="9"/>
        <color rgb="FFFF0000"/>
      </colorScale>
    </cfRule>
    <cfRule type="colorScale" priority="324">
      <colorScale>
        <cfvo type="min"/>
        <cfvo type="max"/>
        <color theme="9" tint="0.39997558519241921"/>
        <color rgb="FFFF0000"/>
      </colorScale>
    </cfRule>
    <cfRule type="cellIs" dxfId="129" priority="325" operator="equal">
      <formula>""</formula>
    </cfRule>
    <cfRule type="colorScale" priority="326">
      <colorScale>
        <cfvo type="min"/>
        <cfvo type="max"/>
        <color theme="9" tint="0.39997558519241921"/>
        <color rgb="FFFF0000"/>
      </colorScale>
    </cfRule>
    <cfRule type="colorScale" priority="327">
      <colorScale>
        <cfvo type="min"/>
        <cfvo type="max"/>
        <color theme="9"/>
        <color rgb="FFFF0000"/>
      </colorScale>
    </cfRule>
    <cfRule type="colorScale" priority="328">
      <colorScale>
        <cfvo type="min"/>
        <cfvo type="max"/>
        <color theme="9" tint="0.39997558519241921"/>
        <color rgb="FFFF0000"/>
      </colorScale>
    </cfRule>
  </conditionalFormatting>
  <conditionalFormatting sqref="R12:AP12">
    <cfRule type="colorScale" priority="285">
      <colorScale>
        <cfvo type="min"/>
        <cfvo type="max"/>
        <color theme="9" tint="0.39997558519241921"/>
        <color rgb="FFFF0000"/>
      </colorScale>
    </cfRule>
    <cfRule type="colorScale" priority="286">
      <colorScale>
        <cfvo type="min"/>
        <cfvo type="max"/>
        <color theme="9"/>
        <color rgb="FFFF0000"/>
      </colorScale>
    </cfRule>
    <cfRule type="colorScale" priority="287">
      <colorScale>
        <cfvo type="min"/>
        <cfvo type="max"/>
        <color theme="9" tint="0.39997558519241921"/>
        <color rgb="FFFF0000"/>
      </colorScale>
    </cfRule>
    <cfRule type="colorScale" priority="288">
      <colorScale>
        <cfvo type="min"/>
        <cfvo type="max"/>
        <color theme="9" tint="0.39997558519241921"/>
        <color rgb="FFFF0000"/>
      </colorScale>
    </cfRule>
    <cfRule type="colorScale" priority="289">
      <colorScale>
        <cfvo type="min"/>
        <cfvo type="max"/>
        <color theme="9"/>
        <color rgb="FFFF0000"/>
      </colorScale>
    </cfRule>
    <cfRule type="colorScale" priority="290">
      <colorScale>
        <cfvo type="min"/>
        <cfvo type="max"/>
        <color theme="9" tint="0.39997558519241921"/>
        <color rgb="FFFF0000"/>
      </colorScale>
    </cfRule>
    <cfRule type="colorScale" priority="291">
      <colorScale>
        <cfvo type="min"/>
        <cfvo type="max"/>
        <color theme="9" tint="0.39997558519241921"/>
        <color rgb="FFFF0000"/>
      </colorScale>
    </cfRule>
    <cfRule type="colorScale" priority="292">
      <colorScale>
        <cfvo type="min"/>
        <cfvo type="max"/>
        <color theme="9"/>
        <color rgb="FFFF0000"/>
      </colorScale>
    </cfRule>
    <cfRule type="colorScale" priority="293">
      <colorScale>
        <cfvo type="min"/>
        <cfvo type="max"/>
        <color theme="9" tint="0.39997558519241921"/>
        <color rgb="FFFF0000"/>
      </colorScale>
    </cfRule>
    <cfRule type="colorScale" priority="294">
      <colorScale>
        <cfvo type="min"/>
        <cfvo type="max"/>
        <color theme="9" tint="0.39997558519241921"/>
        <color rgb="FFFF0000"/>
      </colorScale>
    </cfRule>
    <cfRule type="colorScale" priority="295">
      <colorScale>
        <cfvo type="min"/>
        <cfvo type="max"/>
        <color theme="9"/>
        <color rgb="FFFF0000"/>
      </colorScale>
    </cfRule>
    <cfRule type="colorScale" priority="296">
      <colorScale>
        <cfvo type="min"/>
        <cfvo type="max"/>
        <color theme="9" tint="0.39997558519241921"/>
        <color rgb="FFFF0000"/>
      </colorScale>
    </cfRule>
    <cfRule type="colorScale" priority="297">
      <colorScale>
        <cfvo type="min"/>
        <cfvo type="max"/>
        <color theme="9" tint="0.39997558519241921"/>
        <color rgb="FFFF0000"/>
      </colorScale>
    </cfRule>
    <cfRule type="colorScale" priority="298">
      <colorScale>
        <cfvo type="min"/>
        <cfvo type="max"/>
        <color theme="9"/>
        <color rgb="FFFF0000"/>
      </colorScale>
    </cfRule>
    <cfRule type="colorScale" priority="299">
      <colorScale>
        <cfvo type="min"/>
        <cfvo type="max"/>
        <color theme="9" tint="0.39997558519241921"/>
        <color rgb="FFFF0000"/>
      </colorScale>
    </cfRule>
    <cfRule type="colorScale" priority="300">
      <colorScale>
        <cfvo type="min"/>
        <cfvo type="max"/>
        <color theme="9" tint="0.39997558519241921"/>
        <color rgb="FFFF0000"/>
      </colorScale>
    </cfRule>
    <cfRule type="colorScale" priority="301">
      <colorScale>
        <cfvo type="min"/>
        <cfvo type="max"/>
        <color theme="9"/>
        <color rgb="FFFF0000"/>
      </colorScale>
    </cfRule>
    <cfRule type="colorScale" priority="302">
      <colorScale>
        <cfvo type="min"/>
        <cfvo type="max"/>
        <color theme="9" tint="0.39997558519241921"/>
        <color rgb="FFFF0000"/>
      </colorScale>
    </cfRule>
    <cfRule type="cellIs" dxfId="128" priority="303" operator="equal">
      <formula>""</formula>
    </cfRule>
    <cfRule type="colorScale" priority="304">
      <colorScale>
        <cfvo type="min"/>
        <cfvo type="max"/>
        <color theme="9" tint="0.39997558519241921"/>
        <color rgb="FFFF0000"/>
      </colorScale>
    </cfRule>
    <cfRule type="colorScale" priority="305">
      <colorScale>
        <cfvo type="min"/>
        <cfvo type="max"/>
        <color theme="9"/>
        <color rgb="FFFF0000"/>
      </colorScale>
    </cfRule>
    <cfRule type="colorScale" priority="306">
      <colorScale>
        <cfvo type="min"/>
        <cfvo type="max"/>
        <color theme="9" tint="0.39997558519241921"/>
        <color rgb="FFFF0000"/>
      </colorScale>
    </cfRule>
  </conditionalFormatting>
  <conditionalFormatting sqref="R13:AP13">
    <cfRule type="colorScale" priority="263">
      <colorScale>
        <cfvo type="min"/>
        <cfvo type="max"/>
        <color theme="9" tint="0.39997558519241921"/>
        <color rgb="FFFF0000"/>
      </colorScale>
    </cfRule>
    <cfRule type="colorScale" priority="264">
      <colorScale>
        <cfvo type="min"/>
        <cfvo type="max"/>
        <color theme="9"/>
        <color rgb="FFFF0000"/>
      </colorScale>
    </cfRule>
    <cfRule type="colorScale" priority="265">
      <colorScale>
        <cfvo type="min"/>
        <cfvo type="max"/>
        <color theme="9" tint="0.39997558519241921"/>
        <color rgb="FFFF0000"/>
      </colorScale>
    </cfRule>
    <cfRule type="colorScale" priority="266">
      <colorScale>
        <cfvo type="min"/>
        <cfvo type="max"/>
        <color theme="9" tint="0.39997558519241921"/>
        <color rgb="FFFF0000"/>
      </colorScale>
    </cfRule>
    <cfRule type="colorScale" priority="267">
      <colorScale>
        <cfvo type="min"/>
        <cfvo type="max"/>
        <color theme="9"/>
        <color rgb="FFFF0000"/>
      </colorScale>
    </cfRule>
    <cfRule type="colorScale" priority="268">
      <colorScale>
        <cfvo type="min"/>
        <cfvo type="max"/>
        <color theme="9" tint="0.39997558519241921"/>
        <color rgb="FFFF0000"/>
      </colorScale>
    </cfRule>
    <cfRule type="colorScale" priority="269">
      <colorScale>
        <cfvo type="min"/>
        <cfvo type="max"/>
        <color theme="9" tint="0.39997558519241921"/>
        <color rgb="FFFF0000"/>
      </colorScale>
    </cfRule>
    <cfRule type="colorScale" priority="270">
      <colorScale>
        <cfvo type="min"/>
        <cfvo type="max"/>
        <color theme="9"/>
        <color rgb="FFFF0000"/>
      </colorScale>
    </cfRule>
    <cfRule type="colorScale" priority="271">
      <colorScale>
        <cfvo type="min"/>
        <cfvo type="max"/>
        <color theme="9" tint="0.39997558519241921"/>
        <color rgb="FFFF0000"/>
      </colorScale>
    </cfRule>
    <cfRule type="colorScale" priority="272">
      <colorScale>
        <cfvo type="min"/>
        <cfvo type="max"/>
        <color theme="9" tint="0.39997558519241921"/>
        <color rgb="FFFF0000"/>
      </colorScale>
    </cfRule>
    <cfRule type="colorScale" priority="273">
      <colorScale>
        <cfvo type="min"/>
        <cfvo type="max"/>
        <color theme="9"/>
        <color rgb="FFFF0000"/>
      </colorScale>
    </cfRule>
    <cfRule type="colorScale" priority="274">
      <colorScale>
        <cfvo type="min"/>
        <cfvo type="max"/>
        <color theme="9" tint="0.39997558519241921"/>
        <color rgb="FFFF0000"/>
      </colorScale>
    </cfRule>
    <cfRule type="colorScale" priority="275">
      <colorScale>
        <cfvo type="min"/>
        <cfvo type="max"/>
        <color theme="9" tint="0.39997558519241921"/>
        <color rgb="FFFF0000"/>
      </colorScale>
    </cfRule>
    <cfRule type="colorScale" priority="276">
      <colorScale>
        <cfvo type="min"/>
        <cfvo type="max"/>
        <color theme="9"/>
        <color rgb="FFFF0000"/>
      </colorScale>
    </cfRule>
    <cfRule type="colorScale" priority="277">
      <colorScale>
        <cfvo type="min"/>
        <cfvo type="max"/>
        <color theme="9" tint="0.39997558519241921"/>
        <color rgb="FFFF0000"/>
      </colorScale>
    </cfRule>
    <cfRule type="colorScale" priority="278">
      <colorScale>
        <cfvo type="min"/>
        <cfvo type="max"/>
        <color theme="9" tint="0.39997558519241921"/>
        <color rgb="FFFF0000"/>
      </colorScale>
    </cfRule>
    <cfRule type="colorScale" priority="279">
      <colorScale>
        <cfvo type="min"/>
        <cfvo type="max"/>
        <color theme="9"/>
        <color rgb="FFFF0000"/>
      </colorScale>
    </cfRule>
    <cfRule type="colorScale" priority="280">
      <colorScale>
        <cfvo type="min"/>
        <cfvo type="max"/>
        <color theme="9" tint="0.39997558519241921"/>
        <color rgb="FFFF0000"/>
      </colorScale>
    </cfRule>
    <cfRule type="cellIs" dxfId="127" priority="281" operator="equal">
      <formula>""</formula>
    </cfRule>
    <cfRule type="colorScale" priority="282">
      <colorScale>
        <cfvo type="min"/>
        <cfvo type="max"/>
        <color theme="9" tint="0.39997558519241921"/>
        <color rgb="FFFF0000"/>
      </colorScale>
    </cfRule>
    <cfRule type="colorScale" priority="283">
      <colorScale>
        <cfvo type="min"/>
        <cfvo type="max"/>
        <color theme="9"/>
        <color rgb="FFFF0000"/>
      </colorScale>
    </cfRule>
    <cfRule type="colorScale" priority="284">
      <colorScale>
        <cfvo type="min"/>
        <cfvo type="max"/>
        <color theme="9" tint="0.39997558519241921"/>
        <color rgb="FFFF0000"/>
      </colorScale>
    </cfRule>
  </conditionalFormatting>
  <conditionalFormatting sqref="R14:AP14">
    <cfRule type="colorScale" priority="241">
      <colorScale>
        <cfvo type="min"/>
        <cfvo type="max"/>
        <color theme="9" tint="0.39997558519241921"/>
        <color rgb="FFFF0000"/>
      </colorScale>
    </cfRule>
    <cfRule type="colorScale" priority="242">
      <colorScale>
        <cfvo type="min"/>
        <cfvo type="max"/>
        <color theme="9"/>
        <color rgb="FFFF0000"/>
      </colorScale>
    </cfRule>
    <cfRule type="colorScale" priority="243">
      <colorScale>
        <cfvo type="min"/>
        <cfvo type="max"/>
        <color theme="9" tint="0.39997558519241921"/>
        <color rgb="FFFF0000"/>
      </colorScale>
    </cfRule>
    <cfRule type="colorScale" priority="244">
      <colorScale>
        <cfvo type="min"/>
        <cfvo type="max"/>
        <color theme="9" tint="0.39997558519241921"/>
        <color rgb="FFFF0000"/>
      </colorScale>
    </cfRule>
    <cfRule type="colorScale" priority="245">
      <colorScale>
        <cfvo type="min"/>
        <cfvo type="max"/>
        <color theme="9"/>
        <color rgb="FFFF0000"/>
      </colorScale>
    </cfRule>
    <cfRule type="colorScale" priority="246">
      <colorScale>
        <cfvo type="min"/>
        <cfvo type="max"/>
        <color theme="9" tint="0.39997558519241921"/>
        <color rgb="FFFF0000"/>
      </colorScale>
    </cfRule>
    <cfRule type="colorScale" priority="247">
      <colorScale>
        <cfvo type="min"/>
        <cfvo type="max"/>
        <color theme="9" tint="0.39997558519241921"/>
        <color rgb="FFFF0000"/>
      </colorScale>
    </cfRule>
    <cfRule type="colorScale" priority="248">
      <colorScale>
        <cfvo type="min"/>
        <cfvo type="max"/>
        <color theme="9"/>
        <color rgb="FFFF0000"/>
      </colorScale>
    </cfRule>
    <cfRule type="colorScale" priority="249">
      <colorScale>
        <cfvo type="min"/>
        <cfvo type="max"/>
        <color theme="9" tint="0.39997558519241921"/>
        <color rgb="FFFF0000"/>
      </colorScale>
    </cfRule>
    <cfRule type="colorScale" priority="250">
      <colorScale>
        <cfvo type="min"/>
        <cfvo type="max"/>
        <color theme="9" tint="0.39997558519241921"/>
        <color rgb="FFFF0000"/>
      </colorScale>
    </cfRule>
    <cfRule type="colorScale" priority="251">
      <colorScale>
        <cfvo type="min"/>
        <cfvo type="max"/>
        <color theme="9"/>
        <color rgb="FFFF0000"/>
      </colorScale>
    </cfRule>
    <cfRule type="colorScale" priority="252">
      <colorScale>
        <cfvo type="min"/>
        <cfvo type="max"/>
        <color theme="9" tint="0.39997558519241921"/>
        <color rgb="FFFF0000"/>
      </colorScale>
    </cfRule>
    <cfRule type="colorScale" priority="253">
      <colorScale>
        <cfvo type="min"/>
        <cfvo type="max"/>
        <color theme="9" tint="0.39997558519241921"/>
        <color rgb="FFFF0000"/>
      </colorScale>
    </cfRule>
    <cfRule type="colorScale" priority="254">
      <colorScale>
        <cfvo type="min"/>
        <cfvo type="max"/>
        <color theme="9"/>
        <color rgb="FFFF0000"/>
      </colorScale>
    </cfRule>
    <cfRule type="colorScale" priority="255">
      <colorScale>
        <cfvo type="min"/>
        <cfvo type="max"/>
        <color theme="9" tint="0.39997558519241921"/>
        <color rgb="FFFF0000"/>
      </colorScale>
    </cfRule>
    <cfRule type="colorScale" priority="256">
      <colorScale>
        <cfvo type="min"/>
        <cfvo type="max"/>
        <color theme="9" tint="0.39997558519241921"/>
        <color rgb="FFFF0000"/>
      </colorScale>
    </cfRule>
    <cfRule type="colorScale" priority="257">
      <colorScale>
        <cfvo type="min"/>
        <cfvo type="max"/>
        <color theme="9"/>
        <color rgb="FFFF0000"/>
      </colorScale>
    </cfRule>
    <cfRule type="colorScale" priority="258">
      <colorScale>
        <cfvo type="min"/>
        <cfvo type="max"/>
        <color theme="9" tint="0.39997558519241921"/>
        <color rgb="FFFF0000"/>
      </colorScale>
    </cfRule>
    <cfRule type="cellIs" dxfId="126" priority="259" operator="equal">
      <formula>""</formula>
    </cfRule>
    <cfRule type="colorScale" priority="260">
      <colorScale>
        <cfvo type="min"/>
        <cfvo type="max"/>
        <color theme="9" tint="0.39997558519241921"/>
        <color rgb="FFFF0000"/>
      </colorScale>
    </cfRule>
    <cfRule type="colorScale" priority="261">
      <colorScale>
        <cfvo type="min"/>
        <cfvo type="max"/>
        <color theme="9"/>
        <color rgb="FFFF0000"/>
      </colorScale>
    </cfRule>
    <cfRule type="colorScale" priority="262">
      <colorScale>
        <cfvo type="min"/>
        <cfvo type="max"/>
        <color theme="9" tint="0.39997558519241921"/>
        <color rgb="FFFF0000"/>
      </colorScale>
    </cfRule>
  </conditionalFormatting>
  <conditionalFormatting sqref="R15:AP15">
    <cfRule type="colorScale" priority="219">
      <colorScale>
        <cfvo type="min"/>
        <cfvo type="max"/>
        <color theme="9" tint="0.39997558519241921"/>
        <color rgb="FFFF0000"/>
      </colorScale>
    </cfRule>
    <cfRule type="colorScale" priority="220">
      <colorScale>
        <cfvo type="min"/>
        <cfvo type="max"/>
        <color theme="9"/>
        <color rgb="FFFF0000"/>
      </colorScale>
    </cfRule>
    <cfRule type="colorScale" priority="221">
      <colorScale>
        <cfvo type="min"/>
        <cfvo type="max"/>
        <color theme="9" tint="0.39997558519241921"/>
        <color rgb="FFFF0000"/>
      </colorScale>
    </cfRule>
    <cfRule type="colorScale" priority="222">
      <colorScale>
        <cfvo type="min"/>
        <cfvo type="max"/>
        <color theme="9" tint="0.39997558519241921"/>
        <color rgb="FFFF0000"/>
      </colorScale>
    </cfRule>
    <cfRule type="colorScale" priority="223">
      <colorScale>
        <cfvo type="min"/>
        <cfvo type="max"/>
        <color theme="9"/>
        <color rgb="FFFF0000"/>
      </colorScale>
    </cfRule>
    <cfRule type="colorScale" priority="224">
      <colorScale>
        <cfvo type="min"/>
        <cfvo type="max"/>
        <color theme="9" tint="0.39997558519241921"/>
        <color rgb="FFFF0000"/>
      </colorScale>
    </cfRule>
    <cfRule type="colorScale" priority="225">
      <colorScale>
        <cfvo type="min"/>
        <cfvo type="max"/>
        <color theme="9" tint="0.39997558519241921"/>
        <color rgb="FFFF0000"/>
      </colorScale>
    </cfRule>
    <cfRule type="colorScale" priority="226">
      <colorScale>
        <cfvo type="min"/>
        <cfvo type="max"/>
        <color theme="9"/>
        <color rgb="FFFF0000"/>
      </colorScale>
    </cfRule>
    <cfRule type="colorScale" priority="227">
      <colorScale>
        <cfvo type="min"/>
        <cfvo type="max"/>
        <color theme="9" tint="0.39997558519241921"/>
        <color rgb="FFFF0000"/>
      </colorScale>
    </cfRule>
    <cfRule type="colorScale" priority="228">
      <colorScale>
        <cfvo type="min"/>
        <cfvo type="max"/>
        <color theme="9" tint="0.39997558519241921"/>
        <color rgb="FFFF0000"/>
      </colorScale>
    </cfRule>
    <cfRule type="colorScale" priority="229">
      <colorScale>
        <cfvo type="min"/>
        <cfvo type="max"/>
        <color theme="9"/>
        <color rgb="FFFF0000"/>
      </colorScale>
    </cfRule>
    <cfRule type="colorScale" priority="230">
      <colorScale>
        <cfvo type="min"/>
        <cfvo type="max"/>
        <color theme="9" tint="0.39997558519241921"/>
        <color rgb="FFFF0000"/>
      </colorScale>
    </cfRule>
    <cfRule type="colorScale" priority="231">
      <colorScale>
        <cfvo type="min"/>
        <cfvo type="max"/>
        <color theme="9" tint="0.39997558519241921"/>
        <color rgb="FFFF0000"/>
      </colorScale>
    </cfRule>
    <cfRule type="colorScale" priority="232">
      <colorScale>
        <cfvo type="min"/>
        <cfvo type="max"/>
        <color theme="9"/>
        <color rgb="FFFF0000"/>
      </colorScale>
    </cfRule>
    <cfRule type="colorScale" priority="233">
      <colorScale>
        <cfvo type="min"/>
        <cfvo type="max"/>
        <color theme="9" tint="0.39997558519241921"/>
        <color rgb="FFFF0000"/>
      </colorScale>
    </cfRule>
    <cfRule type="colorScale" priority="234">
      <colorScale>
        <cfvo type="min"/>
        <cfvo type="max"/>
        <color theme="9" tint="0.39997558519241921"/>
        <color rgb="FFFF0000"/>
      </colorScale>
    </cfRule>
    <cfRule type="colorScale" priority="235">
      <colorScale>
        <cfvo type="min"/>
        <cfvo type="max"/>
        <color theme="9"/>
        <color rgb="FFFF0000"/>
      </colorScale>
    </cfRule>
    <cfRule type="colorScale" priority="236">
      <colorScale>
        <cfvo type="min"/>
        <cfvo type="max"/>
        <color theme="9" tint="0.39997558519241921"/>
        <color rgb="FFFF0000"/>
      </colorScale>
    </cfRule>
    <cfRule type="cellIs" dxfId="125" priority="237" operator="equal">
      <formula>""</formula>
    </cfRule>
    <cfRule type="colorScale" priority="238">
      <colorScale>
        <cfvo type="min"/>
        <cfvo type="max"/>
        <color theme="9" tint="0.39997558519241921"/>
        <color rgb="FFFF0000"/>
      </colorScale>
    </cfRule>
    <cfRule type="colorScale" priority="239">
      <colorScale>
        <cfvo type="min"/>
        <cfvo type="max"/>
        <color theme="9"/>
        <color rgb="FFFF0000"/>
      </colorScale>
    </cfRule>
    <cfRule type="colorScale" priority="240">
      <colorScale>
        <cfvo type="min"/>
        <cfvo type="max"/>
        <color theme="9" tint="0.39997558519241921"/>
        <color rgb="FFFF0000"/>
      </colorScale>
    </cfRule>
  </conditionalFormatting>
  <conditionalFormatting sqref="R16:AP16">
    <cfRule type="colorScale" priority="197">
      <colorScale>
        <cfvo type="min"/>
        <cfvo type="max"/>
        <color theme="9" tint="0.39997558519241921"/>
        <color rgb="FFFF0000"/>
      </colorScale>
    </cfRule>
    <cfRule type="colorScale" priority="198">
      <colorScale>
        <cfvo type="min"/>
        <cfvo type="max"/>
        <color theme="9"/>
        <color rgb="FFFF0000"/>
      </colorScale>
    </cfRule>
    <cfRule type="colorScale" priority="199">
      <colorScale>
        <cfvo type="min"/>
        <cfvo type="max"/>
        <color theme="9" tint="0.39997558519241921"/>
        <color rgb="FFFF0000"/>
      </colorScale>
    </cfRule>
    <cfRule type="colorScale" priority="200">
      <colorScale>
        <cfvo type="min"/>
        <cfvo type="max"/>
        <color theme="9" tint="0.39997558519241921"/>
        <color rgb="FFFF0000"/>
      </colorScale>
    </cfRule>
    <cfRule type="colorScale" priority="201">
      <colorScale>
        <cfvo type="min"/>
        <cfvo type="max"/>
        <color theme="9"/>
        <color rgb="FFFF0000"/>
      </colorScale>
    </cfRule>
    <cfRule type="colorScale" priority="202">
      <colorScale>
        <cfvo type="min"/>
        <cfvo type="max"/>
        <color theme="9" tint="0.39997558519241921"/>
        <color rgb="FFFF0000"/>
      </colorScale>
    </cfRule>
    <cfRule type="colorScale" priority="203">
      <colorScale>
        <cfvo type="min"/>
        <cfvo type="max"/>
        <color theme="9" tint="0.39997558519241921"/>
        <color rgb="FFFF0000"/>
      </colorScale>
    </cfRule>
    <cfRule type="colorScale" priority="204">
      <colorScale>
        <cfvo type="min"/>
        <cfvo type="max"/>
        <color theme="9"/>
        <color rgb="FFFF0000"/>
      </colorScale>
    </cfRule>
    <cfRule type="colorScale" priority="205">
      <colorScale>
        <cfvo type="min"/>
        <cfvo type="max"/>
        <color theme="9" tint="0.39997558519241921"/>
        <color rgb="FFFF0000"/>
      </colorScale>
    </cfRule>
    <cfRule type="colorScale" priority="206">
      <colorScale>
        <cfvo type="min"/>
        <cfvo type="max"/>
        <color theme="9" tint="0.39997558519241921"/>
        <color rgb="FFFF0000"/>
      </colorScale>
    </cfRule>
    <cfRule type="colorScale" priority="207">
      <colorScale>
        <cfvo type="min"/>
        <cfvo type="max"/>
        <color theme="9"/>
        <color rgb="FFFF0000"/>
      </colorScale>
    </cfRule>
    <cfRule type="colorScale" priority="208">
      <colorScale>
        <cfvo type="min"/>
        <cfvo type="max"/>
        <color theme="9" tint="0.39997558519241921"/>
        <color rgb="FFFF0000"/>
      </colorScale>
    </cfRule>
    <cfRule type="colorScale" priority="209">
      <colorScale>
        <cfvo type="min"/>
        <cfvo type="max"/>
        <color theme="9" tint="0.39997558519241921"/>
        <color rgb="FFFF0000"/>
      </colorScale>
    </cfRule>
    <cfRule type="colorScale" priority="210">
      <colorScale>
        <cfvo type="min"/>
        <cfvo type="max"/>
        <color theme="9"/>
        <color rgb="FFFF0000"/>
      </colorScale>
    </cfRule>
    <cfRule type="colorScale" priority="211">
      <colorScale>
        <cfvo type="min"/>
        <cfvo type="max"/>
        <color theme="9" tint="0.39997558519241921"/>
        <color rgb="FFFF0000"/>
      </colorScale>
    </cfRule>
    <cfRule type="colorScale" priority="212">
      <colorScale>
        <cfvo type="min"/>
        <cfvo type="max"/>
        <color theme="9" tint="0.39997558519241921"/>
        <color rgb="FFFF0000"/>
      </colorScale>
    </cfRule>
    <cfRule type="colorScale" priority="213">
      <colorScale>
        <cfvo type="min"/>
        <cfvo type="max"/>
        <color theme="9"/>
        <color rgb="FFFF0000"/>
      </colorScale>
    </cfRule>
    <cfRule type="colorScale" priority="214">
      <colorScale>
        <cfvo type="min"/>
        <cfvo type="max"/>
        <color theme="9" tint="0.39997558519241921"/>
        <color rgb="FFFF0000"/>
      </colorScale>
    </cfRule>
    <cfRule type="cellIs" dxfId="124" priority="215" operator="equal">
      <formula>""</formula>
    </cfRule>
    <cfRule type="colorScale" priority="216">
      <colorScale>
        <cfvo type="min"/>
        <cfvo type="max"/>
        <color theme="9" tint="0.39997558519241921"/>
        <color rgb="FFFF0000"/>
      </colorScale>
    </cfRule>
    <cfRule type="colorScale" priority="217">
      <colorScale>
        <cfvo type="min"/>
        <cfvo type="max"/>
        <color theme="9"/>
        <color rgb="FFFF0000"/>
      </colorScale>
    </cfRule>
    <cfRule type="colorScale" priority="218">
      <colorScale>
        <cfvo type="min"/>
        <cfvo type="max"/>
        <color theme="9" tint="0.39997558519241921"/>
        <color rgb="FFFF0000"/>
      </colorScale>
    </cfRule>
  </conditionalFormatting>
  <conditionalFormatting sqref="R17:AP17">
    <cfRule type="colorScale" priority="175">
      <colorScale>
        <cfvo type="min"/>
        <cfvo type="max"/>
        <color theme="9" tint="0.39997558519241921"/>
        <color rgb="FFFF0000"/>
      </colorScale>
    </cfRule>
    <cfRule type="colorScale" priority="176">
      <colorScale>
        <cfvo type="min"/>
        <cfvo type="max"/>
        <color theme="9"/>
        <color rgb="FFFF0000"/>
      </colorScale>
    </cfRule>
    <cfRule type="colorScale" priority="177">
      <colorScale>
        <cfvo type="min"/>
        <cfvo type="max"/>
        <color theme="9" tint="0.39997558519241921"/>
        <color rgb="FFFF0000"/>
      </colorScale>
    </cfRule>
    <cfRule type="colorScale" priority="178">
      <colorScale>
        <cfvo type="min"/>
        <cfvo type="max"/>
        <color theme="9" tint="0.39997558519241921"/>
        <color rgb="FFFF0000"/>
      </colorScale>
    </cfRule>
    <cfRule type="colorScale" priority="179">
      <colorScale>
        <cfvo type="min"/>
        <cfvo type="max"/>
        <color theme="9"/>
        <color rgb="FFFF0000"/>
      </colorScale>
    </cfRule>
    <cfRule type="colorScale" priority="180">
      <colorScale>
        <cfvo type="min"/>
        <cfvo type="max"/>
        <color theme="9" tint="0.39997558519241921"/>
        <color rgb="FFFF0000"/>
      </colorScale>
    </cfRule>
    <cfRule type="colorScale" priority="181">
      <colorScale>
        <cfvo type="min"/>
        <cfvo type="max"/>
        <color theme="9" tint="0.39997558519241921"/>
        <color rgb="FFFF0000"/>
      </colorScale>
    </cfRule>
    <cfRule type="colorScale" priority="182">
      <colorScale>
        <cfvo type="min"/>
        <cfvo type="max"/>
        <color theme="9"/>
        <color rgb="FFFF0000"/>
      </colorScale>
    </cfRule>
    <cfRule type="colorScale" priority="183">
      <colorScale>
        <cfvo type="min"/>
        <cfvo type="max"/>
        <color theme="9" tint="0.39997558519241921"/>
        <color rgb="FFFF0000"/>
      </colorScale>
    </cfRule>
    <cfRule type="colorScale" priority="184">
      <colorScale>
        <cfvo type="min"/>
        <cfvo type="max"/>
        <color theme="9" tint="0.39997558519241921"/>
        <color rgb="FFFF0000"/>
      </colorScale>
    </cfRule>
    <cfRule type="colorScale" priority="185">
      <colorScale>
        <cfvo type="min"/>
        <cfvo type="max"/>
        <color theme="9"/>
        <color rgb="FFFF0000"/>
      </colorScale>
    </cfRule>
    <cfRule type="colorScale" priority="186">
      <colorScale>
        <cfvo type="min"/>
        <cfvo type="max"/>
        <color theme="9" tint="0.39997558519241921"/>
        <color rgb="FFFF0000"/>
      </colorScale>
    </cfRule>
    <cfRule type="colorScale" priority="187">
      <colorScale>
        <cfvo type="min"/>
        <cfvo type="max"/>
        <color theme="9" tint="0.39997558519241921"/>
        <color rgb="FFFF0000"/>
      </colorScale>
    </cfRule>
    <cfRule type="colorScale" priority="188">
      <colorScale>
        <cfvo type="min"/>
        <cfvo type="max"/>
        <color theme="9"/>
        <color rgb="FFFF0000"/>
      </colorScale>
    </cfRule>
    <cfRule type="colorScale" priority="189">
      <colorScale>
        <cfvo type="min"/>
        <cfvo type="max"/>
        <color theme="9" tint="0.39997558519241921"/>
        <color rgb="FFFF0000"/>
      </colorScale>
    </cfRule>
    <cfRule type="colorScale" priority="190">
      <colorScale>
        <cfvo type="min"/>
        <cfvo type="max"/>
        <color theme="9" tint="0.39997558519241921"/>
        <color rgb="FFFF0000"/>
      </colorScale>
    </cfRule>
    <cfRule type="colorScale" priority="191">
      <colorScale>
        <cfvo type="min"/>
        <cfvo type="max"/>
        <color theme="9"/>
        <color rgb="FFFF0000"/>
      </colorScale>
    </cfRule>
    <cfRule type="colorScale" priority="192">
      <colorScale>
        <cfvo type="min"/>
        <cfvo type="max"/>
        <color theme="9" tint="0.39997558519241921"/>
        <color rgb="FFFF0000"/>
      </colorScale>
    </cfRule>
    <cfRule type="cellIs" dxfId="123" priority="193" operator="equal">
      <formula>""</formula>
    </cfRule>
    <cfRule type="colorScale" priority="194">
      <colorScale>
        <cfvo type="min"/>
        <cfvo type="max"/>
        <color theme="9" tint="0.39997558519241921"/>
        <color rgb="FFFF0000"/>
      </colorScale>
    </cfRule>
    <cfRule type="colorScale" priority="195">
      <colorScale>
        <cfvo type="min"/>
        <cfvo type="max"/>
        <color theme="9"/>
        <color rgb="FFFF0000"/>
      </colorScale>
    </cfRule>
    <cfRule type="colorScale" priority="196">
      <colorScale>
        <cfvo type="min"/>
        <cfvo type="max"/>
        <color theme="9" tint="0.39997558519241921"/>
        <color rgb="FFFF0000"/>
      </colorScale>
    </cfRule>
  </conditionalFormatting>
  <conditionalFormatting sqref="R18:AP18">
    <cfRule type="colorScale" priority="153">
      <colorScale>
        <cfvo type="min"/>
        <cfvo type="max"/>
        <color theme="9" tint="0.39997558519241921"/>
        <color rgb="FFFF0000"/>
      </colorScale>
    </cfRule>
    <cfRule type="colorScale" priority="154">
      <colorScale>
        <cfvo type="min"/>
        <cfvo type="max"/>
        <color theme="9"/>
        <color rgb="FFFF0000"/>
      </colorScale>
    </cfRule>
    <cfRule type="colorScale" priority="155">
      <colorScale>
        <cfvo type="min"/>
        <cfvo type="max"/>
        <color theme="9" tint="0.39997558519241921"/>
        <color rgb="FFFF0000"/>
      </colorScale>
    </cfRule>
    <cfRule type="colorScale" priority="156">
      <colorScale>
        <cfvo type="min"/>
        <cfvo type="max"/>
        <color theme="9" tint="0.39997558519241921"/>
        <color rgb="FFFF0000"/>
      </colorScale>
    </cfRule>
    <cfRule type="colorScale" priority="157">
      <colorScale>
        <cfvo type="min"/>
        <cfvo type="max"/>
        <color theme="9"/>
        <color rgb="FFFF0000"/>
      </colorScale>
    </cfRule>
    <cfRule type="colorScale" priority="158">
      <colorScale>
        <cfvo type="min"/>
        <cfvo type="max"/>
        <color theme="9" tint="0.39997558519241921"/>
        <color rgb="FFFF0000"/>
      </colorScale>
    </cfRule>
    <cfRule type="colorScale" priority="159">
      <colorScale>
        <cfvo type="min"/>
        <cfvo type="max"/>
        <color theme="9" tint="0.39997558519241921"/>
        <color rgb="FFFF0000"/>
      </colorScale>
    </cfRule>
    <cfRule type="colorScale" priority="160">
      <colorScale>
        <cfvo type="min"/>
        <cfvo type="max"/>
        <color theme="9"/>
        <color rgb="FFFF0000"/>
      </colorScale>
    </cfRule>
    <cfRule type="colorScale" priority="161">
      <colorScale>
        <cfvo type="min"/>
        <cfvo type="max"/>
        <color theme="9" tint="0.39997558519241921"/>
        <color rgb="FFFF0000"/>
      </colorScale>
    </cfRule>
    <cfRule type="colorScale" priority="162">
      <colorScale>
        <cfvo type="min"/>
        <cfvo type="max"/>
        <color theme="9" tint="0.39997558519241921"/>
        <color rgb="FFFF0000"/>
      </colorScale>
    </cfRule>
    <cfRule type="colorScale" priority="163">
      <colorScale>
        <cfvo type="min"/>
        <cfvo type="max"/>
        <color theme="9"/>
        <color rgb="FFFF0000"/>
      </colorScale>
    </cfRule>
    <cfRule type="colorScale" priority="164">
      <colorScale>
        <cfvo type="min"/>
        <cfvo type="max"/>
        <color theme="9" tint="0.39997558519241921"/>
        <color rgb="FFFF0000"/>
      </colorScale>
    </cfRule>
    <cfRule type="colorScale" priority="165">
      <colorScale>
        <cfvo type="min"/>
        <cfvo type="max"/>
        <color theme="9" tint="0.39997558519241921"/>
        <color rgb="FFFF0000"/>
      </colorScale>
    </cfRule>
    <cfRule type="colorScale" priority="166">
      <colorScale>
        <cfvo type="min"/>
        <cfvo type="max"/>
        <color theme="9"/>
        <color rgb="FFFF0000"/>
      </colorScale>
    </cfRule>
    <cfRule type="colorScale" priority="167">
      <colorScale>
        <cfvo type="min"/>
        <cfvo type="max"/>
        <color theme="9" tint="0.39997558519241921"/>
        <color rgb="FFFF0000"/>
      </colorScale>
    </cfRule>
    <cfRule type="colorScale" priority="168">
      <colorScale>
        <cfvo type="min"/>
        <cfvo type="max"/>
        <color theme="9" tint="0.39997558519241921"/>
        <color rgb="FFFF0000"/>
      </colorScale>
    </cfRule>
    <cfRule type="colorScale" priority="169">
      <colorScale>
        <cfvo type="min"/>
        <cfvo type="max"/>
        <color theme="9"/>
        <color rgb="FFFF0000"/>
      </colorScale>
    </cfRule>
    <cfRule type="colorScale" priority="170">
      <colorScale>
        <cfvo type="min"/>
        <cfvo type="max"/>
        <color theme="9" tint="0.39997558519241921"/>
        <color rgb="FFFF0000"/>
      </colorScale>
    </cfRule>
    <cfRule type="cellIs" dxfId="122" priority="171" operator="equal">
      <formula>""</formula>
    </cfRule>
    <cfRule type="colorScale" priority="172">
      <colorScale>
        <cfvo type="min"/>
        <cfvo type="max"/>
        <color theme="9" tint="0.39997558519241921"/>
        <color rgb="FFFF0000"/>
      </colorScale>
    </cfRule>
    <cfRule type="colorScale" priority="173">
      <colorScale>
        <cfvo type="min"/>
        <cfvo type="max"/>
        <color theme="9"/>
        <color rgb="FFFF0000"/>
      </colorScale>
    </cfRule>
    <cfRule type="colorScale" priority="174">
      <colorScale>
        <cfvo type="min"/>
        <cfvo type="max"/>
        <color theme="9" tint="0.39997558519241921"/>
        <color rgb="FFFF0000"/>
      </colorScale>
    </cfRule>
  </conditionalFormatting>
  <conditionalFormatting sqref="R19:AP19">
    <cfRule type="colorScale" priority="131">
      <colorScale>
        <cfvo type="min"/>
        <cfvo type="max"/>
        <color theme="9" tint="0.39997558519241921"/>
        <color rgb="FFFF0000"/>
      </colorScale>
    </cfRule>
    <cfRule type="colorScale" priority="132">
      <colorScale>
        <cfvo type="min"/>
        <cfvo type="max"/>
        <color theme="9"/>
        <color rgb="FFFF0000"/>
      </colorScale>
    </cfRule>
    <cfRule type="colorScale" priority="133">
      <colorScale>
        <cfvo type="min"/>
        <cfvo type="max"/>
        <color theme="9" tint="0.39997558519241921"/>
        <color rgb="FFFF0000"/>
      </colorScale>
    </cfRule>
    <cfRule type="colorScale" priority="134">
      <colorScale>
        <cfvo type="min"/>
        <cfvo type="max"/>
        <color theme="9" tint="0.39997558519241921"/>
        <color rgb="FFFF0000"/>
      </colorScale>
    </cfRule>
    <cfRule type="colorScale" priority="135">
      <colorScale>
        <cfvo type="min"/>
        <cfvo type="max"/>
        <color theme="9"/>
        <color rgb="FFFF0000"/>
      </colorScale>
    </cfRule>
    <cfRule type="colorScale" priority="136">
      <colorScale>
        <cfvo type="min"/>
        <cfvo type="max"/>
        <color theme="9" tint="0.39997558519241921"/>
        <color rgb="FFFF0000"/>
      </colorScale>
    </cfRule>
    <cfRule type="colorScale" priority="137">
      <colorScale>
        <cfvo type="min"/>
        <cfvo type="max"/>
        <color theme="9" tint="0.39997558519241921"/>
        <color rgb="FFFF0000"/>
      </colorScale>
    </cfRule>
    <cfRule type="colorScale" priority="138">
      <colorScale>
        <cfvo type="min"/>
        <cfvo type="max"/>
        <color theme="9"/>
        <color rgb="FFFF0000"/>
      </colorScale>
    </cfRule>
    <cfRule type="colorScale" priority="139">
      <colorScale>
        <cfvo type="min"/>
        <cfvo type="max"/>
        <color theme="9" tint="0.39997558519241921"/>
        <color rgb="FFFF0000"/>
      </colorScale>
    </cfRule>
    <cfRule type="colorScale" priority="140">
      <colorScale>
        <cfvo type="min"/>
        <cfvo type="max"/>
        <color theme="9" tint="0.39997558519241921"/>
        <color rgb="FFFF0000"/>
      </colorScale>
    </cfRule>
    <cfRule type="colorScale" priority="141">
      <colorScale>
        <cfvo type="min"/>
        <cfvo type="max"/>
        <color theme="9"/>
        <color rgb="FFFF0000"/>
      </colorScale>
    </cfRule>
    <cfRule type="colorScale" priority="142">
      <colorScale>
        <cfvo type="min"/>
        <cfvo type="max"/>
        <color theme="9" tint="0.39997558519241921"/>
        <color rgb="FFFF0000"/>
      </colorScale>
    </cfRule>
    <cfRule type="colorScale" priority="143">
      <colorScale>
        <cfvo type="min"/>
        <cfvo type="max"/>
        <color theme="9" tint="0.39997558519241921"/>
        <color rgb="FFFF0000"/>
      </colorScale>
    </cfRule>
    <cfRule type="colorScale" priority="144">
      <colorScale>
        <cfvo type="min"/>
        <cfvo type="max"/>
        <color theme="9"/>
        <color rgb="FFFF0000"/>
      </colorScale>
    </cfRule>
    <cfRule type="colorScale" priority="145">
      <colorScale>
        <cfvo type="min"/>
        <cfvo type="max"/>
        <color theme="9" tint="0.39997558519241921"/>
        <color rgb="FFFF0000"/>
      </colorScale>
    </cfRule>
    <cfRule type="colorScale" priority="146">
      <colorScale>
        <cfvo type="min"/>
        <cfvo type="max"/>
        <color theme="9" tint="0.39997558519241921"/>
        <color rgb="FFFF0000"/>
      </colorScale>
    </cfRule>
    <cfRule type="colorScale" priority="147">
      <colorScale>
        <cfvo type="min"/>
        <cfvo type="max"/>
        <color theme="9"/>
        <color rgb="FFFF0000"/>
      </colorScale>
    </cfRule>
    <cfRule type="colorScale" priority="148">
      <colorScale>
        <cfvo type="min"/>
        <cfvo type="max"/>
        <color theme="9" tint="0.39997558519241921"/>
        <color rgb="FFFF0000"/>
      </colorScale>
    </cfRule>
    <cfRule type="cellIs" dxfId="121" priority="149" operator="equal">
      <formula>""</formula>
    </cfRule>
    <cfRule type="colorScale" priority="150">
      <colorScale>
        <cfvo type="min"/>
        <cfvo type="max"/>
        <color theme="9" tint="0.39997558519241921"/>
        <color rgb="FFFF0000"/>
      </colorScale>
    </cfRule>
    <cfRule type="colorScale" priority="151">
      <colorScale>
        <cfvo type="min"/>
        <cfvo type="max"/>
        <color theme="9"/>
        <color rgb="FFFF0000"/>
      </colorScale>
    </cfRule>
    <cfRule type="colorScale" priority="152">
      <colorScale>
        <cfvo type="min"/>
        <cfvo type="max"/>
        <color theme="9" tint="0.39997558519241921"/>
        <color rgb="FFFF0000"/>
      </colorScale>
    </cfRule>
  </conditionalFormatting>
  <conditionalFormatting sqref="R20:AP20">
    <cfRule type="colorScale" priority="109">
      <colorScale>
        <cfvo type="min"/>
        <cfvo type="max"/>
        <color theme="9" tint="0.39997558519241921"/>
        <color rgb="FFFF0000"/>
      </colorScale>
    </cfRule>
    <cfRule type="colorScale" priority="110">
      <colorScale>
        <cfvo type="min"/>
        <cfvo type="max"/>
        <color theme="9"/>
        <color rgb="FFFF0000"/>
      </colorScale>
    </cfRule>
    <cfRule type="colorScale" priority="111">
      <colorScale>
        <cfvo type="min"/>
        <cfvo type="max"/>
        <color theme="9" tint="0.39997558519241921"/>
        <color rgb="FFFF0000"/>
      </colorScale>
    </cfRule>
    <cfRule type="colorScale" priority="112">
      <colorScale>
        <cfvo type="min"/>
        <cfvo type="max"/>
        <color theme="9" tint="0.39997558519241921"/>
        <color rgb="FFFF0000"/>
      </colorScale>
    </cfRule>
    <cfRule type="colorScale" priority="113">
      <colorScale>
        <cfvo type="min"/>
        <cfvo type="max"/>
        <color theme="9"/>
        <color rgb="FFFF0000"/>
      </colorScale>
    </cfRule>
    <cfRule type="colorScale" priority="114">
      <colorScale>
        <cfvo type="min"/>
        <cfvo type="max"/>
        <color theme="9" tint="0.39997558519241921"/>
        <color rgb="FFFF0000"/>
      </colorScale>
    </cfRule>
    <cfRule type="colorScale" priority="115">
      <colorScale>
        <cfvo type="min"/>
        <cfvo type="max"/>
        <color theme="9" tint="0.39997558519241921"/>
        <color rgb="FFFF0000"/>
      </colorScale>
    </cfRule>
    <cfRule type="colorScale" priority="116">
      <colorScale>
        <cfvo type="min"/>
        <cfvo type="max"/>
        <color theme="9"/>
        <color rgb="FFFF0000"/>
      </colorScale>
    </cfRule>
    <cfRule type="colorScale" priority="117">
      <colorScale>
        <cfvo type="min"/>
        <cfvo type="max"/>
        <color theme="9" tint="0.39997558519241921"/>
        <color rgb="FFFF0000"/>
      </colorScale>
    </cfRule>
    <cfRule type="colorScale" priority="118">
      <colorScale>
        <cfvo type="min"/>
        <cfvo type="max"/>
        <color theme="9" tint="0.39997558519241921"/>
        <color rgb="FFFF0000"/>
      </colorScale>
    </cfRule>
    <cfRule type="colorScale" priority="119">
      <colorScale>
        <cfvo type="min"/>
        <cfvo type="max"/>
        <color theme="9"/>
        <color rgb="FFFF0000"/>
      </colorScale>
    </cfRule>
    <cfRule type="colorScale" priority="120">
      <colorScale>
        <cfvo type="min"/>
        <cfvo type="max"/>
        <color theme="9" tint="0.39997558519241921"/>
        <color rgb="FFFF0000"/>
      </colorScale>
    </cfRule>
    <cfRule type="colorScale" priority="121">
      <colorScale>
        <cfvo type="min"/>
        <cfvo type="max"/>
        <color theme="9" tint="0.39997558519241921"/>
        <color rgb="FFFF0000"/>
      </colorScale>
    </cfRule>
    <cfRule type="colorScale" priority="122">
      <colorScale>
        <cfvo type="min"/>
        <cfvo type="max"/>
        <color theme="9"/>
        <color rgb="FFFF0000"/>
      </colorScale>
    </cfRule>
    <cfRule type="colorScale" priority="123">
      <colorScale>
        <cfvo type="min"/>
        <cfvo type="max"/>
        <color theme="9" tint="0.39997558519241921"/>
        <color rgb="FFFF0000"/>
      </colorScale>
    </cfRule>
    <cfRule type="colorScale" priority="124">
      <colorScale>
        <cfvo type="min"/>
        <cfvo type="max"/>
        <color theme="9" tint="0.39997558519241921"/>
        <color rgb="FFFF0000"/>
      </colorScale>
    </cfRule>
    <cfRule type="colorScale" priority="125">
      <colorScale>
        <cfvo type="min"/>
        <cfvo type="max"/>
        <color theme="9"/>
        <color rgb="FFFF0000"/>
      </colorScale>
    </cfRule>
    <cfRule type="colorScale" priority="126">
      <colorScale>
        <cfvo type="min"/>
        <cfvo type="max"/>
        <color theme="9" tint="0.39997558519241921"/>
        <color rgb="FFFF0000"/>
      </colorScale>
    </cfRule>
    <cfRule type="colorScale" priority="128">
      <colorScale>
        <cfvo type="min"/>
        <cfvo type="max"/>
        <color theme="9" tint="0.39997558519241921"/>
        <color rgb="FFFF0000"/>
      </colorScale>
    </cfRule>
    <cfRule type="colorScale" priority="129">
      <colorScale>
        <cfvo type="min"/>
        <cfvo type="max"/>
        <color theme="9"/>
        <color rgb="FFFF0000"/>
      </colorScale>
    </cfRule>
    <cfRule type="colorScale" priority="130">
      <colorScale>
        <cfvo type="min"/>
        <cfvo type="max"/>
        <color theme="9" tint="0.39997558519241921"/>
        <color rgb="FFFF0000"/>
      </colorScale>
    </cfRule>
  </conditionalFormatting>
  <conditionalFormatting sqref="R22:AP22">
    <cfRule type="colorScale" priority="24">
      <colorScale>
        <cfvo type="min"/>
        <cfvo type="max"/>
        <color theme="9" tint="0.39997558519241921"/>
        <color rgb="FFFF0000"/>
      </colorScale>
    </cfRule>
    <cfRule type="colorScale" priority="25">
      <colorScale>
        <cfvo type="min"/>
        <cfvo type="max"/>
        <color theme="9"/>
        <color rgb="FFFF0000"/>
      </colorScale>
    </cfRule>
    <cfRule type="colorScale" priority="26">
      <colorScale>
        <cfvo type="min"/>
        <cfvo type="max"/>
        <color theme="9" tint="0.39997558519241921"/>
        <color rgb="FFFF0000"/>
      </colorScale>
    </cfRule>
    <cfRule type="colorScale" priority="27">
      <colorScale>
        <cfvo type="min"/>
        <cfvo type="max"/>
        <color theme="9" tint="0.39997558519241921"/>
        <color rgb="FFFF0000"/>
      </colorScale>
    </cfRule>
    <cfRule type="colorScale" priority="28">
      <colorScale>
        <cfvo type="min"/>
        <cfvo type="max"/>
        <color theme="9"/>
        <color rgb="FFFF0000"/>
      </colorScale>
    </cfRule>
    <cfRule type="colorScale" priority="29">
      <colorScale>
        <cfvo type="min"/>
        <cfvo type="max"/>
        <color theme="9" tint="0.39997558519241921"/>
        <color rgb="FFFF0000"/>
      </colorScale>
    </cfRule>
    <cfRule type="colorScale" priority="30">
      <colorScale>
        <cfvo type="min"/>
        <cfvo type="max"/>
        <color theme="9" tint="0.39997558519241921"/>
        <color rgb="FFFF0000"/>
      </colorScale>
    </cfRule>
    <cfRule type="colorScale" priority="31">
      <colorScale>
        <cfvo type="min"/>
        <cfvo type="max"/>
        <color theme="9"/>
        <color rgb="FFFF0000"/>
      </colorScale>
    </cfRule>
    <cfRule type="colorScale" priority="32">
      <colorScale>
        <cfvo type="min"/>
        <cfvo type="max"/>
        <color theme="9" tint="0.39997558519241921"/>
        <color rgb="FFFF0000"/>
      </colorScale>
    </cfRule>
    <cfRule type="colorScale" priority="33">
      <colorScale>
        <cfvo type="min"/>
        <cfvo type="max"/>
        <color theme="9" tint="0.39997558519241921"/>
        <color rgb="FFFF0000"/>
      </colorScale>
    </cfRule>
    <cfRule type="colorScale" priority="34">
      <colorScale>
        <cfvo type="min"/>
        <cfvo type="max"/>
        <color theme="9"/>
        <color rgb="FFFF0000"/>
      </colorScale>
    </cfRule>
    <cfRule type="colorScale" priority="35">
      <colorScale>
        <cfvo type="min"/>
        <cfvo type="max"/>
        <color theme="9" tint="0.39997558519241921"/>
        <color rgb="FFFF0000"/>
      </colorScale>
    </cfRule>
    <cfRule type="colorScale" priority="36">
      <colorScale>
        <cfvo type="min"/>
        <cfvo type="max"/>
        <color theme="9" tint="0.39997558519241921"/>
        <color rgb="FFFF0000"/>
      </colorScale>
    </cfRule>
    <cfRule type="colorScale" priority="37">
      <colorScale>
        <cfvo type="min"/>
        <cfvo type="max"/>
        <color theme="9"/>
        <color rgb="FFFF0000"/>
      </colorScale>
    </cfRule>
    <cfRule type="colorScale" priority="38">
      <colorScale>
        <cfvo type="min"/>
        <cfvo type="max"/>
        <color theme="9" tint="0.39997558519241921"/>
        <color rgb="FFFF0000"/>
      </colorScale>
    </cfRule>
    <cfRule type="colorScale" priority="39">
      <colorScale>
        <cfvo type="min"/>
        <cfvo type="max"/>
        <color theme="9" tint="0.39997558519241921"/>
        <color rgb="FFFF0000"/>
      </colorScale>
    </cfRule>
    <cfRule type="colorScale" priority="40">
      <colorScale>
        <cfvo type="min"/>
        <cfvo type="max"/>
        <color theme="9"/>
        <color rgb="FFFF0000"/>
      </colorScale>
    </cfRule>
    <cfRule type="colorScale" priority="41">
      <colorScale>
        <cfvo type="min"/>
        <cfvo type="max"/>
        <color theme="9" tint="0.39997558519241921"/>
        <color rgb="FFFF0000"/>
      </colorScale>
    </cfRule>
    <cfRule type="cellIs" dxfId="120" priority="42" operator="equal">
      <formula>""</formula>
    </cfRule>
    <cfRule type="colorScale" priority="43">
      <colorScale>
        <cfvo type="min"/>
        <cfvo type="max"/>
        <color theme="9" tint="0.39997558519241921"/>
        <color rgb="FFFF0000"/>
      </colorScale>
    </cfRule>
    <cfRule type="colorScale" priority="44">
      <colorScale>
        <cfvo type="min"/>
        <cfvo type="max"/>
        <color theme="9"/>
        <color rgb="FFFF0000"/>
      </colorScale>
    </cfRule>
    <cfRule type="colorScale" priority="45">
      <colorScale>
        <cfvo type="min"/>
        <cfvo type="max"/>
        <color theme="9" tint="0.39997558519241921"/>
        <color rgb="FFFF0000"/>
      </colorScale>
    </cfRule>
  </conditionalFormatting>
  <conditionalFormatting sqref="R23:AP23">
    <cfRule type="colorScale" priority="2">
      <colorScale>
        <cfvo type="min"/>
        <cfvo type="max"/>
        <color theme="9" tint="0.39997558519241921"/>
        <color rgb="FFFF0000"/>
      </colorScale>
    </cfRule>
    <cfRule type="colorScale" priority="3">
      <colorScale>
        <cfvo type="min"/>
        <cfvo type="max"/>
        <color theme="9"/>
        <color rgb="FFFF0000"/>
      </colorScale>
    </cfRule>
    <cfRule type="colorScale" priority="4">
      <colorScale>
        <cfvo type="min"/>
        <cfvo type="max"/>
        <color theme="9" tint="0.39997558519241921"/>
        <color rgb="FFFF0000"/>
      </colorScale>
    </cfRule>
    <cfRule type="colorScale" priority="5">
      <colorScale>
        <cfvo type="min"/>
        <cfvo type="max"/>
        <color theme="9" tint="0.39997558519241921"/>
        <color rgb="FFFF0000"/>
      </colorScale>
    </cfRule>
    <cfRule type="colorScale" priority="6">
      <colorScale>
        <cfvo type="min"/>
        <cfvo type="max"/>
        <color theme="9"/>
        <color rgb="FFFF0000"/>
      </colorScale>
    </cfRule>
    <cfRule type="colorScale" priority="7">
      <colorScale>
        <cfvo type="min"/>
        <cfvo type="max"/>
        <color theme="9" tint="0.39997558519241921"/>
        <color rgb="FFFF0000"/>
      </colorScale>
    </cfRule>
    <cfRule type="colorScale" priority="8">
      <colorScale>
        <cfvo type="min"/>
        <cfvo type="max"/>
        <color theme="9" tint="0.39997558519241921"/>
        <color rgb="FFFF0000"/>
      </colorScale>
    </cfRule>
    <cfRule type="colorScale" priority="9">
      <colorScale>
        <cfvo type="min"/>
        <cfvo type="max"/>
        <color theme="9"/>
        <color rgb="FFFF0000"/>
      </colorScale>
    </cfRule>
    <cfRule type="colorScale" priority="10">
      <colorScale>
        <cfvo type="min"/>
        <cfvo type="max"/>
        <color theme="9" tint="0.39997558519241921"/>
        <color rgb="FFFF0000"/>
      </colorScale>
    </cfRule>
    <cfRule type="colorScale" priority="11">
      <colorScale>
        <cfvo type="min"/>
        <cfvo type="max"/>
        <color theme="9" tint="0.39997558519241921"/>
        <color rgb="FFFF0000"/>
      </colorScale>
    </cfRule>
    <cfRule type="colorScale" priority="12">
      <colorScale>
        <cfvo type="min"/>
        <cfvo type="max"/>
        <color theme="9"/>
        <color rgb="FFFF0000"/>
      </colorScale>
    </cfRule>
    <cfRule type="colorScale" priority="13">
      <colorScale>
        <cfvo type="min"/>
        <cfvo type="max"/>
        <color theme="9" tint="0.39997558519241921"/>
        <color rgb="FFFF0000"/>
      </colorScale>
    </cfRule>
    <cfRule type="colorScale" priority="14">
      <colorScale>
        <cfvo type="min"/>
        <cfvo type="max"/>
        <color theme="9" tint="0.39997558519241921"/>
        <color rgb="FFFF0000"/>
      </colorScale>
    </cfRule>
    <cfRule type="colorScale" priority="15">
      <colorScale>
        <cfvo type="min"/>
        <cfvo type="max"/>
        <color theme="9"/>
        <color rgb="FFFF0000"/>
      </colorScale>
    </cfRule>
    <cfRule type="colorScale" priority="16">
      <colorScale>
        <cfvo type="min"/>
        <cfvo type="max"/>
        <color theme="9" tint="0.39997558519241921"/>
        <color rgb="FFFF0000"/>
      </colorScale>
    </cfRule>
    <cfRule type="colorScale" priority="17">
      <colorScale>
        <cfvo type="min"/>
        <cfvo type="max"/>
        <color theme="9" tint="0.39997558519241921"/>
        <color rgb="FFFF0000"/>
      </colorScale>
    </cfRule>
    <cfRule type="colorScale" priority="18">
      <colorScale>
        <cfvo type="min"/>
        <cfvo type="max"/>
        <color theme="9"/>
        <color rgb="FFFF0000"/>
      </colorScale>
    </cfRule>
    <cfRule type="colorScale" priority="19">
      <colorScale>
        <cfvo type="min"/>
        <cfvo type="max"/>
        <color theme="9" tint="0.39997558519241921"/>
        <color rgb="FFFF0000"/>
      </colorScale>
    </cfRule>
    <cfRule type="cellIs" dxfId="119" priority="20" operator="equal">
      <formula>""</formula>
    </cfRule>
    <cfRule type="colorScale" priority="21">
      <colorScale>
        <cfvo type="min"/>
        <cfvo type="max"/>
        <color theme="9" tint="0.39997558519241921"/>
        <color rgb="FFFF0000"/>
      </colorScale>
    </cfRule>
    <cfRule type="colorScale" priority="22">
      <colorScale>
        <cfvo type="min"/>
        <cfvo type="max"/>
        <color theme="9"/>
        <color rgb="FFFF0000"/>
      </colorScale>
    </cfRule>
    <cfRule type="colorScale" priority="23">
      <colorScale>
        <cfvo type="min"/>
        <cfvo type="max"/>
        <color theme="9" tint="0.39997558519241921"/>
        <color rgb="FFFF0000"/>
      </colorScale>
    </cfRule>
  </conditionalFormatting>
  <conditionalFormatting sqref="AC8:AC9">
    <cfRule type="colorScale" priority="417">
      <colorScale>
        <cfvo type="min"/>
        <cfvo type="max"/>
        <color theme="9" tint="0.39997558519241921"/>
        <color rgb="FFFF0000"/>
      </colorScale>
    </cfRule>
    <cfRule type="colorScale" priority="418">
      <colorScale>
        <cfvo type="min"/>
        <cfvo type="max"/>
        <color theme="9"/>
        <color rgb="FFFF0000"/>
      </colorScale>
    </cfRule>
    <cfRule type="colorScale" priority="419">
      <colorScale>
        <cfvo type="min"/>
        <cfvo type="max"/>
        <color theme="9" tint="0.39997558519241921"/>
        <color rgb="FFFF0000"/>
      </colorScale>
    </cfRule>
    <cfRule type="colorScale" priority="420">
      <colorScale>
        <cfvo type="min"/>
        <cfvo type="max"/>
        <color theme="9" tint="0.39997558519241921"/>
        <color rgb="FFFF0000"/>
      </colorScale>
    </cfRule>
    <cfRule type="colorScale" priority="421">
      <colorScale>
        <cfvo type="min"/>
        <cfvo type="max"/>
        <color theme="9"/>
        <color rgb="FFFF0000"/>
      </colorScale>
    </cfRule>
    <cfRule type="colorScale" priority="422">
      <colorScale>
        <cfvo type="min"/>
        <cfvo type="max"/>
        <color theme="9" tint="0.39997558519241921"/>
        <color rgb="FFFF0000"/>
      </colorScale>
    </cfRule>
    <cfRule type="colorScale" priority="423">
      <colorScale>
        <cfvo type="min"/>
        <cfvo type="max"/>
        <color theme="9" tint="0.39997558519241921"/>
        <color rgb="FFFF0000"/>
      </colorScale>
    </cfRule>
    <cfRule type="colorScale" priority="424">
      <colorScale>
        <cfvo type="min"/>
        <cfvo type="max"/>
        <color theme="9"/>
        <color rgb="FFFF0000"/>
      </colorScale>
    </cfRule>
    <cfRule type="colorScale" priority="425">
      <colorScale>
        <cfvo type="min"/>
        <cfvo type="max"/>
        <color theme="9" tint="0.39997558519241921"/>
        <color rgb="FFFF0000"/>
      </colorScale>
    </cfRule>
    <cfRule type="colorScale" priority="426">
      <colorScale>
        <cfvo type="min"/>
        <cfvo type="max"/>
        <color theme="9" tint="0.39997558519241921"/>
        <color rgb="FFFF0000"/>
      </colorScale>
    </cfRule>
    <cfRule type="colorScale" priority="427">
      <colorScale>
        <cfvo type="min"/>
        <cfvo type="max"/>
        <color theme="9"/>
        <color rgb="FFFF0000"/>
      </colorScale>
    </cfRule>
    <cfRule type="colorScale" priority="428">
      <colorScale>
        <cfvo type="min"/>
        <cfvo type="max"/>
        <color theme="9" tint="0.39997558519241921"/>
        <color rgb="FFFF0000"/>
      </colorScale>
    </cfRule>
    <cfRule type="colorScale" priority="429">
      <colorScale>
        <cfvo type="min"/>
        <cfvo type="max"/>
        <color theme="9" tint="0.39997558519241921"/>
        <color rgb="FFFF0000"/>
      </colorScale>
    </cfRule>
    <cfRule type="colorScale" priority="430">
      <colorScale>
        <cfvo type="min"/>
        <cfvo type="max"/>
        <color theme="9"/>
        <color rgb="FFFF0000"/>
      </colorScale>
    </cfRule>
    <cfRule type="colorScale" priority="431">
      <colorScale>
        <cfvo type="min"/>
        <cfvo type="max"/>
        <color theme="9" tint="0.39997558519241921"/>
        <color rgb="FFFF0000"/>
      </colorScale>
    </cfRule>
    <cfRule type="cellIs" dxfId="118" priority="432" operator="equal">
      <formula>""</formula>
    </cfRule>
    <cfRule type="colorScale" priority="433">
      <colorScale>
        <cfvo type="min"/>
        <cfvo type="max"/>
        <color theme="9" tint="0.39997558519241921"/>
        <color rgb="FFFF0000"/>
      </colorScale>
    </cfRule>
    <cfRule type="colorScale" priority="434">
      <colorScale>
        <cfvo type="min"/>
        <cfvo type="max"/>
        <color theme="9"/>
        <color rgb="FFFF0000"/>
      </colorScale>
    </cfRule>
    <cfRule type="colorScale" priority="435">
      <colorScale>
        <cfvo type="min"/>
        <cfvo type="max"/>
        <color theme="9" tint="0.39997558519241921"/>
        <color rgb="FFFF0000"/>
      </colorScale>
    </cfRule>
  </conditionalFormatting>
  <conditionalFormatting sqref="AC21">
    <cfRule type="colorScale" priority="68">
      <colorScale>
        <cfvo type="min"/>
        <cfvo type="max"/>
        <color theme="9" tint="0.39997558519241921"/>
        <color rgb="FFFF0000"/>
      </colorScale>
    </cfRule>
    <cfRule type="colorScale" priority="69">
      <colorScale>
        <cfvo type="min"/>
        <cfvo type="max"/>
        <color theme="9"/>
        <color rgb="FFFF0000"/>
      </colorScale>
    </cfRule>
    <cfRule type="colorScale" priority="70">
      <colorScale>
        <cfvo type="min"/>
        <cfvo type="max"/>
        <color theme="9" tint="0.39997558519241921"/>
        <color rgb="FFFF0000"/>
      </colorScale>
    </cfRule>
    <cfRule type="colorScale" priority="71">
      <colorScale>
        <cfvo type="min"/>
        <cfvo type="max"/>
        <color theme="9" tint="0.39997558519241921"/>
        <color rgb="FFFF0000"/>
      </colorScale>
    </cfRule>
    <cfRule type="colorScale" priority="72">
      <colorScale>
        <cfvo type="min"/>
        <cfvo type="max"/>
        <color theme="9"/>
        <color rgb="FFFF0000"/>
      </colorScale>
    </cfRule>
    <cfRule type="colorScale" priority="73">
      <colorScale>
        <cfvo type="min"/>
        <cfvo type="max"/>
        <color theme="9" tint="0.39997558519241921"/>
        <color rgb="FFFF0000"/>
      </colorScale>
    </cfRule>
    <cfRule type="colorScale" priority="74">
      <colorScale>
        <cfvo type="min"/>
        <cfvo type="max"/>
        <color theme="9" tint="0.39997558519241921"/>
        <color rgb="FFFF0000"/>
      </colorScale>
    </cfRule>
    <cfRule type="colorScale" priority="75">
      <colorScale>
        <cfvo type="min"/>
        <cfvo type="max"/>
        <color theme="9"/>
        <color rgb="FFFF0000"/>
      </colorScale>
    </cfRule>
    <cfRule type="colorScale" priority="76">
      <colorScale>
        <cfvo type="min"/>
        <cfvo type="max"/>
        <color theme="9" tint="0.39997558519241921"/>
        <color rgb="FFFF0000"/>
      </colorScale>
    </cfRule>
    <cfRule type="colorScale" priority="77">
      <colorScale>
        <cfvo type="min"/>
        <cfvo type="max"/>
        <color theme="9" tint="0.39997558519241921"/>
        <color rgb="FFFF0000"/>
      </colorScale>
    </cfRule>
    <cfRule type="colorScale" priority="78">
      <colorScale>
        <cfvo type="min"/>
        <cfvo type="max"/>
        <color theme="9"/>
        <color rgb="FFFF0000"/>
      </colorScale>
    </cfRule>
    <cfRule type="colorScale" priority="79">
      <colorScale>
        <cfvo type="min"/>
        <cfvo type="max"/>
        <color theme="9" tint="0.39997558519241921"/>
        <color rgb="FFFF0000"/>
      </colorScale>
    </cfRule>
    <cfRule type="colorScale" priority="80">
      <colorScale>
        <cfvo type="min"/>
        <cfvo type="max"/>
        <color theme="9" tint="0.39997558519241921"/>
        <color rgb="FFFF0000"/>
      </colorScale>
    </cfRule>
    <cfRule type="colorScale" priority="81">
      <colorScale>
        <cfvo type="min"/>
        <cfvo type="max"/>
        <color theme="9"/>
        <color rgb="FFFF0000"/>
      </colorScale>
    </cfRule>
    <cfRule type="colorScale" priority="82">
      <colorScale>
        <cfvo type="min"/>
        <cfvo type="max"/>
        <color theme="9" tint="0.39997558519241921"/>
        <color rgb="FFFF0000"/>
      </colorScale>
    </cfRule>
    <cfRule type="cellIs" dxfId="117" priority="83" operator="equal">
      <formula>""</formula>
    </cfRule>
    <cfRule type="colorScale" priority="84">
      <colorScale>
        <cfvo type="min"/>
        <cfvo type="max"/>
        <color theme="9" tint="0.39997558519241921"/>
        <color rgb="FFFF0000"/>
      </colorScale>
    </cfRule>
    <cfRule type="colorScale" priority="85">
      <colorScale>
        <cfvo type="min"/>
        <cfvo type="max"/>
        <color theme="9"/>
        <color rgb="FFFF0000"/>
      </colorScale>
    </cfRule>
    <cfRule type="colorScale" priority="86">
      <colorScale>
        <cfvo type="min"/>
        <cfvo type="max"/>
        <color theme="9" tint="0.39997558519241921"/>
        <color rgb="FFFF0000"/>
      </colorScale>
    </cfRule>
  </conditionalFormatting>
  <conditionalFormatting sqref="AD8:AP8">
    <cfRule type="colorScale" priority="395">
      <colorScale>
        <cfvo type="min"/>
        <cfvo type="max"/>
        <color theme="9" tint="0.39997558519241921"/>
        <color rgb="FFFF0000"/>
      </colorScale>
    </cfRule>
    <cfRule type="colorScale" priority="396">
      <colorScale>
        <cfvo type="min"/>
        <cfvo type="max"/>
        <color theme="9"/>
        <color rgb="FFFF0000"/>
      </colorScale>
    </cfRule>
    <cfRule type="colorScale" priority="397">
      <colorScale>
        <cfvo type="min"/>
        <cfvo type="max"/>
        <color theme="9" tint="0.39997558519241921"/>
        <color rgb="FFFF0000"/>
      </colorScale>
    </cfRule>
    <cfRule type="colorScale" priority="398">
      <colorScale>
        <cfvo type="min"/>
        <cfvo type="max"/>
        <color theme="9" tint="0.39997558519241921"/>
        <color rgb="FFFF0000"/>
      </colorScale>
    </cfRule>
    <cfRule type="colorScale" priority="399">
      <colorScale>
        <cfvo type="min"/>
        <cfvo type="max"/>
        <color theme="9"/>
        <color rgb="FFFF0000"/>
      </colorScale>
    </cfRule>
    <cfRule type="colorScale" priority="400">
      <colorScale>
        <cfvo type="min"/>
        <cfvo type="max"/>
        <color theme="9" tint="0.39997558519241921"/>
        <color rgb="FFFF0000"/>
      </colorScale>
    </cfRule>
    <cfRule type="colorScale" priority="401">
      <colorScale>
        <cfvo type="min"/>
        <cfvo type="max"/>
        <color theme="9" tint="0.39997558519241921"/>
        <color rgb="FFFF0000"/>
      </colorScale>
    </cfRule>
    <cfRule type="colorScale" priority="402">
      <colorScale>
        <cfvo type="min"/>
        <cfvo type="max"/>
        <color theme="9"/>
        <color rgb="FFFF0000"/>
      </colorScale>
    </cfRule>
    <cfRule type="colorScale" priority="403">
      <colorScale>
        <cfvo type="min"/>
        <cfvo type="max"/>
        <color theme="9" tint="0.39997558519241921"/>
        <color rgb="FFFF0000"/>
      </colorScale>
    </cfRule>
    <cfRule type="colorScale" priority="404">
      <colorScale>
        <cfvo type="min"/>
        <cfvo type="max"/>
        <color theme="9" tint="0.39997558519241921"/>
        <color rgb="FFFF0000"/>
      </colorScale>
    </cfRule>
    <cfRule type="colorScale" priority="405">
      <colorScale>
        <cfvo type="min"/>
        <cfvo type="max"/>
        <color theme="9"/>
        <color rgb="FFFF0000"/>
      </colorScale>
    </cfRule>
    <cfRule type="colorScale" priority="406">
      <colorScale>
        <cfvo type="min"/>
        <cfvo type="max"/>
        <color theme="9" tint="0.39997558519241921"/>
        <color rgb="FFFF0000"/>
      </colorScale>
    </cfRule>
    <cfRule type="colorScale" priority="407">
      <colorScale>
        <cfvo type="min"/>
        <cfvo type="max"/>
        <color theme="9" tint="0.39997558519241921"/>
        <color rgb="FFFF0000"/>
      </colorScale>
    </cfRule>
    <cfRule type="colorScale" priority="408">
      <colorScale>
        <cfvo type="min"/>
        <cfvo type="max"/>
        <color theme="9"/>
        <color rgb="FFFF0000"/>
      </colorScale>
    </cfRule>
    <cfRule type="colorScale" priority="409">
      <colorScale>
        <cfvo type="min"/>
        <cfvo type="max"/>
        <color theme="9" tint="0.39997558519241921"/>
        <color rgb="FFFF0000"/>
      </colorScale>
    </cfRule>
    <cfRule type="colorScale" priority="410">
      <colorScale>
        <cfvo type="min"/>
        <cfvo type="max"/>
        <color theme="9" tint="0.39997558519241921"/>
        <color rgb="FFFF0000"/>
      </colorScale>
    </cfRule>
    <cfRule type="colorScale" priority="411">
      <colorScale>
        <cfvo type="min"/>
        <cfvo type="max"/>
        <color theme="9"/>
        <color rgb="FFFF0000"/>
      </colorScale>
    </cfRule>
    <cfRule type="colorScale" priority="412">
      <colorScale>
        <cfvo type="min"/>
        <cfvo type="max"/>
        <color theme="9" tint="0.39997558519241921"/>
        <color rgb="FFFF0000"/>
      </colorScale>
    </cfRule>
    <cfRule type="cellIs" dxfId="116" priority="413" operator="equal">
      <formula>""</formula>
    </cfRule>
    <cfRule type="colorScale" priority="414">
      <colorScale>
        <cfvo type="min"/>
        <cfvo type="max"/>
        <color theme="9" tint="0.39997558519241921"/>
        <color rgb="FFFF0000"/>
      </colorScale>
    </cfRule>
    <cfRule type="colorScale" priority="415">
      <colorScale>
        <cfvo type="min"/>
        <cfvo type="max"/>
        <color theme="9"/>
        <color rgb="FFFF0000"/>
      </colorScale>
    </cfRule>
    <cfRule type="colorScale" priority="416">
      <colorScale>
        <cfvo type="min"/>
        <cfvo type="max"/>
        <color theme="9" tint="0.39997558519241921"/>
        <color rgb="FFFF0000"/>
      </colorScale>
    </cfRule>
  </conditionalFormatting>
  <conditionalFormatting sqref="AD9:AP9">
    <cfRule type="colorScale" priority="351">
      <colorScale>
        <cfvo type="min"/>
        <cfvo type="max"/>
        <color theme="9" tint="0.39997558519241921"/>
        <color rgb="FFFF0000"/>
      </colorScale>
    </cfRule>
    <cfRule type="colorScale" priority="352">
      <colorScale>
        <cfvo type="min"/>
        <cfvo type="max"/>
        <color theme="9"/>
        <color rgb="FFFF0000"/>
      </colorScale>
    </cfRule>
    <cfRule type="colorScale" priority="353">
      <colorScale>
        <cfvo type="min"/>
        <cfvo type="max"/>
        <color theme="9" tint="0.39997558519241921"/>
        <color rgb="FFFF0000"/>
      </colorScale>
    </cfRule>
    <cfRule type="colorScale" priority="354">
      <colorScale>
        <cfvo type="min"/>
        <cfvo type="max"/>
        <color theme="9" tint="0.39997558519241921"/>
        <color rgb="FFFF0000"/>
      </colorScale>
    </cfRule>
    <cfRule type="colorScale" priority="355">
      <colorScale>
        <cfvo type="min"/>
        <cfvo type="max"/>
        <color theme="9"/>
        <color rgb="FFFF0000"/>
      </colorScale>
    </cfRule>
    <cfRule type="colorScale" priority="356">
      <colorScale>
        <cfvo type="min"/>
        <cfvo type="max"/>
        <color theme="9" tint="0.39997558519241921"/>
        <color rgb="FFFF0000"/>
      </colorScale>
    </cfRule>
    <cfRule type="colorScale" priority="357">
      <colorScale>
        <cfvo type="min"/>
        <cfvo type="max"/>
        <color theme="9" tint="0.39997558519241921"/>
        <color rgb="FFFF0000"/>
      </colorScale>
    </cfRule>
    <cfRule type="colorScale" priority="358">
      <colorScale>
        <cfvo type="min"/>
        <cfvo type="max"/>
        <color theme="9"/>
        <color rgb="FFFF0000"/>
      </colorScale>
    </cfRule>
    <cfRule type="colorScale" priority="359">
      <colorScale>
        <cfvo type="min"/>
        <cfvo type="max"/>
        <color theme="9" tint="0.39997558519241921"/>
        <color rgb="FFFF0000"/>
      </colorScale>
    </cfRule>
    <cfRule type="colorScale" priority="360">
      <colorScale>
        <cfvo type="min"/>
        <cfvo type="max"/>
        <color theme="9" tint="0.39997558519241921"/>
        <color rgb="FFFF0000"/>
      </colorScale>
    </cfRule>
    <cfRule type="colorScale" priority="361">
      <colorScale>
        <cfvo type="min"/>
        <cfvo type="max"/>
        <color theme="9"/>
        <color rgb="FFFF0000"/>
      </colorScale>
    </cfRule>
    <cfRule type="colorScale" priority="362">
      <colorScale>
        <cfvo type="min"/>
        <cfvo type="max"/>
        <color theme="9" tint="0.39997558519241921"/>
        <color rgb="FFFF0000"/>
      </colorScale>
    </cfRule>
    <cfRule type="colorScale" priority="363">
      <colorScale>
        <cfvo type="min"/>
        <cfvo type="max"/>
        <color theme="9" tint="0.39997558519241921"/>
        <color rgb="FFFF0000"/>
      </colorScale>
    </cfRule>
    <cfRule type="colorScale" priority="364">
      <colorScale>
        <cfvo type="min"/>
        <cfvo type="max"/>
        <color theme="9"/>
        <color rgb="FFFF0000"/>
      </colorScale>
    </cfRule>
    <cfRule type="colorScale" priority="365">
      <colorScale>
        <cfvo type="min"/>
        <cfvo type="max"/>
        <color theme="9" tint="0.39997558519241921"/>
        <color rgb="FFFF0000"/>
      </colorScale>
    </cfRule>
    <cfRule type="colorScale" priority="366">
      <colorScale>
        <cfvo type="min"/>
        <cfvo type="max"/>
        <color theme="9" tint="0.39997558519241921"/>
        <color rgb="FFFF0000"/>
      </colorScale>
    </cfRule>
    <cfRule type="colorScale" priority="367">
      <colorScale>
        <cfvo type="min"/>
        <cfvo type="max"/>
        <color theme="9"/>
        <color rgb="FFFF0000"/>
      </colorScale>
    </cfRule>
    <cfRule type="colorScale" priority="368">
      <colorScale>
        <cfvo type="min"/>
        <cfvo type="max"/>
        <color theme="9" tint="0.39997558519241921"/>
        <color rgb="FFFF0000"/>
      </colorScale>
    </cfRule>
    <cfRule type="cellIs" dxfId="115" priority="369" operator="equal">
      <formula>""</formula>
    </cfRule>
    <cfRule type="colorScale" priority="370">
      <colorScale>
        <cfvo type="min"/>
        <cfvo type="max"/>
        <color theme="9" tint="0.39997558519241921"/>
        <color rgb="FFFF0000"/>
      </colorScale>
    </cfRule>
    <cfRule type="colorScale" priority="371">
      <colorScale>
        <cfvo type="min"/>
        <cfvo type="max"/>
        <color theme="9"/>
        <color rgb="FFFF0000"/>
      </colorScale>
    </cfRule>
    <cfRule type="colorScale" priority="372">
      <colorScale>
        <cfvo type="min"/>
        <cfvo type="max"/>
        <color theme="9" tint="0.39997558519241921"/>
        <color rgb="FFFF0000"/>
      </colorScale>
    </cfRule>
  </conditionalFormatting>
  <conditionalFormatting sqref="AD21:AP21">
    <cfRule type="colorScale" priority="46">
      <colorScale>
        <cfvo type="min"/>
        <cfvo type="max"/>
        <color theme="9" tint="0.39997558519241921"/>
        <color rgb="FFFF0000"/>
      </colorScale>
    </cfRule>
    <cfRule type="colorScale" priority="47">
      <colorScale>
        <cfvo type="min"/>
        <cfvo type="max"/>
        <color theme="9"/>
        <color rgb="FFFF0000"/>
      </colorScale>
    </cfRule>
    <cfRule type="colorScale" priority="48">
      <colorScale>
        <cfvo type="min"/>
        <cfvo type="max"/>
        <color theme="9" tint="0.39997558519241921"/>
        <color rgb="FFFF0000"/>
      </colorScale>
    </cfRule>
    <cfRule type="colorScale" priority="49">
      <colorScale>
        <cfvo type="min"/>
        <cfvo type="max"/>
        <color theme="9" tint="0.39997558519241921"/>
        <color rgb="FFFF0000"/>
      </colorScale>
    </cfRule>
    <cfRule type="colorScale" priority="50">
      <colorScale>
        <cfvo type="min"/>
        <cfvo type="max"/>
        <color theme="9"/>
        <color rgb="FFFF0000"/>
      </colorScale>
    </cfRule>
    <cfRule type="colorScale" priority="51">
      <colorScale>
        <cfvo type="min"/>
        <cfvo type="max"/>
        <color theme="9" tint="0.39997558519241921"/>
        <color rgb="FFFF0000"/>
      </colorScale>
    </cfRule>
    <cfRule type="colorScale" priority="52">
      <colorScale>
        <cfvo type="min"/>
        <cfvo type="max"/>
        <color theme="9" tint="0.39997558519241921"/>
        <color rgb="FFFF0000"/>
      </colorScale>
    </cfRule>
    <cfRule type="colorScale" priority="53">
      <colorScale>
        <cfvo type="min"/>
        <cfvo type="max"/>
        <color theme="9"/>
        <color rgb="FFFF0000"/>
      </colorScale>
    </cfRule>
    <cfRule type="colorScale" priority="54">
      <colorScale>
        <cfvo type="min"/>
        <cfvo type="max"/>
        <color theme="9" tint="0.39997558519241921"/>
        <color rgb="FFFF0000"/>
      </colorScale>
    </cfRule>
    <cfRule type="colorScale" priority="55">
      <colorScale>
        <cfvo type="min"/>
        <cfvo type="max"/>
        <color theme="9" tint="0.39997558519241921"/>
        <color rgb="FFFF0000"/>
      </colorScale>
    </cfRule>
    <cfRule type="colorScale" priority="56">
      <colorScale>
        <cfvo type="min"/>
        <cfvo type="max"/>
        <color theme="9"/>
        <color rgb="FFFF0000"/>
      </colorScale>
    </cfRule>
    <cfRule type="colorScale" priority="57">
      <colorScale>
        <cfvo type="min"/>
        <cfvo type="max"/>
        <color theme="9" tint="0.39997558519241921"/>
        <color rgb="FFFF0000"/>
      </colorScale>
    </cfRule>
    <cfRule type="colorScale" priority="58">
      <colorScale>
        <cfvo type="min"/>
        <cfvo type="max"/>
        <color theme="9" tint="0.39997558519241921"/>
        <color rgb="FFFF0000"/>
      </colorScale>
    </cfRule>
    <cfRule type="colorScale" priority="59">
      <colorScale>
        <cfvo type="min"/>
        <cfvo type="max"/>
        <color theme="9"/>
        <color rgb="FFFF0000"/>
      </colorScale>
    </cfRule>
    <cfRule type="colorScale" priority="60">
      <colorScale>
        <cfvo type="min"/>
        <cfvo type="max"/>
        <color theme="9" tint="0.39997558519241921"/>
        <color rgb="FFFF0000"/>
      </colorScale>
    </cfRule>
    <cfRule type="colorScale" priority="61">
      <colorScale>
        <cfvo type="min"/>
        <cfvo type="max"/>
        <color theme="9" tint="0.39997558519241921"/>
        <color rgb="FFFF0000"/>
      </colorScale>
    </cfRule>
    <cfRule type="colorScale" priority="62">
      <colorScale>
        <cfvo type="min"/>
        <cfvo type="max"/>
        <color theme="9"/>
        <color rgb="FFFF0000"/>
      </colorScale>
    </cfRule>
    <cfRule type="colorScale" priority="63">
      <colorScale>
        <cfvo type="min"/>
        <cfvo type="max"/>
        <color theme="9" tint="0.39997558519241921"/>
        <color rgb="FFFF0000"/>
      </colorScale>
    </cfRule>
    <cfRule type="cellIs" dxfId="114" priority="64" operator="equal">
      <formula>""</formula>
    </cfRule>
    <cfRule type="colorScale" priority="65">
      <colorScale>
        <cfvo type="min"/>
        <cfvo type="max"/>
        <color theme="9" tint="0.39997558519241921"/>
        <color rgb="FFFF0000"/>
      </colorScale>
    </cfRule>
    <cfRule type="colorScale" priority="66">
      <colorScale>
        <cfvo type="min"/>
        <cfvo type="max"/>
        <color theme="9"/>
        <color rgb="FFFF0000"/>
      </colorScale>
    </cfRule>
    <cfRule type="colorScale" priority="67">
      <colorScale>
        <cfvo type="min"/>
        <cfvo type="max"/>
        <color theme="9" tint="0.39997558519241921"/>
        <color rgb="FFFF0000"/>
      </colorScale>
    </cfRule>
  </conditionalFormatting>
  <conditionalFormatting sqref="AQ8:AQ23">
    <cfRule type="cellIs" dxfId="113" priority="461" operator="equal">
      <formula>- Privados</formula>
    </cfRule>
  </conditionalFormatting>
  <conditionalFormatting sqref="AS8:AS23">
    <cfRule type="cellIs" dxfId="112" priority="462" operator="equal">
      <formula>"SI"</formula>
    </cfRule>
  </conditionalFormatting>
  <conditionalFormatting sqref="BB3 BB8:BD23">
    <cfRule type="containsText" dxfId="111" priority="467" operator="containsText" text="1">
      <formula>NOT(ISERROR(SEARCH("1",BB3)))</formula>
    </cfRule>
    <cfRule type="containsText" dxfId="110" priority="468" operator="containsText" text="2">
      <formula>NOT(ISERROR(SEARCH("2",BB3)))</formula>
    </cfRule>
    <cfRule type="containsText" dxfId="109" priority="469" operator="containsText" text="3">
      <formula>NOT(ISERROR(SEARCH("3",BB3)))</formula>
    </cfRule>
    <cfRule type="containsText" dxfId="108" priority="470" operator="containsText" text="4">
      <formula>NOT(ISERROR(SEARCH("4",BB3)))</formula>
    </cfRule>
  </conditionalFormatting>
  <conditionalFormatting sqref="BF8:BF23">
    <cfRule type="cellIs" dxfId="107" priority="458" operator="equal">
      <formula>"Crítico"</formula>
    </cfRule>
    <cfRule type="cellIs" dxfId="106" priority="459" operator="equal">
      <formula>"No Crítico"</formula>
    </cfRule>
  </conditionalFormatting>
  <dataValidations count="4">
    <dataValidation type="list" allowBlank="1" showInputMessage="1" showErrorMessage="1" sqref="R8:AP23" xr:uid="{209FA8C4-3B1E-45CE-AAD9-6A4488DFAA8B}">
      <formula1>"SI, NO"</formula1>
    </dataValidation>
    <dataValidation allowBlank="1" showInputMessage="1" showErrorMessage="1" prompt="1- No esenciales, admite interrupción  hasta 30 días_x000a_2- Importante, admite interrupción hasta por 72 horas_x000a_3- Urgente, admite interrupción hasta  24 horas" sqref="BD5" xr:uid="{B4F7B351-DEBC-422F-9EF4-10E1ACD795DE}"/>
    <dataValidation allowBlank="1" showInputMessage="1" showErrorMessage="1" prompt="1- No afecta la operación y puede repararse fácilmente._x000a_2- Difícil reparación y pérdidas significativas._x000a_3- No puede repararse y ocasiona pérdidas graves para la institución" sqref="BC5 BC7" xr:uid="{B3BF63FD-AA56-4CE2-B52A-DED0F58586F3}"/>
    <dataValidation allowBlank="1" showInputMessage="1" showErrorMessage="1" prompt="No aplica cuando la información es Pública._x000a_Para información Clasificada o Reservada se debe escribir la fecha en la que se efectúa la calificación del activo de información como clasificado o reservado. Digite la fecha en el formato dd/mm/aaaa." sqref="AZ5 AZ7" xr:uid="{2A2ECE03-BF43-4196-9F0E-1B58AD03D21D}"/>
  </dataValidations>
  <pageMargins left="0.7" right="0.7" top="0.75" bottom="0.75" header="0.3" footer="0.3"/>
  <pageSetup paperSize="9" orientation="portrait" r:id="rId1"/>
  <headerFooter>
    <oddFooter>&amp;C_x000D_&amp;1#&amp;"Aptos"&amp;9&amp;K000000 Etiquetado publico</oddFoot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BD8468-6EAD-4D1F-A70D-3748B0F19867}">
  <dimension ref="A1:BL20"/>
  <sheetViews>
    <sheetView showGridLines="0" showZeros="0" topLeftCell="A3" zoomScale="74" zoomScaleNormal="74" workbookViewId="0">
      <selection activeCell="A8" sqref="A8:XFD20"/>
    </sheetView>
  </sheetViews>
  <sheetFormatPr baseColWidth="10" defaultColWidth="0" defaultRowHeight="75" customHeight="1" x14ac:dyDescent="0.25"/>
  <cols>
    <col min="1" max="1" width="7.85546875" customWidth="1"/>
    <col min="2" max="2" width="16.140625" style="18" customWidth="1"/>
    <col min="3" max="3" width="22" customWidth="1"/>
    <col min="4" max="4" width="32.7109375" customWidth="1"/>
    <col min="5" max="5" width="52.28515625" customWidth="1"/>
    <col min="6" max="6" width="16.5703125" customWidth="1"/>
    <col min="7" max="7" width="15.42578125" customWidth="1"/>
    <col min="8" max="8" width="17.140625" customWidth="1"/>
    <col min="9" max="9" width="33.140625" customWidth="1"/>
    <col min="10" max="10" width="14.5703125" customWidth="1"/>
    <col min="11" max="11" width="25.140625" customWidth="1"/>
    <col min="12" max="13" width="26.5703125" customWidth="1"/>
    <col min="14" max="14" width="29" customWidth="1"/>
    <col min="15" max="15" width="21.28515625" customWidth="1"/>
    <col min="16" max="16" width="22.85546875" customWidth="1"/>
    <col min="17" max="17" width="47.5703125" customWidth="1"/>
    <col min="18" max="18" width="19.85546875" customWidth="1"/>
    <col min="19" max="19" width="22" customWidth="1"/>
    <col min="20" max="20" width="22.42578125" customWidth="1"/>
    <col min="21" max="21" width="12.42578125" customWidth="1"/>
    <col min="22" max="22" width="23.85546875" customWidth="1"/>
    <col min="23" max="23" width="23.28515625" customWidth="1"/>
    <col min="24" max="24" width="21" customWidth="1"/>
    <col min="25" max="25" width="22" customWidth="1"/>
    <col min="26" max="26" width="16.7109375" customWidth="1"/>
    <col min="27" max="27" width="23.140625" customWidth="1"/>
    <col min="28" max="29" width="25.140625" customWidth="1"/>
    <col min="30" max="30" width="22.7109375" customWidth="1"/>
    <col min="31" max="31" width="22.140625" customWidth="1"/>
    <col min="32" max="32" width="19.28515625" customWidth="1"/>
    <col min="33" max="33" width="20.28515625" customWidth="1"/>
    <col min="34" max="34" width="19.7109375" customWidth="1"/>
    <col min="35" max="35" width="17.5703125" customWidth="1"/>
    <col min="36" max="36" width="15.5703125" customWidth="1"/>
    <col min="37" max="37" width="21.85546875" customWidth="1"/>
    <col min="38" max="38" width="17.140625" customWidth="1"/>
    <col min="39" max="39" width="16.28515625" customWidth="1"/>
    <col min="40" max="40" width="19.28515625" customWidth="1"/>
    <col min="41" max="41" width="15.5703125" customWidth="1"/>
    <col min="42" max="42" width="16.140625" customWidth="1"/>
    <col min="43" max="43" width="23.42578125" style="11" customWidth="1"/>
    <col min="44" max="44" width="19" hidden="1" customWidth="1"/>
    <col min="45" max="45" width="18.42578125" customWidth="1"/>
    <col min="46" max="46" width="23.42578125" style="12" customWidth="1"/>
    <col min="47" max="47" width="29.5703125" style="12" customWidth="1"/>
    <col min="48" max="48" width="35" style="12" customWidth="1"/>
    <col min="49" max="49" width="43" style="12" customWidth="1"/>
    <col min="50" max="50" width="29.140625" style="12" customWidth="1"/>
    <col min="51" max="51" width="13.140625" customWidth="1"/>
    <col min="52" max="52" width="16.7109375" style="13" customWidth="1"/>
    <col min="53" max="53" width="16.42578125" customWidth="1"/>
    <col min="54" max="54" width="7.140625" style="14" customWidth="1"/>
    <col min="55" max="55" width="8.5703125" style="12" customWidth="1"/>
    <col min="56" max="56" width="9" style="15" customWidth="1"/>
    <col min="57" max="57" width="1.7109375" style="15" hidden="1" customWidth="1"/>
    <col min="58" max="58" width="23.140625" style="15" customWidth="1"/>
    <col min="59" max="59" width="37.28515625" style="16" hidden="1" customWidth="1"/>
    <col min="60" max="60" width="80.28515625" style="16" hidden="1" customWidth="1"/>
    <col min="61" max="64" width="80.28515625" hidden="1" customWidth="1"/>
    <col min="65" max="16384" width="10.85546875" hidden="1"/>
  </cols>
  <sheetData>
    <row r="1" spans="1:60" s="160" customFormat="1" ht="34.5" customHeight="1" x14ac:dyDescent="0.25">
      <c r="A1" s="158"/>
      <c r="B1" s="159"/>
      <c r="E1" s="161"/>
      <c r="F1" s="162"/>
      <c r="G1" s="163"/>
      <c r="H1" s="163"/>
      <c r="I1" s="163"/>
      <c r="J1" s="163"/>
      <c r="K1" s="164"/>
      <c r="L1" s="165" t="s">
        <v>0</v>
      </c>
      <c r="M1" s="166" t="s">
        <v>1</v>
      </c>
      <c r="N1" s="167"/>
      <c r="AQ1" s="168"/>
      <c r="AT1" s="169"/>
      <c r="AU1" s="169"/>
      <c r="AV1" s="169"/>
      <c r="AW1" s="169"/>
      <c r="AX1" s="169"/>
      <c r="AZ1" s="170"/>
      <c r="BB1" s="171"/>
      <c r="BC1" s="169"/>
      <c r="BD1" s="172"/>
      <c r="BE1" s="172"/>
      <c r="BF1" s="173"/>
      <c r="BG1" s="174"/>
      <c r="BH1" s="174"/>
    </row>
    <row r="2" spans="1:60" ht="120" customHeight="1" x14ac:dyDescent="0.25">
      <c r="A2" s="175"/>
      <c r="E2" s="19"/>
      <c r="F2" s="20"/>
      <c r="G2" s="21"/>
      <c r="H2" s="21"/>
      <c r="I2" s="22" t="s">
        <v>2</v>
      </c>
      <c r="J2" s="21"/>
      <c r="K2" s="23"/>
      <c r="L2" s="24" t="s">
        <v>3</v>
      </c>
      <c r="M2" s="9">
        <v>3</v>
      </c>
      <c r="BF2" s="176"/>
    </row>
    <row r="3" spans="1:60" ht="17.25" customHeight="1" x14ac:dyDescent="0.25">
      <c r="A3" s="177"/>
      <c r="B3" s="26"/>
      <c r="C3" s="27"/>
      <c r="D3" s="27"/>
      <c r="E3" s="28"/>
      <c r="F3" s="29"/>
      <c r="G3" s="30"/>
      <c r="H3" s="30"/>
      <c r="I3" s="30"/>
      <c r="J3" s="30"/>
      <c r="K3" s="31"/>
      <c r="L3" s="24" t="s">
        <v>4</v>
      </c>
      <c r="M3" s="140" t="s">
        <v>162</v>
      </c>
      <c r="BB3" s="32" t="s">
        <v>5</v>
      </c>
      <c r="BF3" s="176"/>
    </row>
    <row r="4" spans="1:60" ht="10.5" customHeight="1" thickBot="1" x14ac:dyDescent="0.3">
      <c r="A4" s="178"/>
      <c r="B4" s="179"/>
      <c r="C4" s="180"/>
      <c r="D4" s="180"/>
      <c r="E4" s="180"/>
      <c r="F4" s="180"/>
      <c r="G4" s="180"/>
      <c r="H4" s="180"/>
      <c r="I4" s="180"/>
      <c r="J4" s="180"/>
      <c r="K4" s="180"/>
      <c r="L4" s="181"/>
      <c r="M4" s="181"/>
      <c r="N4" s="181"/>
      <c r="O4" s="181"/>
      <c r="P4" s="181"/>
      <c r="Q4" s="33"/>
      <c r="R4" s="33"/>
      <c r="S4" s="33"/>
      <c r="T4" s="33"/>
      <c r="U4" s="33"/>
      <c r="V4" s="33"/>
      <c r="W4" s="33"/>
      <c r="X4" s="33"/>
      <c r="Y4" s="33"/>
      <c r="Z4" s="33"/>
      <c r="AA4" s="33"/>
      <c r="AB4" s="33"/>
      <c r="AC4" s="181"/>
      <c r="AD4" s="181"/>
      <c r="AE4" s="181"/>
      <c r="AF4" s="181"/>
      <c r="AG4" s="181"/>
      <c r="AH4" s="181"/>
      <c r="AI4" s="181"/>
      <c r="AJ4" s="181"/>
      <c r="AK4" s="181"/>
      <c r="AL4" s="181"/>
      <c r="AM4" s="181"/>
      <c r="AN4" s="181"/>
      <c r="AO4" s="181"/>
      <c r="AP4" s="181"/>
      <c r="AQ4" s="182"/>
      <c r="AR4" s="181"/>
      <c r="AS4" s="181"/>
      <c r="AT4" s="183"/>
      <c r="AU4" s="183"/>
      <c r="AV4" s="183"/>
      <c r="AW4" s="183"/>
      <c r="AX4" s="183"/>
      <c r="AY4" s="181"/>
      <c r="AZ4" s="184"/>
      <c r="BA4" s="181"/>
      <c r="BB4" s="185"/>
      <c r="BC4" s="183"/>
      <c r="BD4" s="186"/>
      <c r="BE4" s="39"/>
      <c r="BF4" s="187"/>
      <c r="BG4" s="40"/>
    </row>
    <row r="5" spans="1:60" ht="19.5" customHeight="1" thickBot="1" x14ac:dyDescent="0.3">
      <c r="A5" s="188"/>
      <c r="B5" s="189"/>
      <c r="C5" s="190"/>
      <c r="D5" s="190"/>
      <c r="E5" s="190"/>
      <c r="F5" s="190"/>
      <c r="G5" s="190"/>
      <c r="H5" s="190"/>
      <c r="I5" s="191"/>
      <c r="J5" s="192"/>
      <c r="K5" s="193"/>
      <c r="L5" s="192"/>
      <c r="M5" s="192"/>
      <c r="N5" s="192"/>
      <c r="O5" s="192"/>
      <c r="P5" s="192"/>
      <c r="Q5" s="194"/>
      <c r="R5" s="195"/>
      <c r="S5" s="195"/>
      <c r="T5" s="195"/>
      <c r="U5" s="195"/>
      <c r="V5" s="195"/>
      <c r="W5" s="195"/>
      <c r="X5" s="195"/>
      <c r="Y5" s="195"/>
      <c r="Z5" s="195"/>
      <c r="AA5" s="195"/>
      <c r="AB5" s="195"/>
      <c r="AC5" s="196" t="s">
        <v>6</v>
      </c>
      <c r="AD5" s="197"/>
      <c r="AE5" s="197"/>
      <c r="AF5" s="197"/>
      <c r="AG5" s="197"/>
      <c r="AH5" s="197"/>
      <c r="AI5" s="197"/>
      <c r="AJ5" s="197"/>
      <c r="AK5" s="197"/>
      <c r="AL5" s="197"/>
      <c r="AM5" s="197"/>
      <c r="AN5" s="198"/>
      <c r="AO5" s="197"/>
      <c r="AP5" s="197"/>
      <c r="AQ5" s="199"/>
      <c r="AR5" s="200"/>
      <c r="AS5" s="201"/>
      <c r="AT5" s="202"/>
      <c r="AU5" s="203"/>
      <c r="AV5" s="203"/>
      <c r="AW5" s="79"/>
      <c r="AX5" s="202"/>
      <c r="AY5" s="204"/>
      <c r="AZ5" s="205"/>
      <c r="BA5" s="204"/>
      <c r="BB5" s="206"/>
      <c r="BC5" s="86"/>
      <c r="BD5" s="206"/>
      <c r="BE5" s="59"/>
      <c r="BF5" s="207"/>
      <c r="BG5" s="208"/>
    </row>
    <row r="6" spans="1:60" s="91" customFormat="1" ht="57.75" customHeight="1" thickBot="1" x14ac:dyDescent="0.3">
      <c r="A6" s="209"/>
      <c r="B6" s="189"/>
      <c r="C6" s="190"/>
      <c r="D6" s="210" t="s">
        <v>7</v>
      </c>
      <c r="E6" s="189"/>
      <c r="F6" s="190"/>
      <c r="G6" s="190"/>
      <c r="H6" s="190"/>
      <c r="I6" s="211"/>
      <c r="J6" s="192"/>
      <c r="K6" s="212"/>
      <c r="L6" s="192"/>
      <c r="M6" s="213" t="s">
        <v>8</v>
      </c>
      <c r="N6" s="214"/>
      <c r="O6" s="214"/>
      <c r="P6" s="212"/>
      <c r="Q6" s="215"/>
      <c r="R6" s="216"/>
      <c r="S6" s="216"/>
      <c r="T6" s="217" t="s">
        <v>9</v>
      </c>
      <c r="U6" s="216"/>
      <c r="V6" s="216"/>
      <c r="W6" s="216"/>
      <c r="X6" s="216"/>
      <c r="Y6" s="216"/>
      <c r="Z6" s="217" t="s">
        <v>10</v>
      </c>
      <c r="AA6" s="216"/>
      <c r="AB6" s="216"/>
      <c r="AC6" s="218"/>
      <c r="AD6" s="219" t="s">
        <v>11</v>
      </c>
      <c r="AE6" s="220"/>
      <c r="AF6" s="221"/>
      <c r="AG6" s="222"/>
      <c r="AH6" s="222" t="s">
        <v>12</v>
      </c>
      <c r="AI6" s="222"/>
      <c r="AJ6" s="222"/>
      <c r="AK6" s="222"/>
      <c r="AL6" s="222"/>
      <c r="AM6" s="222"/>
      <c r="AN6" s="223"/>
      <c r="AO6" s="224"/>
      <c r="AP6" s="225"/>
      <c r="AQ6" s="226" t="s">
        <v>13</v>
      </c>
      <c r="AR6" s="72"/>
      <c r="AS6" s="227"/>
      <c r="AT6" s="228"/>
      <c r="AU6" s="229"/>
      <c r="AV6" s="229"/>
      <c r="AW6" s="79"/>
      <c r="AX6" s="228"/>
      <c r="AY6" s="230"/>
      <c r="AZ6" s="231"/>
      <c r="BA6" s="230"/>
      <c r="BB6" s="232"/>
      <c r="BC6" s="86"/>
      <c r="BD6" s="232"/>
      <c r="BE6" s="87"/>
      <c r="BF6" s="233"/>
      <c r="BG6" s="234"/>
      <c r="BH6" s="90"/>
    </row>
    <row r="7" spans="1:60" s="116" customFormat="1" ht="150" customHeight="1" thickBot="1" x14ac:dyDescent="0.3">
      <c r="A7" s="235" t="s">
        <v>14</v>
      </c>
      <c r="B7" s="236" t="s">
        <v>15</v>
      </c>
      <c r="C7" s="236" t="s">
        <v>16</v>
      </c>
      <c r="D7" s="236" t="s">
        <v>17</v>
      </c>
      <c r="E7" s="236" t="s">
        <v>18</v>
      </c>
      <c r="F7" s="237" t="s">
        <v>19</v>
      </c>
      <c r="G7" s="237" t="s">
        <v>20</v>
      </c>
      <c r="H7" s="237" t="s">
        <v>21</v>
      </c>
      <c r="I7" s="237" t="s">
        <v>22</v>
      </c>
      <c r="J7" s="238" t="s">
        <v>23</v>
      </c>
      <c r="K7" s="238" t="s">
        <v>24</v>
      </c>
      <c r="L7" s="239" t="s">
        <v>25</v>
      </c>
      <c r="M7" s="239" t="s">
        <v>26</v>
      </c>
      <c r="N7" s="239" t="s">
        <v>27</v>
      </c>
      <c r="O7" s="239" t="s">
        <v>28</v>
      </c>
      <c r="P7" s="239" t="s">
        <v>29</v>
      </c>
      <c r="Q7" s="239" t="s">
        <v>30</v>
      </c>
      <c r="R7" s="240" t="s">
        <v>31</v>
      </c>
      <c r="S7" s="240" t="s">
        <v>32</v>
      </c>
      <c r="T7" s="240" t="s">
        <v>33</v>
      </c>
      <c r="U7" s="240" t="s">
        <v>34</v>
      </c>
      <c r="V7" s="240" t="s">
        <v>35</v>
      </c>
      <c r="W7" s="240" t="s">
        <v>36</v>
      </c>
      <c r="X7" s="240" t="s">
        <v>37</v>
      </c>
      <c r="Y7" s="240" t="s">
        <v>38</v>
      </c>
      <c r="Z7" s="240" t="s">
        <v>39</v>
      </c>
      <c r="AA7" s="240" t="s">
        <v>40</v>
      </c>
      <c r="AB7" s="240" t="s">
        <v>41</v>
      </c>
      <c r="AC7" s="240" t="s">
        <v>42</v>
      </c>
      <c r="AD7" s="241" t="s">
        <v>43</v>
      </c>
      <c r="AE7" s="242" t="s">
        <v>44</v>
      </c>
      <c r="AF7" s="240" t="s">
        <v>45</v>
      </c>
      <c r="AG7" s="243" t="s">
        <v>46</v>
      </c>
      <c r="AH7" s="240" t="s">
        <v>47</v>
      </c>
      <c r="AI7" s="240" t="s">
        <v>48</v>
      </c>
      <c r="AJ7" s="240" t="s">
        <v>49</v>
      </c>
      <c r="AK7" s="240" t="s">
        <v>50</v>
      </c>
      <c r="AL7" s="240" t="s">
        <v>51</v>
      </c>
      <c r="AM7" s="240" t="s">
        <v>52</v>
      </c>
      <c r="AN7" s="240" t="s">
        <v>53</v>
      </c>
      <c r="AO7" s="241" t="s">
        <v>54</v>
      </c>
      <c r="AP7" s="244" t="s">
        <v>55</v>
      </c>
      <c r="AQ7" s="240" t="s">
        <v>56</v>
      </c>
      <c r="AR7" s="245" t="s">
        <v>57</v>
      </c>
      <c r="AS7" s="246" t="s">
        <v>58</v>
      </c>
      <c r="AT7" s="247" t="s">
        <v>59</v>
      </c>
      <c r="AU7" s="248" t="s">
        <v>60</v>
      </c>
      <c r="AV7" s="247" t="s">
        <v>61</v>
      </c>
      <c r="AW7" s="247" t="s">
        <v>62</v>
      </c>
      <c r="AX7" s="247" t="s">
        <v>63</v>
      </c>
      <c r="AY7" s="249" t="s">
        <v>64</v>
      </c>
      <c r="AZ7" s="250" t="s">
        <v>65</v>
      </c>
      <c r="BA7" s="249" t="s">
        <v>66</v>
      </c>
      <c r="BB7" s="251" t="s">
        <v>67</v>
      </c>
      <c r="BC7" s="252" t="s">
        <v>68</v>
      </c>
      <c r="BD7" s="251" t="s">
        <v>69</v>
      </c>
      <c r="BE7" s="112" t="s">
        <v>70</v>
      </c>
      <c r="BF7" s="253" t="s">
        <v>71</v>
      </c>
      <c r="BG7" s="254" t="s">
        <v>72</v>
      </c>
      <c r="BH7" s="115"/>
    </row>
    <row r="8" spans="1:60" s="135" customFormat="1" ht="92.25" customHeight="1" x14ac:dyDescent="0.2">
      <c r="A8" s="255">
        <v>26</v>
      </c>
      <c r="B8" s="143" t="s">
        <v>73</v>
      </c>
      <c r="C8" s="256" t="s">
        <v>74</v>
      </c>
      <c r="D8" s="257" t="s">
        <v>163</v>
      </c>
      <c r="E8" s="258" t="s">
        <v>164</v>
      </c>
      <c r="F8" s="259" t="s">
        <v>77</v>
      </c>
      <c r="G8" s="143" t="s">
        <v>78</v>
      </c>
      <c r="H8" s="260" t="s">
        <v>96</v>
      </c>
      <c r="I8" s="260" t="s">
        <v>165</v>
      </c>
      <c r="J8" s="261">
        <v>40975</v>
      </c>
      <c r="K8" s="261" t="s">
        <v>166</v>
      </c>
      <c r="L8" s="261" t="s">
        <v>166</v>
      </c>
      <c r="M8" s="261" t="s">
        <v>166</v>
      </c>
      <c r="N8" s="262" t="s">
        <v>82</v>
      </c>
      <c r="O8" s="263" t="s">
        <v>155</v>
      </c>
      <c r="P8" s="263" t="s">
        <v>155</v>
      </c>
      <c r="Q8" s="264" t="s">
        <v>167</v>
      </c>
      <c r="R8" s="265" t="s">
        <v>85</v>
      </c>
      <c r="S8" s="265" t="s">
        <v>85</v>
      </c>
      <c r="T8" s="265" t="s">
        <v>85</v>
      </c>
      <c r="U8" s="265" t="s">
        <v>85</v>
      </c>
      <c r="V8" s="265" t="s">
        <v>85</v>
      </c>
      <c r="W8" s="265" t="s">
        <v>85</v>
      </c>
      <c r="X8" s="265" t="s">
        <v>85</v>
      </c>
      <c r="Y8" s="265" t="s">
        <v>85</v>
      </c>
      <c r="Z8" s="265" t="s">
        <v>85</v>
      </c>
      <c r="AA8" s="265" t="s">
        <v>85</v>
      </c>
      <c r="AB8" s="265" t="s">
        <v>85</v>
      </c>
      <c r="AC8" s="265" t="s">
        <v>85</v>
      </c>
      <c r="AD8" s="265" t="s">
        <v>85</v>
      </c>
      <c r="AE8" s="265" t="s">
        <v>85</v>
      </c>
      <c r="AF8" s="265" t="s">
        <v>85</v>
      </c>
      <c r="AG8" s="265" t="s">
        <v>85</v>
      </c>
      <c r="AH8" s="265" t="s">
        <v>85</v>
      </c>
      <c r="AI8" s="265" t="s">
        <v>85</v>
      </c>
      <c r="AJ8" s="265" t="s">
        <v>85</v>
      </c>
      <c r="AK8" s="265" t="s">
        <v>85</v>
      </c>
      <c r="AL8" s="265" t="s">
        <v>85</v>
      </c>
      <c r="AM8" s="265" t="s">
        <v>85</v>
      </c>
      <c r="AN8" s="265" t="s">
        <v>85</v>
      </c>
      <c r="AO8" s="265" t="s">
        <v>85</v>
      </c>
      <c r="AP8" s="266" t="s">
        <v>85</v>
      </c>
      <c r="AQ8" s="267" t="str">
        <f>IF(CONCATENATE(IF(COUNTIF(R8:W8,"SI"),CONCATENATE("- Públicos",CHAR(10)),""),IF(COUNTIF(AC8:AF8,"SI"),CONCATENATE("- Privados",CHAR(10)),""),IF(COUNTIF(X8:AB8,"SI"),CONCATENATE("- Semi-privados",CHAR(10)),""),IF(COUNTIF(AG8:AN8,"SI"),CONCATENATE("- Sensibles",CHAR(10)),""),IF(COUNTIF(AO8:AP8,"SI"),"- De Población Vulnerable",""))&lt;&gt;"",CONCATENATE(IF(COUNTIF(R8:W8,"SI"),CONCATENATE("- Públicos",CHAR(10)),""),IF(COUNTIF(AC8:AF8,"SI"),CONCATENATE("- Privados",CHAR(10)),""),IF(COUNTIF(X8:AB8,"SI"),CONCATENATE("- Semi-privados",CHAR(10)),""),IF(COUNTIF(AG8:AN8,"SI"),CONCATENATE("- Sensibles",CHAR(10)),""),IF(COUNTIF(AO8:AP8,"SI"),"- De Población Vulnerable","")),"No tiene datos personales")</f>
        <v>No tiene datos personales</v>
      </c>
      <c r="AR8" s="268">
        <v>0</v>
      </c>
      <c r="AS8" s="268" t="s">
        <v>85</v>
      </c>
      <c r="AT8" s="269" t="s">
        <v>97</v>
      </c>
      <c r="AU8" s="270" t="s">
        <v>97</v>
      </c>
      <c r="AV8" s="270" t="s">
        <v>110</v>
      </c>
      <c r="AW8" s="270" t="s">
        <v>111</v>
      </c>
      <c r="AX8" s="271" t="s">
        <v>112</v>
      </c>
      <c r="AY8" s="272" t="s">
        <v>98</v>
      </c>
      <c r="AZ8" s="273">
        <v>45832</v>
      </c>
      <c r="BA8" s="272" t="s">
        <v>128</v>
      </c>
      <c r="BB8" s="130" t="str">
        <f>IF(AX8="Pública Reservada","ALTA",IF(AX8="Pública Clasificada","ALTA",IF(AX8="Información Pública","BAJA",IF(AX8="No Clasificada","Pública Reservada "))))</f>
        <v>BAJA</v>
      </c>
      <c r="BC8" s="131" t="s">
        <v>90</v>
      </c>
      <c r="BD8" s="131" t="s">
        <v>90</v>
      </c>
      <c r="BE8" s="132">
        <f t="shared" ref="BE8:BE20" si="0">MAX(BB8,BC8:BD8)</f>
        <v>0</v>
      </c>
      <c r="BF8" s="274" t="str">
        <f t="shared" ref="BF8:BF20" si="1">IF( OR(BB8="Alta",BC8="Alta",BD8="Alta"),"Crítico","No Crítico")</f>
        <v>No Crítico</v>
      </c>
      <c r="BG8" s="275" t="s">
        <v>5</v>
      </c>
    </row>
    <row r="9" spans="1:60" s="135" customFormat="1" ht="83.25" customHeight="1" x14ac:dyDescent="0.2">
      <c r="A9" s="276">
        <v>27</v>
      </c>
      <c r="B9" s="117" t="s">
        <v>73</v>
      </c>
      <c r="C9" s="118" t="s">
        <v>74</v>
      </c>
      <c r="D9" s="277" t="s">
        <v>168</v>
      </c>
      <c r="E9" s="278" t="s">
        <v>169</v>
      </c>
      <c r="F9" s="117" t="s">
        <v>77</v>
      </c>
      <c r="G9" s="117" t="s">
        <v>78</v>
      </c>
      <c r="H9" s="117" t="s">
        <v>96</v>
      </c>
      <c r="I9" s="117" t="s">
        <v>165</v>
      </c>
      <c r="J9" s="279">
        <v>40975</v>
      </c>
      <c r="K9" s="279" t="s">
        <v>166</v>
      </c>
      <c r="L9" s="279" t="s">
        <v>166</v>
      </c>
      <c r="M9" s="279" t="s">
        <v>166</v>
      </c>
      <c r="N9" s="122" t="s">
        <v>82</v>
      </c>
      <c r="O9" s="118" t="s">
        <v>155</v>
      </c>
      <c r="P9" s="118" t="s">
        <v>155</v>
      </c>
      <c r="Q9" s="280" t="s">
        <v>170</v>
      </c>
      <c r="R9" s="281" t="s">
        <v>85</v>
      </c>
      <c r="S9" s="281" t="s">
        <v>85</v>
      </c>
      <c r="T9" s="281" t="s">
        <v>85</v>
      </c>
      <c r="U9" s="281" t="s">
        <v>85</v>
      </c>
      <c r="V9" s="281" t="s">
        <v>85</v>
      </c>
      <c r="W9" s="281" t="s">
        <v>85</v>
      </c>
      <c r="X9" s="281" t="s">
        <v>85</v>
      </c>
      <c r="Y9" s="281" t="s">
        <v>85</v>
      </c>
      <c r="Z9" s="281" t="s">
        <v>85</v>
      </c>
      <c r="AA9" s="281" t="s">
        <v>85</v>
      </c>
      <c r="AB9" s="281" t="s">
        <v>85</v>
      </c>
      <c r="AC9" s="281" t="s">
        <v>85</v>
      </c>
      <c r="AD9" s="281" t="s">
        <v>85</v>
      </c>
      <c r="AE9" s="281" t="s">
        <v>85</v>
      </c>
      <c r="AF9" s="281" t="s">
        <v>85</v>
      </c>
      <c r="AG9" s="281" t="s">
        <v>85</v>
      </c>
      <c r="AH9" s="281" t="s">
        <v>85</v>
      </c>
      <c r="AI9" s="281" t="s">
        <v>85</v>
      </c>
      <c r="AJ9" s="281" t="s">
        <v>85</v>
      </c>
      <c r="AK9" s="281" t="s">
        <v>85</v>
      </c>
      <c r="AL9" s="281" t="s">
        <v>85</v>
      </c>
      <c r="AM9" s="281" t="s">
        <v>85</v>
      </c>
      <c r="AN9" s="281" t="s">
        <v>85</v>
      </c>
      <c r="AO9" s="281" t="s">
        <v>85</v>
      </c>
      <c r="AP9" s="281" t="s">
        <v>85</v>
      </c>
      <c r="AQ9" s="282" t="str">
        <f t="shared" ref="AQ9:AQ19" si="2">IF(CONCATENATE(IF(COUNTIF(R9:W9,"SI"),CONCATENATE("- Públicos",CHAR(10)),""),IF(COUNTIF(AC9:AF9,"SI"),CONCATENATE("- Privados",CHAR(10)),""),IF(COUNTIF(X9:AB9,"SI"),CONCATENATE("- Semi-privados",CHAR(10)),""),IF(COUNTIF(AG9:AN9,"SI"),CONCATENATE("- Sensibles",CHAR(10)),""),IF(COUNTIF(AO9:AP9,"SI"),"- De Población Vulnerable",""))&lt;&gt;"",CONCATENATE(IF(COUNTIF(R9:W9,"SI"),CONCATENATE("- Públicos",CHAR(10)),""),IF(COUNTIF(AC9:AF9,"SI"),CONCATENATE("- Privados",CHAR(10)),""),IF(COUNTIF(X9:AB9,"SI"),CONCATENATE("- Semi-privados",CHAR(10)),""),IF(COUNTIF(AG9:AN9,"SI"),CONCATENATE("- Sensibles",CHAR(10)),""),IF(COUNTIF(AO9:AP9,"SI"),"- De Población Vulnerable","")),"No tiene datos personales")</f>
        <v>No tiene datos personales</v>
      </c>
      <c r="AR9" s="283">
        <v>0</v>
      </c>
      <c r="AS9" s="283" t="s">
        <v>85</v>
      </c>
      <c r="AT9" s="284" t="s">
        <v>97</v>
      </c>
      <c r="AU9" s="285" t="s">
        <v>97</v>
      </c>
      <c r="AV9" s="285" t="s">
        <v>110</v>
      </c>
      <c r="AW9" s="285" t="s">
        <v>111</v>
      </c>
      <c r="AX9" s="285" t="s">
        <v>112</v>
      </c>
      <c r="AY9" s="272" t="s">
        <v>98</v>
      </c>
      <c r="AZ9" s="273">
        <v>45832</v>
      </c>
      <c r="BA9" s="272" t="s">
        <v>128</v>
      </c>
      <c r="BB9" s="130" t="str">
        <f t="shared" ref="BB9:BB20" si="3">IF(AX9="Pública Reservada","ALTA",IF(AX9="Pública Clasificada","ALTA",IF(AX9="Información Pública","BAJA",IF(AX9="No Clasificada","Pública Reservada "))))</f>
        <v>BAJA</v>
      </c>
      <c r="BC9" s="131" t="s">
        <v>90</v>
      </c>
      <c r="BD9" s="131" t="s">
        <v>90</v>
      </c>
      <c r="BE9" s="137">
        <f t="shared" si="0"/>
        <v>0</v>
      </c>
      <c r="BF9" s="286" t="str">
        <f t="shared" si="1"/>
        <v>No Crítico</v>
      </c>
      <c r="BG9" s="275" t="s">
        <v>5</v>
      </c>
    </row>
    <row r="10" spans="1:60" s="135" customFormat="1" ht="71.25" customHeight="1" x14ac:dyDescent="0.2">
      <c r="A10" s="276">
        <v>28</v>
      </c>
      <c r="B10" s="117" t="s">
        <v>73</v>
      </c>
      <c r="C10" s="118" t="s">
        <v>74</v>
      </c>
      <c r="D10" s="277" t="s">
        <v>171</v>
      </c>
      <c r="E10" s="278" t="s">
        <v>172</v>
      </c>
      <c r="F10" s="117" t="s">
        <v>77</v>
      </c>
      <c r="G10" s="117" t="s">
        <v>78</v>
      </c>
      <c r="H10" s="117" t="s">
        <v>79</v>
      </c>
      <c r="I10" s="117" t="s">
        <v>173</v>
      </c>
      <c r="J10" s="279">
        <v>40975</v>
      </c>
      <c r="K10" s="279" t="s">
        <v>166</v>
      </c>
      <c r="L10" s="279" t="s">
        <v>166</v>
      </c>
      <c r="M10" s="279" t="s">
        <v>166</v>
      </c>
      <c r="N10" s="122" t="s">
        <v>82</v>
      </c>
      <c r="O10" s="118" t="s">
        <v>144</v>
      </c>
      <c r="P10" s="118" t="s">
        <v>144</v>
      </c>
      <c r="Q10" s="118" t="s">
        <v>174</v>
      </c>
      <c r="R10" s="281" t="s">
        <v>85</v>
      </c>
      <c r="S10" s="281" t="s">
        <v>85</v>
      </c>
      <c r="T10" s="281" t="s">
        <v>85</v>
      </c>
      <c r="U10" s="281" t="s">
        <v>85</v>
      </c>
      <c r="V10" s="281" t="s">
        <v>85</v>
      </c>
      <c r="W10" s="281" t="s">
        <v>85</v>
      </c>
      <c r="X10" s="281" t="s">
        <v>85</v>
      </c>
      <c r="Y10" s="281" t="s">
        <v>85</v>
      </c>
      <c r="Z10" s="281" t="s">
        <v>85</v>
      </c>
      <c r="AA10" s="281" t="s">
        <v>85</v>
      </c>
      <c r="AB10" s="281" t="s">
        <v>85</v>
      </c>
      <c r="AC10" s="281" t="s">
        <v>85</v>
      </c>
      <c r="AD10" s="281" t="s">
        <v>85</v>
      </c>
      <c r="AE10" s="281" t="s">
        <v>85</v>
      </c>
      <c r="AF10" s="281" t="s">
        <v>85</v>
      </c>
      <c r="AG10" s="281" t="s">
        <v>85</v>
      </c>
      <c r="AH10" s="281" t="s">
        <v>85</v>
      </c>
      <c r="AI10" s="281" t="s">
        <v>85</v>
      </c>
      <c r="AJ10" s="281" t="s">
        <v>85</v>
      </c>
      <c r="AK10" s="281" t="s">
        <v>85</v>
      </c>
      <c r="AL10" s="281" t="s">
        <v>85</v>
      </c>
      <c r="AM10" s="281" t="s">
        <v>85</v>
      </c>
      <c r="AN10" s="281" t="s">
        <v>85</v>
      </c>
      <c r="AO10" s="281" t="s">
        <v>85</v>
      </c>
      <c r="AP10" s="281" t="s">
        <v>85</v>
      </c>
      <c r="AQ10" s="282" t="str">
        <f t="shared" si="2"/>
        <v>No tiene datos personales</v>
      </c>
      <c r="AR10" s="283">
        <v>0</v>
      </c>
      <c r="AS10" s="283" t="s">
        <v>85</v>
      </c>
      <c r="AT10" s="284" t="s">
        <v>97</v>
      </c>
      <c r="AU10" s="285" t="s">
        <v>97</v>
      </c>
      <c r="AV10" s="285" t="s">
        <v>110</v>
      </c>
      <c r="AW10" s="285" t="s">
        <v>111</v>
      </c>
      <c r="AX10" s="285" t="s">
        <v>112</v>
      </c>
      <c r="AY10" s="272" t="s">
        <v>98</v>
      </c>
      <c r="AZ10" s="273">
        <v>45832</v>
      </c>
      <c r="BA10" s="272" t="s">
        <v>128</v>
      </c>
      <c r="BB10" s="130" t="str">
        <f t="shared" si="3"/>
        <v>BAJA</v>
      </c>
      <c r="BC10" s="131" t="s">
        <v>90</v>
      </c>
      <c r="BD10" s="131" t="s">
        <v>90</v>
      </c>
      <c r="BE10" s="137">
        <f t="shared" si="0"/>
        <v>0</v>
      </c>
      <c r="BF10" s="286" t="str">
        <f t="shared" si="1"/>
        <v>No Crítico</v>
      </c>
      <c r="BG10" s="275" t="s">
        <v>5</v>
      </c>
    </row>
    <row r="11" spans="1:60" s="135" customFormat="1" ht="84.75" customHeight="1" x14ac:dyDescent="0.2">
      <c r="A11" s="276">
        <v>29</v>
      </c>
      <c r="B11" s="117" t="s">
        <v>73</v>
      </c>
      <c r="C11" s="118" t="s">
        <v>74</v>
      </c>
      <c r="D11" s="277" t="s">
        <v>175</v>
      </c>
      <c r="E11" s="278" t="s">
        <v>176</v>
      </c>
      <c r="F11" s="117" t="s">
        <v>77</v>
      </c>
      <c r="G11" s="117" t="s">
        <v>78</v>
      </c>
      <c r="H11" s="117" t="s">
        <v>79</v>
      </c>
      <c r="I11" s="117" t="s">
        <v>165</v>
      </c>
      <c r="J11" s="279">
        <v>40975</v>
      </c>
      <c r="K11" s="279" t="s">
        <v>166</v>
      </c>
      <c r="L11" s="279" t="s">
        <v>166</v>
      </c>
      <c r="M11" s="279" t="s">
        <v>166</v>
      </c>
      <c r="N11" s="122" t="s">
        <v>82</v>
      </c>
      <c r="O11" s="118" t="s">
        <v>144</v>
      </c>
      <c r="P11" s="118" t="s">
        <v>144</v>
      </c>
      <c r="Q11" s="287" t="s">
        <v>177</v>
      </c>
      <c r="R11" s="281" t="s">
        <v>85</v>
      </c>
      <c r="S11" s="281" t="s">
        <v>85</v>
      </c>
      <c r="T11" s="281" t="s">
        <v>85</v>
      </c>
      <c r="U11" s="281" t="s">
        <v>85</v>
      </c>
      <c r="V11" s="281" t="s">
        <v>85</v>
      </c>
      <c r="W11" s="281" t="s">
        <v>85</v>
      </c>
      <c r="X11" s="281" t="s">
        <v>85</v>
      </c>
      <c r="Y11" s="281" t="s">
        <v>85</v>
      </c>
      <c r="Z11" s="281" t="s">
        <v>85</v>
      </c>
      <c r="AA11" s="281" t="s">
        <v>85</v>
      </c>
      <c r="AB11" s="281" t="s">
        <v>85</v>
      </c>
      <c r="AC11" s="281" t="s">
        <v>85</v>
      </c>
      <c r="AD11" s="281" t="s">
        <v>85</v>
      </c>
      <c r="AE11" s="281" t="s">
        <v>85</v>
      </c>
      <c r="AF11" s="281" t="s">
        <v>85</v>
      </c>
      <c r="AG11" s="281" t="s">
        <v>85</v>
      </c>
      <c r="AH11" s="281" t="s">
        <v>85</v>
      </c>
      <c r="AI11" s="281" t="s">
        <v>85</v>
      </c>
      <c r="AJ11" s="281" t="s">
        <v>85</v>
      </c>
      <c r="AK11" s="281" t="s">
        <v>85</v>
      </c>
      <c r="AL11" s="281" t="s">
        <v>85</v>
      </c>
      <c r="AM11" s="281" t="s">
        <v>85</v>
      </c>
      <c r="AN11" s="281" t="s">
        <v>85</v>
      </c>
      <c r="AO11" s="281" t="s">
        <v>85</v>
      </c>
      <c r="AP11" s="281" t="s">
        <v>85</v>
      </c>
      <c r="AQ11" s="282" t="str">
        <f t="shared" si="2"/>
        <v>No tiene datos personales</v>
      </c>
      <c r="AR11" s="283">
        <v>0</v>
      </c>
      <c r="AS11" s="283" t="s">
        <v>85</v>
      </c>
      <c r="AT11" s="284" t="s">
        <v>97</v>
      </c>
      <c r="AU11" s="285" t="s">
        <v>97</v>
      </c>
      <c r="AV11" s="285" t="s">
        <v>110</v>
      </c>
      <c r="AW11" s="285" t="s">
        <v>111</v>
      </c>
      <c r="AX11" s="285" t="s">
        <v>112</v>
      </c>
      <c r="AY11" s="272" t="s">
        <v>98</v>
      </c>
      <c r="AZ11" s="273">
        <v>45832</v>
      </c>
      <c r="BA11" s="272" t="s">
        <v>128</v>
      </c>
      <c r="BB11" s="130" t="str">
        <f t="shared" si="3"/>
        <v>BAJA</v>
      </c>
      <c r="BC11" s="131" t="s">
        <v>99</v>
      </c>
      <c r="BD11" s="131" t="s">
        <v>99</v>
      </c>
      <c r="BE11" s="137">
        <f t="shared" si="0"/>
        <v>0</v>
      </c>
      <c r="BF11" s="286" t="str">
        <f t="shared" si="1"/>
        <v>No Crítico</v>
      </c>
      <c r="BG11" s="275" t="s">
        <v>5</v>
      </c>
    </row>
    <row r="12" spans="1:60" s="135" customFormat="1" ht="61.5" customHeight="1" x14ac:dyDescent="0.2">
      <c r="A12" s="276">
        <v>30</v>
      </c>
      <c r="B12" s="117" t="s">
        <v>73</v>
      </c>
      <c r="C12" s="118" t="s">
        <v>74</v>
      </c>
      <c r="D12" s="277" t="s">
        <v>178</v>
      </c>
      <c r="E12" s="278" t="s">
        <v>179</v>
      </c>
      <c r="F12" s="117" t="s">
        <v>77</v>
      </c>
      <c r="G12" s="117" t="s">
        <v>78</v>
      </c>
      <c r="H12" s="117" t="s">
        <v>96</v>
      </c>
      <c r="I12" s="117" t="s">
        <v>165</v>
      </c>
      <c r="J12" s="279">
        <v>40975</v>
      </c>
      <c r="K12" s="279" t="s">
        <v>166</v>
      </c>
      <c r="L12" s="279" t="s">
        <v>166</v>
      </c>
      <c r="M12" s="279" t="s">
        <v>166</v>
      </c>
      <c r="N12" s="122" t="s">
        <v>82</v>
      </c>
      <c r="O12" s="118" t="s">
        <v>144</v>
      </c>
      <c r="P12" s="118" t="s">
        <v>144</v>
      </c>
      <c r="Q12" s="280" t="s">
        <v>180</v>
      </c>
      <c r="R12" s="281" t="s">
        <v>85</v>
      </c>
      <c r="S12" s="281" t="s">
        <v>85</v>
      </c>
      <c r="T12" s="281" t="s">
        <v>85</v>
      </c>
      <c r="U12" s="281" t="s">
        <v>85</v>
      </c>
      <c r="V12" s="281" t="s">
        <v>85</v>
      </c>
      <c r="W12" s="281" t="s">
        <v>85</v>
      </c>
      <c r="X12" s="281" t="s">
        <v>85</v>
      </c>
      <c r="Y12" s="281" t="s">
        <v>85</v>
      </c>
      <c r="Z12" s="281" t="s">
        <v>85</v>
      </c>
      <c r="AA12" s="281" t="s">
        <v>85</v>
      </c>
      <c r="AB12" s="281" t="s">
        <v>85</v>
      </c>
      <c r="AC12" s="281" t="s">
        <v>85</v>
      </c>
      <c r="AD12" s="281" t="s">
        <v>85</v>
      </c>
      <c r="AE12" s="281" t="s">
        <v>85</v>
      </c>
      <c r="AF12" s="281" t="s">
        <v>85</v>
      </c>
      <c r="AG12" s="281" t="s">
        <v>85</v>
      </c>
      <c r="AH12" s="281" t="s">
        <v>85</v>
      </c>
      <c r="AI12" s="281" t="s">
        <v>85</v>
      </c>
      <c r="AJ12" s="281" t="s">
        <v>85</v>
      </c>
      <c r="AK12" s="281" t="s">
        <v>85</v>
      </c>
      <c r="AL12" s="281" t="s">
        <v>85</v>
      </c>
      <c r="AM12" s="281" t="s">
        <v>85</v>
      </c>
      <c r="AN12" s="281" t="s">
        <v>85</v>
      </c>
      <c r="AO12" s="281" t="s">
        <v>85</v>
      </c>
      <c r="AP12" s="281" t="s">
        <v>85</v>
      </c>
      <c r="AQ12" s="282" t="str">
        <f t="shared" si="2"/>
        <v>No tiene datos personales</v>
      </c>
      <c r="AR12" s="283">
        <v>0</v>
      </c>
      <c r="AS12" s="283" t="s">
        <v>85</v>
      </c>
      <c r="AT12" s="284" t="s">
        <v>97</v>
      </c>
      <c r="AU12" s="285" t="s">
        <v>97</v>
      </c>
      <c r="AV12" s="285" t="s">
        <v>110</v>
      </c>
      <c r="AW12" s="285" t="s">
        <v>111</v>
      </c>
      <c r="AX12" s="285" t="s">
        <v>112</v>
      </c>
      <c r="AY12" s="272" t="s">
        <v>98</v>
      </c>
      <c r="AZ12" s="273">
        <v>45832</v>
      </c>
      <c r="BA12" s="272" t="s">
        <v>128</v>
      </c>
      <c r="BB12" s="130" t="str">
        <f t="shared" si="3"/>
        <v>BAJA</v>
      </c>
      <c r="BC12" s="131" t="s">
        <v>99</v>
      </c>
      <c r="BD12" s="131" t="s">
        <v>99</v>
      </c>
      <c r="BE12" s="137">
        <f t="shared" si="0"/>
        <v>0</v>
      </c>
      <c r="BF12" s="286" t="str">
        <f t="shared" si="1"/>
        <v>No Crítico</v>
      </c>
      <c r="BG12" s="275" t="s">
        <v>5</v>
      </c>
    </row>
    <row r="13" spans="1:60" s="135" customFormat="1" ht="66" customHeight="1" x14ac:dyDescent="0.2">
      <c r="A13" s="276">
        <v>31</v>
      </c>
      <c r="B13" s="117" t="s">
        <v>73</v>
      </c>
      <c r="C13" s="118" t="s">
        <v>74</v>
      </c>
      <c r="D13" s="277" t="s">
        <v>181</v>
      </c>
      <c r="E13" s="278" t="s">
        <v>172</v>
      </c>
      <c r="F13" s="117" t="s">
        <v>77</v>
      </c>
      <c r="G13" s="117" t="s">
        <v>78</v>
      </c>
      <c r="H13" s="117" t="s">
        <v>79</v>
      </c>
      <c r="I13" s="117" t="s">
        <v>173</v>
      </c>
      <c r="J13" s="279">
        <v>40975</v>
      </c>
      <c r="K13" s="279" t="s">
        <v>166</v>
      </c>
      <c r="L13" s="279" t="s">
        <v>166</v>
      </c>
      <c r="M13" s="279" t="s">
        <v>166</v>
      </c>
      <c r="N13" s="122" t="s">
        <v>82</v>
      </c>
      <c r="O13" s="118" t="s">
        <v>144</v>
      </c>
      <c r="P13" s="118" t="s">
        <v>144</v>
      </c>
      <c r="Q13" s="287" t="s">
        <v>98</v>
      </c>
      <c r="R13" s="281" t="s">
        <v>85</v>
      </c>
      <c r="S13" s="281" t="s">
        <v>85</v>
      </c>
      <c r="T13" s="281" t="s">
        <v>85</v>
      </c>
      <c r="U13" s="281" t="s">
        <v>85</v>
      </c>
      <c r="V13" s="281" t="s">
        <v>85</v>
      </c>
      <c r="W13" s="281" t="s">
        <v>85</v>
      </c>
      <c r="X13" s="281" t="s">
        <v>85</v>
      </c>
      <c r="Y13" s="281" t="s">
        <v>85</v>
      </c>
      <c r="Z13" s="281" t="s">
        <v>85</v>
      </c>
      <c r="AA13" s="281" t="s">
        <v>85</v>
      </c>
      <c r="AB13" s="281" t="s">
        <v>85</v>
      </c>
      <c r="AC13" s="281" t="s">
        <v>85</v>
      </c>
      <c r="AD13" s="281" t="s">
        <v>85</v>
      </c>
      <c r="AE13" s="281" t="s">
        <v>85</v>
      </c>
      <c r="AF13" s="281" t="s">
        <v>85</v>
      </c>
      <c r="AG13" s="281" t="s">
        <v>85</v>
      </c>
      <c r="AH13" s="281" t="s">
        <v>85</v>
      </c>
      <c r="AI13" s="281" t="s">
        <v>85</v>
      </c>
      <c r="AJ13" s="281" t="s">
        <v>85</v>
      </c>
      <c r="AK13" s="281" t="s">
        <v>85</v>
      </c>
      <c r="AL13" s="281" t="s">
        <v>85</v>
      </c>
      <c r="AM13" s="281" t="s">
        <v>85</v>
      </c>
      <c r="AN13" s="281" t="s">
        <v>85</v>
      </c>
      <c r="AO13" s="281" t="s">
        <v>85</v>
      </c>
      <c r="AP13" s="281" t="s">
        <v>85</v>
      </c>
      <c r="AQ13" s="282" t="str">
        <f t="shared" si="2"/>
        <v>No tiene datos personales</v>
      </c>
      <c r="AR13" s="283">
        <v>0</v>
      </c>
      <c r="AS13" s="283" t="s">
        <v>85</v>
      </c>
      <c r="AT13" s="284" t="s">
        <v>97</v>
      </c>
      <c r="AU13" s="285" t="s">
        <v>97</v>
      </c>
      <c r="AV13" s="285" t="s">
        <v>110</v>
      </c>
      <c r="AW13" s="285" t="s">
        <v>111</v>
      </c>
      <c r="AX13" s="288" t="s">
        <v>112</v>
      </c>
      <c r="AY13" s="289" t="s">
        <v>98</v>
      </c>
      <c r="AZ13" s="273">
        <v>45832</v>
      </c>
      <c r="BA13" s="289" t="s">
        <v>128</v>
      </c>
      <c r="BB13" s="130" t="str">
        <f t="shared" si="3"/>
        <v>BAJA</v>
      </c>
      <c r="BC13" s="290" t="s">
        <v>99</v>
      </c>
      <c r="BD13" s="290" t="s">
        <v>99</v>
      </c>
      <c r="BE13" s="291">
        <f t="shared" si="0"/>
        <v>0</v>
      </c>
      <c r="BF13" s="292" t="str">
        <f t="shared" si="1"/>
        <v>No Crítico</v>
      </c>
      <c r="BG13" s="275"/>
    </row>
    <row r="14" spans="1:60" s="135" customFormat="1" ht="63.75" customHeight="1" x14ac:dyDescent="0.2">
      <c r="A14" s="276">
        <v>32</v>
      </c>
      <c r="B14" s="117" t="s">
        <v>73</v>
      </c>
      <c r="C14" s="118" t="s">
        <v>182</v>
      </c>
      <c r="D14" s="277" t="s">
        <v>183</v>
      </c>
      <c r="E14" s="278" t="s">
        <v>184</v>
      </c>
      <c r="F14" s="117" t="s">
        <v>77</v>
      </c>
      <c r="G14" s="293" t="s">
        <v>185</v>
      </c>
      <c r="H14" s="117" t="s">
        <v>185</v>
      </c>
      <c r="I14" s="117" t="s">
        <v>173</v>
      </c>
      <c r="J14" s="279">
        <v>40975</v>
      </c>
      <c r="K14" s="279" t="s">
        <v>166</v>
      </c>
      <c r="L14" s="279" t="s">
        <v>166</v>
      </c>
      <c r="M14" s="279" t="s">
        <v>166</v>
      </c>
      <c r="N14" s="122" t="s">
        <v>166</v>
      </c>
      <c r="O14" s="118" t="s">
        <v>144</v>
      </c>
      <c r="P14" s="118" t="s">
        <v>144</v>
      </c>
      <c r="Q14" s="287" t="s">
        <v>186</v>
      </c>
      <c r="R14" s="281" t="s">
        <v>85</v>
      </c>
      <c r="S14" s="281" t="s">
        <v>85</v>
      </c>
      <c r="T14" s="281" t="s">
        <v>85</v>
      </c>
      <c r="U14" s="281" t="s">
        <v>85</v>
      </c>
      <c r="V14" s="281" t="s">
        <v>85</v>
      </c>
      <c r="W14" s="281" t="s">
        <v>85</v>
      </c>
      <c r="X14" s="281" t="s">
        <v>85</v>
      </c>
      <c r="Y14" s="281" t="s">
        <v>85</v>
      </c>
      <c r="Z14" s="281" t="s">
        <v>85</v>
      </c>
      <c r="AA14" s="281" t="s">
        <v>85</v>
      </c>
      <c r="AB14" s="281" t="s">
        <v>85</v>
      </c>
      <c r="AC14" s="281" t="s">
        <v>85</v>
      </c>
      <c r="AD14" s="281" t="s">
        <v>85</v>
      </c>
      <c r="AE14" s="281" t="s">
        <v>85</v>
      </c>
      <c r="AF14" s="281" t="s">
        <v>85</v>
      </c>
      <c r="AG14" s="281" t="s">
        <v>85</v>
      </c>
      <c r="AH14" s="281" t="s">
        <v>85</v>
      </c>
      <c r="AI14" s="281" t="s">
        <v>85</v>
      </c>
      <c r="AJ14" s="281" t="s">
        <v>85</v>
      </c>
      <c r="AK14" s="281" t="s">
        <v>85</v>
      </c>
      <c r="AL14" s="281" t="s">
        <v>85</v>
      </c>
      <c r="AM14" s="281" t="s">
        <v>85</v>
      </c>
      <c r="AN14" s="281" t="s">
        <v>85</v>
      </c>
      <c r="AO14" s="281" t="s">
        <v>85</v>
      </c>
      <c r="AP14" s="281" t="s">
        <v>85</v>
      </c>
      <c r="AQ14" s="282" t="str">
        <f t="shared" si="2"/>
        <v>No tiene datos personales</v>
      </c>
      <c r="AR14" s="283">
        <v>0</v>
      </c>
      <c r="AS14" s="283" t="s">
        <v>85</v>
      </c>
      <c r="AT14" s="284" t="s">
        <v>97</v>
      </c>
      <c r="AU14" s="285" t="s">
        <v>97</v>
      </c>
      <c r="AV14" s="285" t="s">
        <v>110</v>
      </c>
      <c r="AW14" s="285" t="s">
        <v>111</v>
      </c>
      <c r="AX14" s="285" t="s">
        <v>112</v>
      </c>
      <c r="AY14" s="294" t="s">
        <v>98</v>
      </c>
      <c r="AZ14" s="273">
        <v>45832</v>
      </c>
      <c r="BA14" s="294" t="s">
        <v>128</v>
      </c>
      <c r="BB14" s="130" t="str">
        <f t="shared" si="3"/>
        <v>BAJA</v>
      </c>
      <c r="BC14" s="295" t="s">
        <v>99</v>
      </c>
      <c r="BD14" s="295" t="s">
        <v>99</v>
      </c>
      <c r="BE14" s="137">
        <f t="shared" si="0"/>
        <v>0</v>
      </c>
      <c r="BF14" s="286" t="str">
        <f t="shared" si="1"/>
        <v>No Crítico</v>
      </c>
      <c r="BG14" s="275"/>
    </row>
    <row r="15" spans="1:60" s="135" customFormat="1" ht="94.5" customHeight="1" x14ac:dyDescent="0.2">
      <c r="A15" s="276">
        <v>33</v>
      </c>
      <c r="B15" s="117" t="s">
        <v>73</v>
      </c>
      <c r="C15" s="118" t="s">
        <v>74</v>
      </c>
      <c r="D15" s="277" t="s">
        <v>187</v>
      </c>
      <c r="E15" s="278" t="s">
        <v>188</v>
      </c>
      <c r="F15" s="117" t="s">
        <v>77</v>
      </c>
      <c r="G15" s="117" t="s">
        <v>78</v>
      </c>
      <c r="H15" s="117" t="s">
        <v>96</v>
      </c>
      <c r="I15" s="117" t="s">
        <v>173</v>
      </c>
      <c r="J15" s="279">
        <v>40975</v>
      </c>
      <c r="K15" s="279" t="s">
        <v>166</v>
      </c>
      <c r="L15" s="279" t="s">
        <v>166</v>
      </c>
      <c r="M15" s="279" t="s">
        <v>166</v>
      </c>
      <c r="N15" s="122" t="s">
        <v>82</v>
      </c>
      <c r="O15" s="118" t="s">
        <v>144</v>
      </c>
      <c r="P15" s="118" t="s">
        <v>144</v>
      </c>
      <c r="Q15" s="118" t="s">
        <v>189</v>
      </c>
      <c r="R15" s="281" t="s">
        <v>85</v>
      </c>
      <c r="S15" s="281" t="s">
        <v>85</v>
      </c>
      <c r="T15" s="281" t="s">
        <v>85</v>
      </c>
      <c r="U15" s="281" t="s">
        <v>85</v>
      </c>
      <c r="V15" s="281" t="s">
        <v>85</v>
      </c>
      <c r="W15" s="281" t="s">
        <v>85</v>
      </c>
      <c r="X15" s="281" t="s">
        <v>85</v>
      </c>
      <c r="Y15" s="281" t="s">
        <v>85</v>
      </c>
      <c r="Z15" s="281" t="s">
        <v>85</v>
      </c>
      <c r="AA15" s="281" t="s">
        <v>85</v>
      </c>
      <c r="AB15" s="281" t="s">
        <v>85</v>
      </c>
      <c r="AC15" s="281" t="s">
        <v>85</v>
      </c>
      <c r="AD15" s="281" t="s">
        <v>85</v>
      </c>
      <c r="AE15" s="281" t="s">
        <v>85</v>
      </c>
      <c r="AF15" s="281" t="s">
        <v>85</v>
      </c>
      <c r="AG15" s="281" t="s">
        <v>85</v>
      </c>
      <c r="AH15" s="281" t="s">
        <v>85</v>
      </c>
      <c r="AI15" s="281" t="s">
        <v>85</v>
      </c>
      <c r="AJ15" s="281" t="s">
        <v>85</v>
      </c>
      <c r="AK15" s="281" t="s">
        <v>85</v>
      </c>
      <c r="AL15" s="281" t="s">
        <v>85</v>
      </c>
      <c r="AM15" s="281" t="s">
        <v>85</v>
      </c>
      <c r="AN15" s="281" t="s">
        <v>85</v>
      </c>
      <c r="AO15" s="281" t="s">
        <v>85</v>
      </c>
      <c r="AP15" s="281" t="s">
        <v>85</v>
      </c>
      <c r="AQ15" s="282" t="str">
        <f t="shared" si="2"/>
        <v>No tiene datos personales</v>
      </c>
      <c r="AR15" s="283">
        <v>0</v>
      </c>
      <c r="AS15" s="283" t="s">
        <v>85</v>
      </c>
      <c r="AT15" s="284" t="s">
        <v>97</v>
      </c>
      <c r="AU15" s="285" t="s">
        <v>97</v>
      </c>
      <c r="AV15" s="285" t="s">
        <v>110</v>
      </c>
      <c r="AW15" s="285" t="s">
        <v>111</v>
      </c>
      <c r="AX15" s="285" t="s">
        <v>112</v>
      </c>
      <c r="AY15" s="294" t="s">
        <v>98</v>
      </c>
      <c r="AZ15" s="273">
        <v>45832</v>
      </c>
      <c r="BA15" s="294" t="s">
        <v>128</v>
      </c>
      <c r="BB15" s="130" t="str">
        <f t="shared" si="3"/>
        <v>BAJA</v>
      </c>
      <c r="BC15" s="295" t="s">
        <v>99</v>
      </c>
      <c r="BD15" s="295" t="s">
        <v>99</v>
      </c>
      <c r="BE15" s="137">
        <f t="shared" si="0"/>
        <v>0</v>
      </c>
      <c r="BF15" s="286" t="str">
        <f t="shared" si="1"/>
        <v>No Crítico</v>
      </c>
      <c r="BG15" s="275"/>
    </row>
    <row r="16" spans="1:60" s="135" customFormat="1" ht="63" customHeight="1" x14ac:dyDescent="0.2">
      <c r="A16" s="276">
        <v>34</v>
      </c>
      <c r="B16" s="117" t="s">
        <v>73</v>
      </c>
      <c r="C16" s="118" t="s">
        <v>74</v>
      </c>
      <c r="D16" s="277" t="s">
        <v>190</v>
      </c>
      <c r="E16" s="278" t="s">
        <v>191</v>
      </c>
      <c r="F16" s="117" t="s">
        <v>77</v>
      </c>
      <c r="G16" s="117" t="s">
        <v>78</v>
      </c>
      <c r="H16" s="117" t="s">
        <v>96</v>
      </c>
      <c r="I16" s="117" t="s">
        <v>165</v>
      </c>
      <c r="J16" s="279">
        <v>40975</v>
      </c>
      <c r="K16" s="279" t="s">
        <v>166</v>
      </c>
      <c r="L16" s="279" t="s">
        <v>166</v>
      </c>
      <c r="M16" s="279" t="s">
        <v>166</v>
      </c>
      <c r="N16" s="122" t="s">
        <v>82</v>
      </c>
      <c r="O16" s="118" t="s">
        <v>144</v>
      </c>
      <c r="P16" s="118" t="s">
        <v>144</v>
      </c>
      <c r="Q16" s="287" t="s">
        <v>192</v>
      </c>
      <c r="R16" s="281" t="s">
        <v>85</v>
      </c>
      <c r="S16" s="281" t="s">
        <v>85</v>
      </c>
      <c r="T16" s="281" t="s">
        <v>85</v>
      </c>
      <c r="U16" s="281" t="s">
        <v>85</v>
      </c>
      <c r="V16" s="281" t="s">
        <v>85</v>
      </c>
      <c r="W16" s="281" t="s">
        <v>85</v>
      </c>
      <c r="X16" s="281" t="s">
        <v>85</v>
      </c>
      <c r="Y16" s="281" t="s">
        <v>85</v>
      </c>
      <c r="Z16" s="281" t="s">
        <v>85</v>
      </c>
      <c r="AA16" s="281" t="s">
        <v>85</v>
      </c>
      <c r="AB16" s="281" t="s">
        <v>85</v>
      </c>
      <c r="AC16" s="281" t="s">
        <v>85</v>
      </c>
      <c r="AD16" s="281" t="s">
        <v>85</v>
      </c>
      <c r="AE16" s="281" t="s">
        <v>85</v>
      </c>
      <c r="AF16" s="281" t="s">
        <v>85</v>
      </c>
      <c r="AG16" s="281" t="s">
        <v>85</v>
      </c>
      <c r="AH16" s="281" t="s">
        <v>85</v>
      </c>
      <c r="AI16" s="281" t="s">
        <v>85</v>
      </c>
      <c r="AJ16" s="281" t="s">
        <v>85</v>
      </c>
      <c r="AK16" s="281" t="s">
        <v>85</v>
      </c>
      <c r="AL16" s="281" t="s">
        <v>85</v>
      </c>
      <c r="AM16" s="281" t="s">
        <v>85</v>
      </c>
      <c r="AN16" s="281" t="s">
        <v>85</v>
      </c>
      <c r="AO16" s="281" t="s">
        <v>85</v>
      </c>
      <c r="AP16" s="281" t="s">
        <v>85</v>
      </c>
      <c r="AQ16" s="282" t="str">
        <f t="shared" si="2"/>
        <v>No tiene datos personales</v>
      </c>
      <c r="AR16" s="283">
        <v>0</v>
      </c>
      <c r="AS16" s="283" t="s">
        <v>85</v>
      </c>
      <c r="AT16" s="284" t="s">
        <v>97</v>
      </c>
      <c r="AU16" s="285" t="s">
        <v>97</v>
      </c>
      <c r="AV16" s="285" t="s">
        <v>110</v>
      </c>
      <c r="AW16" s="285" t="s">
        <v>111</v>
      </c>
      <c r="AX16" s="285" t="s">
        <v>112</v>
      </c>
      <c r="AY16" s="294" t="s">
        <v>98</v>
      </c>
      <c r="AZ16" s="273">
        <v>45832</v>
      </c>
      <c r="BA16" s="294" t="s">
        <v>128</v>
      </c>
      <c r="BB16" s="130" t="str">
        <f t="shared" si="3"/>
        <v>BAJA</v>
      </c>
      <c r="BC16" s="295" t="s">
        <v>99</v>
      </c>
      <c r="BD16" s="295" t="s">
        <v>99</v>
      </c>
      <c r="BE16" s="137">
        <f t="shared" si="0"/>
        <v>0</v>
      </c>
      <c r="BF16" s="286" t="str">
        <f t="shared" si="1"/>
        <v>No Crítico</v>
      </c>
      <c r="BG16" s="275"/>
    </row>
    <row r="17" spans="1:59" s="135" customFormat="1" ht="98.25" customHeight="1" x14ac:dyDescent="0.2">
      <c r="A17" s="276">
        <v>35</v>
      </c>
      <c r="B17" s="117" t="s">
        <v>73</v>
      </c>
      <c r="C17" s="118" t="s">
        <v>182</v>
      </c>
      <c r="D17" s="277" t="s">
        <v>193</v>
      </c>
      <c r="E17" s="278" t="s">
        <v>194</v>
      </c>
      <c r="F17" s="117" t="s">
        <v>77</v>
      </c>
      <c r="G17" s="117" t="s">
        <v>78</v>
      </c>
      <c r="H17" s="117" t="s">
        <v>96</v>
      </c>
      <c r="I17" s="117" t="s">
        <v>80</v>
      </c>
      <c r="J17" s="279">
        <v>38718</v>
      </c>
      <c r="K17" s="279" t="s">
        <v>166</v>
      </c>
      <c r="L17" s="279" t="s">
        <v>166</v>
      </c>
      <c r="M17" s="279" t="s">
        <v>166</v>
      </c>
      <c r="N17" s="122" t="s">
        <v>82</v>
      </c>
      <c r="O17" s="118" t="s">
        <v>195</v>
      </c>
      <c r="P17" s="118" t="s">
        <v>83</v>
      </c>
      <c r="Q17" s="296" t="s">
        <v>196</v>
      </c>
      <c r="R17" s="281" t="s">
        <v>86</v>
      </c>
      <c r="S17" s="281" t="s">
        <v>86</v>
      </c>
      <c r="T17" s="281" t="s">
        <v>85</v>
      </c>
      <c r="U17" s="281" t="s">
        <v>85</v>
      </c>
      <c r="V17" s="281" t="s">
        <v>85</v>
      </c>
      <c r="W17" s="281" t="s">
        <v>86</v>
      </c>
      <c r="X17" s="281" t="s">
        <v>85</v>
      </c>
      <c r="Y17" s="281" t="s">
        <v>86</v>
      </c>
      <c r="Z17" s="281" t="s">
        <v>85</v>
      </c>
      <c r="AA17" s="281" t="s">
        <v>86</v>
      </c>
      <c r="AB17" s="281" t="s">
        <v>85</v>
      </c>
      <c r="AC17" s="281" t="s">
        <v>86</v>
      </c>
      <c r="AD17" s="281" t="s">
        <v>85</v>
      </c>
      <c r="AE17" s="281" t="s">
        <v>85</v>
      </c>
      <c r="AF17" s="281" t="s">
        <v>85</v>
      </c>
      <c r="AG17" s="281" t="s">
        <v>85</v>
      </c>
      <c r="AH17" s="281" t="s">
        <v>85</v>
      </c>
      <c r="AI17" s="281" t="s">
        <v>86</v>
      </c>
      <c r="AJ17" s="281" t="s">
        <v>85</v>
      </c>
      <c r="AK17" s="281" t="s">
        <v>85</v>
      </c>
      <c r="AL17" s="281" t="s">
        <v>86</v>
      </c>
      <c r="AM17" s="281" t="s">
        <v>86</v>
      </c>
      <c r="AN17" s="281" t="s">
        <v>85</v>
      </c>
      <c r="AO17" s="281" t="s">
        <v>86</v>
      </c>
      <c r="AP17" s="281" t="s">
        <v>86</v>
      </c>
      <c r="AQ17" s="282" t="str">
        <f t="shared" si="2"/>
        <v>- Públicos
- Privados
- Semi-privados
- Sensibles
- De Población Vulnerable</v>
      </c>
      <c r="AR17" s="283">
        <v>0</v>
      </c>
      <c r="AS17" s="283" t="s">
        <v>85</v>
      </c>
      <c r="AT17" s="284" t="s">
        <v>87</v>
      </c>
      <c r="AU17" s="285" t="s">
        <v>106</v>
      </c>
      <c r="AV17" s="285" t="s">
        <v>107</v>
      </c>
      <c r="AW17" s="285" t="s">
        <v>108</v>
      </c>
      <c r="AX17" s="285" t="s">
        <v>109</v>
      </c>
      <c r="AY17" s="294" t="s">
        <v>88</v>
      </c>
      <c r="AZ17" s="273">
        <v>45832</v>
      </c>
      <c r="BA17" s="294" t="s">
        <v>89</v>
      </c>
      <c r="BB17" s="130" t="str">
        <f t="shared" si="3"/>
        <v>ALTA</v>
      </c>
      <c r="BC17" s="295" t="s">
        <v>197</v>
      </c>
      <c r="BD17" s="295" t="s">
        <v>197</v>
      </c>
      <c r="BE17" s="137">
        <f t="shared" si="0"/>
        <v>0</v>
      </c>
      <c r="BF17" s="286" t="str">
        <f t="shared" si="1"/>
        <v>Crítico</v>
      </c>
      <c r="BG17" s="275"/>
    </row>
    <row r="18" spans="1:59" s="135" customFormat="1" ht="89.25" customHeight="1" x14ac:dyDescent="0.2">
      <c r="A18" s="276">
        <v>36</v>
      </c>
      <c r="B18" s="117" t="s">
        <v>73</v>
      </c>
      <c r="C18" s="118" t="s">
        <v>182</v>
      </c>
      <c r="D18" s="277" t="s">
        <v>198</v>
      </c>
      <c r="E18" s="278" t="s">
        <v>199</v>
      </c>
      <c r="F18" s="117" t="s">
        <v>77</v>
      </c>
      <c r="G18" s="117" t="s">
        <v>200</v>
      </c>
      <c r="H18" s="117" t="s">
        <v>185</v>
      </c>
      <c r="I18" s="117" t="s">
        <v>80</v>
      </c>
      <c r="J18" s="279">
        <v>40179</v>
      </c>
      <c r="K18" s="279" t="s">
        <v>166</v>
      </c>
      <c r="L18" s="279" t="s">
        <v>166</v>
      </c>
      <c r="M18" s="279" t="s">
        <v>166</v>
      </c>
      <c r="N18" s="122" t="s">
        <v>201</v>
      </c>
      <c r="O18" s="118" t="s">
        <v>195</v>
      </c>
      <c r="P18" s="118" t="s">
        <v>195</v>
      </c>
      <c r="Q18" s="296" t="s">
        <v>202</v>
      </c>
      <c r="R18" s="281" t="s">
        <v>85</v>
      </c>
      <c r="S18" s="281" t="s">
        <v>85</v>
      </c>
      <c r="T18" s="281" t="s">
        <v>85</v>
      </c>
      <c r="U18" s="281" t="s">
        <v>85</v>
      </c>
      <c r="V18" s="281" t="s">
        <v>85</v>
      </c>
      <c r="W18" s="281" t="s">
        <v>85</v>
      </c>
      <c r="X18" s="281" t="s">
        <v>85</v>
      </c>
      <c r="Y18" s="281" t="s">
        <v>85</v>
      </c>
      <c r="Z18" s="281" t="s">
        <v>85</v>
      </c>
      <c r="AA18" s="281" t="s">
        <v>85</v>
      </c>
      <c r="AB18" s="281" t="s">
        <v>85</v>
      </c>
      <c r="AC18" s="281" t="s">
        <v>85</v>
      </c>
      <c r="AD18" s="281" t="s">
        <v>85</v>
      </c>
      <c r="AE18" s="281" t="s">
        <v>85</v>
      </c>
      <c r="AF18" s="281" t="s">
        <v>85</v>
      </c>
      <c r="AG18" s="281" t="s">
        <v>85</v>
      </c>
      <c r="AH18" s="281" t="s">
        <v>85</v>
      </c>
      <c r="AI18" s="281" t="s">
        <v>85</v>
      </c>
      <c r="AJ18" s="281" t="s">
        <v>85</v>
      </c>
      <c r="AK18" s="281" t="s">
        <v>85</v>
      </c>
      <c r="AL18" s="281" t="s">
        <v>85</v>
      </c>
      <c r="AM18" s="281" t="s">
        <v>85</v>
      </c>
      <c r="AN18" s="281" t="s">
        <v>85</v>
      </c>
      <c r="AO18" s="281" t="s">
        <v>85</v>
      </c>
      <c r="AP18" s="281" t="s">
        <v>85</v>
      </c>
      <c r="AQ18" s="282" t="str">
        <f t="shared" si="2"/>
        <v>No tiene datos personales</v>
      </c>
      <c r="AR18" s="283">
        <v>0</v>
      </c>
      <c r="AS18" s="283" t="s">
        <v>85</v>
      </c>
      <c r="AT18" s="284" t="s">
        <v>97</v>
      </c>
      <c r="AU18" s="285" t="s">
        <v>97</v>
      </c>
      <c r="AV18" s="285" t="s">
        <v>110</v>
      </c>
      <c r="AW18" s="285" t="s">
        <v>111</v>
      </c>
      <c r="AX18" s="285" t="s">
        <v>112</v>
      </c>
      <c r="AY18" s="294" t="s">
        <v>98</v>
      </c>
      <c r="AZ18" s="273">
        <v>45832</v>
      </c>
      <c r="BA18" s="294" t="s">
        <v>128</v>
      </c>
      <c r="BB18" s="130" t="str">
        <f t="shared" si="3"/>
        <v>BAJA</v>
      </c>
      <c r="BC18" s="295" t="s">
        <v>90</v>
      </c>
      <c r="BD18" s="295" t="s">
        <v>90</v>
      </c>
      <c r="BE18" s="137">
        <f t="shared" si="0"/>
        <v>0</v>
      </c>
      <c r="BF18" s="286" t="str">
        <f t="shared" si="1"/>
        <v>No Crítico</v>
      </c>
      <c r="BG18" s="275"/>
    </row>
    <row r="19" spans="1:59" s="135" customFormat="1" ht="86.25" customHeight="1" x14ac:dyDescent="0.2">
      <c r="A19" s="276">
        <v>37</v>
      </c>
      <c r="B19" s="117" t="s">
        <v>73</v>
      </c>
      <c r="C19" s="118" t="s">
        <v>182</v>
      </c>
      <c r="D19" s="277" t="s">
        <v>203</v>
      </c>
      <c r="E19" s="278" t="s">
        <v>204</v>
      </c>
      <c r="F19" s="117" t="s">
        <v>77</v>
      </c>
      <c r="G19" s="117" t="s">
        <v>200</v>
      </c>
      <c r="H19" s="117" t="s">
        <v>185</v>
      </c>
      <c r="I19" s="117" t="s">
        <v>80</v>
      </c>
      <c r="J19" s="279">
        <v>38718</v>
      </c>
      <c r="K19" s="279" t="s">
        <v>166</v>
      </c>
      <c r="L19" s="279" t="s">
        <v>166</v>
      </c>
      <c r="M19" s="279" t="s">
        <v>166</v>
      </c>
      <c r="N19" s="122" t="s">
        <v>201</v>
      </c>
      <c r="O19" s="118" t="s">
        <v>195</v>
      </c>
      <c r="P19" s="118" t="s">
        <v>195</v>
      </c>
      <c r="Q19" s="296" t="s">
        <v>202</v>
      </c>
      <c r="R19" s="281" t="s">
        <v>85</v>
      </c>
      <c r="S19" s="281" t="s">
        <v>85</v>
      </c>
      <c r="T19" s="281" t="s">
        <v>85</v>
      </c>
      <c r="U19" s="281" t="s">
        <v>85</v>
      </c>
      <c r="V19" s="281" t="s">
        <v>85</v>
      </c>
      <c r="W19" s="281" t="s">
        <v>85</v>
      </c>
      <c r="X19" s="281" t="s">
        <v>85</v>
      </c>
      <c r="Y19" s="281" t="s">
        <v>85</v>
      </c>
      <c r="Z19" s="281" t="s">
        <v>85</v>
      </c>
      <c r="AA19" s="281" t="s">
        <v>85</v>
      </c>
      <c r="AB19" s="281" t="s">
        <v>85</v>
      </c>
      <c r="AC19" s="281" t="s">
        <v>85</v>
      </c>
      <c r="AD19" s="281" t="s">
        <v>85</v>
      </c>
      <c r="AE19" s="281" t="s">
        <v>85</v>
      </c>
      <c r="AF19" s="281" t="s">
        <v>85</v>
      </c>
      <c r="AG19" s="281" t="s">
        <v>85</v>
      </c>
      <c r="AH19" s="281" t="s">
        <v>85</v>
      </c>
      <c r="AI19" s="281" t="s">
        <v>85</v>
      </c>
      <c r="AJ19" s="281" t="s">
        <v>85</v>
      </c>
      <c r="AK19" s="281" t="s">
        <v>85</v>
      </c>
      <c r="AL19" s="281" t="s">
        <v>85</v>
      </c>
      <c r="AM19" s="281" t="s">
        <v>85</v>
      </c>
      <c r="AN19" s="281" t="s">
        <v>85</v>
      </c>
      <c r="AO19" s="281" t="s">
        <v>85</v>
      </c>
      <c r="AP19" s="281" t="s">
        <v>85</v>
      </c>
      <c r="AQ19" s="282" t="str">
        <f t="shared" si="2"/>
        <v>No tiene datos personales</v>
      </c>
      <c r="AR19" s="283">
        <v>0</v>
      </c>
      <c r="AS19" s="283" t="s">
        <v>85</v>
      </c>
      <c r="AT19" s="284" t="s">
        <v>97</v>
      </c>
      <c r="AU19" s="285" t="s">
        <v>97</v>
      </c>
      <c r="AV19" s="285" t="s">
        <v>110</v>
      </c>
      <c r="AW19" s="285" t="s">
        <v>111</v>
      </c>
      <c r="AX19" s="285" t="s">
        <v>112</v>
      </c>
      <c r="AY19" s="294" t="s">
        <v>98</v>
      </c>
      <c r="AZ19" s="273">
        <v>45832</v>
      </c>
      <c r="BA19" s="294" t="s">
        <v>128</v>
      </c>
      <c r="BB19" s="130" t="str">
        <f t="shared" si="3"/>
        <v>BAJA</v>
      </c>
      <c r="BC19" s="295" t="s">
        <v>90</v>
      </c>
      <c r="BD19" s="295" t="s">
        <v>90</v>
      </c>
      <c r="BE19" s="137">
        <f t="shared" si="0"/>
        <v>0</v>
      </c>
      <c r="BF19" s="286" t="str">
        <f t="shared" si="1"/>
        <v>No Crítico</v>
      </c>
      <c r="BG19" s="275"/>
    </row>
    <row r="20" spans="1:59" s="315" customFormat="1" ht="113.25" customHeight="1" thickBot="1" x14ac:dyDescent="0.25">
      <c r="A20" s="297">
        <v>38</v>
      </c>
      <c r="B20" s="298" t="s">
        <v>73</v>
      </c>
      <c r="C20" s="299" t="s">
        <v>182</v>
      </c>
      <c r="D20" s="300" t="s">
        <v>205</v>
      </c>
      <c r="E20" s="301" t="s">
        <v>206</v>
      </c>
      <c r="F20" s="298" t="s">
        <v>77</v>
      </c>
      <c r="G20" s="298" t="s">
        <v>200</v>
      </c>
      <c r="H20" s="298" t="s">
        <v>185</v>
      </c>
      <c r="I20" s="298" t="s">
        <v>80</v>
      </c>
      <c r="J20" s="302">
        <v>40179</v>
      </c>
      <c r="K20" s="302" t="s">
        <v>166</v>
      </c>
      <c r="L20" s="302" t="s">
        <v>166</v>
      </c>
      <c r="M20" s="302" t="s">
        <v>166</v>
      </c>
      <c r="N20" s="303" t="s">
        <v>201</v>
      </c>
      <c r="O20" s="299" t="s">
        <v>195</v>
      </c>
      <c r="P20" s="299" t="s">
        <v>195</v>
      </c>
      <c r="Q20" s="304" t="s">
        <v>202</v>
      </c>
      <c r="R20" s="305" t="s">
        <v>86</v>
      </c>
      <c r="S20" s="305" t="s">
        <v>85</v>
      </c>
      <c r="T20" s="305" t="s">
        <v>85</v>
      </c>
      <c r="U20" s="305" t="s">
        <v>85</v>
      </c>
      <c r="V20" s="305" t="s">
        <v>85</v>
      </c>
      <c r="W20" s="305" t="s">
        <v>86</v>
      </c>
      <c r="X20" s="305" t="s">
        <v>85</v>
      </c>
      <c r="Y20" s="305" t="s">
        <v>86</v>
      </c>
      <c r="Z20" s="305" t="s">
        <v>85</v>
      </c>
      <c r="AA20" s="305" t="s">
        <v>86</v>
      </c>
      <c r="AB20" s="305" t="s">
        <v>85</v>
      </c>
      <c r="AC20" s="305" t="s">
        <v>86</v>
      </c>
      <c r="AD20" s="305" t="s">
        <v>85</v>
      </c>
      <c r="AE20" s="305" t="s">
        <v>85</v>
      </c>
      <c r="AF20" s="305" t="s">
        <v>85</v>
      </c>
      <c r="AG20" s="305" t="s">
        <v>85</v>
      </c>
      <c r="AH20" s="305" t="s">
        <v>85</v>
      </c>
      <c r="AI20" s="305" t="s">
        <v>86</v>
      </c>
      <c r="AJ20" s="305" t="s">
        <v>85</v>
      </c>
      <c r="AK20" s="305" t="s">
        <v>85</v>
      </c>
      <c r="AL20" s="305" t="s">
        <v>85</v>
      </c>
      <c r="AM20" s="305" t="s">
        <v>86</v>
      </c>
      <c r="AN20" s="305" t="s">
        <v>85</v>
      </c>
      <c r="AO20" s="305" t="s">
        <v>86</v>
      </c>
      <c r="AP20" s="305" t="s">
        <v>86</v>
      </c>
      <c r="AQ20" s="306" t="str">
        <f>IF(CONCATENATE(IF(COUNTIF(R20:W20,"SI"),CONCATENATE("- Públicos",CHAR(10)),""),IF(COUNTIF(AC20:AF20,"SI"),CONCATENATE("- Privados",CHAR(10)),""),IF(COUNTIF(X20:AB20,"SI"),CONCATENATE("- Semi-privados",CHAR(10)),""),IF(COUNTIF(AG20:AN20,"SI"),CONCATENATE("- Sensibles",CHAR(10)),""),IF(COUNTIF(AO20:AP20,"SI"),"- De Población Vulnerable",""))&lt;&gt;"",CONCATENATE(IF(COUNTIF(R20:W20,"SI"),CONCATENATE("- Públicos",CHAR(10)),""),IF(COUNTIF(AC20:AF20,"SI"),CONCATENATE("- Privados",CHAR(10)),""),IF(COUNTIF(X20:AB20,"SI"),CONCATENATE("- Semi-privados",CHAR(10)),""),IF(COUNTIF(AG20:AN20,"SI"),CONCATENATE("- Sensibles",CHAR(10)),""),IF(COUNTIF(AO20:AP20,"SI"),"- De Población Vulnerable","")),"No tiene datos personales")</f>
        <v>- Públicos
- Privados
- Semi-privados
- Sensibles
- De Población Vulnerable</v>
      </c>
      <c r="AR20" s="307">
        <v>0</v>
      </c>
      <c r="AS20" s="307" t="s">
        <v>85</v>
      </c>
      <c r="AT20" s="308" t="s">
        <v>87</v>
      </c>
      <c r="AU20" s="309" t="s">
        <v>106</v>
      </c>
      <c r="AV20" s="309" t="s">
        <v>107</v>
      </c>
      <c r="AW20" s="309" t="s">
        <v>108</v>
      </c>
      <c r="AX20" s="309" t="s">
        <v>109</v>
      </c>
      <c r="AY20" s="310" t="s">
        <v>88</v>
      </c>
      <c r="AZ20" s="273">
        <v>45832</v>
      </c>
      <c r="BA20" s="310" t="s">
        <v>128</v>
      </c>
      <c r="BB20" s="130" t="str">
        <f t="shared" si="3"/>
        <v>ALTA</v>
      </c>
      <c r="BC20" s="311" t="s">
        <v>197</v>
      </c>
      <c r="BD20" s="311" t="s">
        <v>90</v>
      </c>
      <c r="BE20" s="312">
        <f t="shared" si="0"/>
        <v>0</v>
      </c>
      <c r="BF20" s="313" t="str">
        <f t="shared" si="1"/>
        <v>Crítico</v>
      </c>
      <c r="BG20" s="314"/>
    </row>
  </sheetData>
  <protectedRanges>
    <protectedRange sqref="BG8:BG12" name="Rango3"/>
    <protectedRange sqref="BB3" name="Rango4"/>
    <protectedRange sqref="AT8:AT20" name="Rango5"/>
    <protectedRange sqref="BB8:BD20" name="Rango4_3"/>
  </protectedRanges>
  <conditionalFormatting sqref="A8:Q20 AY8:BA20">
    <cfRule type="cellIs" dxfId="105" priority="680" operator="equal">
      <formula>""</formula>
    </cfRule>
  </conditionalFormatting>
  <conditionalFormatting sqref="R20">
    <cfRule type="colorScale" priority="687">
      <colorScale>
        <cfvo type="min"/>
        <cfvo type="max"/>
        <color theme="9" tint="0.39997558519241921"/>
        <color rgb="FFFF0000"/>
      </colorScale>
    </cfRule>
    <cfRule type="colorScale" priority="688">
      <colorScale>
        <cfvo type="min"/>
        <cfvo type="max"/>
        <color theme="9"/>
        <color rgb="FFFF0000"/>
      </colorScale>
    </cfRule>
    <cfRule type="colorScale" priority="689">
      <colorScale>
        <cfvo type="min"/>
        <cfvo type="max"/>
        <color theme="9" tint="0.39997558519241921"/>
        <color rgb="FFFF0000"/>
      </colorScale>
    </cfRule>
    <cfRule type="cellIs" dxfId="104" priority="690" operator="equal">
      <formula>""</formula>
    </cfRule>
    <cfRule type="colorScale" priority="691">
      <colorScale>
        <cfvo type="min"/>
        <cfvo type="max"/>
        <color theme="9" tint="0.39997558519241921"/>
        <color rgb="FFFF0000"/>
      </colorScale>
    </cfRule>
    <cfRule type="colorScale" priority="692">
      <colorScale>
        <cfvo type="min"/>
        <cfvo type="max"/>
        <color theme="9"/>
        <color rgb="FFFF0000"/>
      </colorScale>
    </cfRule>
    <cfRule type="colorScale" priority="693">
      <colorScale>
        <cfvo type="min"/>
        <cfvo type="max"/>
        <color theme="9" tint="0.39997558519241921"/>
        <color rgb="FFFF0000"/>
      </colorScale>
    </cfRule>
  </conditionalFormatting>
  <conditionalFormatting sqref="R17:S17">
    <cfRule type="colorScale" priority="473">
      <colorScale>
        <cfvo type="min"/>
        <cfvo type="max"/>
        <color theme="9" tint="0.39997558519241921"/>
        <color rgb="FFFF0000"/>
      </colorScale>
    </cfRule>
    <cfRule type="colorScale" priority="474">
      <colorScale>
        <cfvo type="min"/>
        <cfvo type="max"/>
        <color theme="9"/>
        <color rgb="FFFF0000"/>
      </colorScale>
    </cfRule>
    <cfRule type="colorScale" priority="475">
      <colorScale>
        <cfvo type="min"/>
        <cfvo type="max"/>
        <color theme="9" tint="0.39997558519241921"/>
        <color rgb="FFFF0000"/>
      </colorScale>
    </cfRule>
    <cfRule type="cellIs" dxfId="103" priority="476" operator="equal">
      <formula>""</formula>
    </cfRule>
    <cfRule type="colorScale" priority="477">
      <colorScale>
        <cfvo type="min"/>
        <cfvo type="max"/>
        <color theme="9" tint="0.39997558519241921"/>
        <color rgb="FFFF0000"/>
      </colorScale>
    </cfRule>
    <cfRule type="colorScale" priority="478">
      <colorScale>
        <cfvo type="min"/>
        <cfvo type="max"/>
        <color theme="9"/>
        <color rgb="FFFF0000"/>
      </colorScale>
    </cfRule>
    <cfRule type="colorScale" priority="479">
      <colorScale>
        <cfvo type="min"/>
        <cfvo type="max"/>
        <color theme="9" tint="0.39997558519241921"/>
        <color rgb="FFFF0000"/>
      </colorScale>
    </cfRule>
  </conditionalFormatting>
  <conditionalFormatting sqref="R8:AP8">
    <cfRule type="colorScale" priority="656">
      <colorScale>
        <cfvo type="min"/>
        <cfvo type="max"/>
        <color theme="9" tint="0.39997558519241921"/>
        <color rgb="FFFF0000"/>
      </colorScale>
    </cfRule>
    <cfRule type="colorScale" priority="657">
      <colorScale>
        <cfvo type="min"/>
        <cfvo type="max"/>
        <color theme="9"/>
        <color rgb="FFFF0000"/>
      </colorScale>
    </cfRule>
    <cfRule type="colorScale" priority="658">
      <colorScale>
        <cfvo type="min"/>
        <cfvo type="max"/>
        <color theme="9" tint="0.39997558519241921"/>
        <color rgb="FFFF0000"/>
      </colorScale>
    </cfRule>
    <cfRule type="colorScale" priority="659">
      <colorScale>
        <cfvo type="min"/>
        <cfvo type="max"/>
        <color theme="9" tint="0.39997558519241921"/>
        <color rgb="FFFF0000"/>
      </colorScale>
    </cfRule>
    <cfRule type="colorScale" priority="660">
      <colorScale>
        <cfvo type="min"/>
        <cfvo type="max"/>
        <color theme="9"/>
        <color rgb="FFFF0000"/>
      </colorScale>
    </cfRule>
    <cfRule type="colorScale" priority="661">
      <colorScale>
        <cfvo type="min"/>
        <cfvo type="max"/>
        <color theme="9" tint="0.39997558519241921"/>
        <color rgb="FFFF0000"/>
      </colorScale>
    </cfRule>
    <cfRule type="colorScale" priority="662">
      <colorScale>
        <cfvo type="min"/>
        <cfvo type="max"/>
        <color theme="9" tint="0.39997558519241921"/>
        <color rgb="FFFF0000"/>
      </colorScale>
    </cfRule>
    <cfRule type="colorScale" priority="663">
      <colorScale>
        <cfvo type="min"/>
        <cfvo type="max"/>
        <color theme="9"/>
        <color rgb="FFFF0000"/>
      </colorScale>
    </cfRule>
    <cfRule type="colorScale" priority="664">
      <colorScale>
        <cfvo type="min"/>
        <cfvo type="max"/>
        <color theme="9" tint="0.39997558519241921"/>
        <color rgb="FFFF0000"/>
      </colorScale>
    </cfRule>
    <cfRule type="colorScale" priority="665">
      <colorScale>
        <cfvo type="min"/>
        <cfvo type="max"/>
        <color theme="9" tint="0.39997558519241921"/>
        <color rgb="FFFF0000"/>
      </colorScale>
    </cfRule>
    <cfRule type="colorScale" priority="666">
      <colorScale>
        <cfvo type="min"/>
        <cfvo type="max"/>
        <color theme="9"/>
        <color rgb="FFFF0000"/>
      </colorScale>
    </cfRule>
    <cfRule type="colorScale" priority="667">
      <colorScale>
        <cfvo type="min"/>
        <cfvo type="max"/>
        <color theme="9" tint="0.39997558519241921"/>
        <color rgb="FFFF0000"/>
      </colorScale>
    </cfRule>
    <cfRule type="colorScale" priority="668">
      <colorScale>
        <cfvo type="min"/>
        <cfvo type="max"/>
        <color theme="9" tint="0.39997558519241921"/>
        <color rgb="FFFF0000"/>
      </colorScale>
    </cfRule>
    <cfRule type="colorScale" priority="669">
      <colorScale>
        <cfvo type="min"/>
        <cfvo type="max"/>
        <color theme="9"/>
        <color rgb="FFFF0000"/>
      </colorScale>
    </cfRule>
    <cfRule type="colorScale" priority="670">
      <colorScale>
        <cfvo type="min"/>
        <cfvo type="max"/>
        <color theme="9" tint="0.39997558519241921"/>
        <color rgb="FFFF0000"/>
      </colorScale>
    </cfRule>
    <cfRule type="colorScale" priority="671">
      <colorScale>
        <cfvo type="min"/>
        <cfvo type="max"/>
        <color theme="9" tint="0.39997558519241921"/>
        <color rgb="FFFF0000"/>
      </colorScale>
    </cfRule>
    <cfRule type="colorScale" priority="672">
      <colorScale>
        <cfvo type="min"/>
        <cfvo type="max"/>
        <color theme="9"/>
        <color rgb="FFFF0000"/>
      </colorScale>
    </cfRule>
    <cfRule type="colorScale" priority="673">
      <colorScale>
        <cfvo type="min"/>
        <cfvo type="max"/>
        <color theme="9" tint="0.39997558519241921"/>
        <color rgb="FFFF0000"/>
      </colorScale>
    </cfRule>
    <cfRule type="cellIs" dxfId="102" priority="674" operator="equal">
      <formula>""</formula>
    </cfRule>
    <cfRule type="colorScale" priority="675">
      <colorScale>
        <cfvo type="min"/>
        <cfvo type="max"/>
        <color theme="9" tint="0.39997558519241921"/>
        <color rgb="FFFF0000"/>
      </colorScale>
    </cfRule>
    <cfRule type="colorScale" priority="676">
      <colorScale>
        <cfvo type="min"/>
        <cfvo type="max"/>
        <color theme="9"/>
        <color rgb="FFFF0000"/>
      </colorScale>
    </cfRule>
    <cfRule type="colorScale" priority="677">
      <colorScale>
        <cfvo type="min"/>
        <cfvo type="max"/>
        <color theme="9" tint="0.39997558519241921"/>
        <color rgb="FFFF0000"/>
      </colorScale>
    </cfRule>
  </conditionalFormatting>
  <conditionalFormatting sqref="R9:AP9">
    <cfRule type="colorScale" priority="634">
      <colorScale>
        <cfvo type="min"/>
        <cfvo type="max"/>
        <color theme="9" tint="0.39997558519241921"/>
        <color rgb="FFFF0000"/>
      </colorScale>
    </cfRule>
    <cfRule type="colorScale" priority="635">
      <colorScale>
        <cfvo type="min"/>
        <cfvo type="max"/>
        <color theme="9"/>
        <color rgb="FFFF0000"/>
      </colorScale>
    </cfRule>
    <cfRule type="colorScale" priority="636">
      <colorScale>
        <cfvo type="min"/>
        <cfvo type="max"/>
        <color theme="9" tint="0.39997558519241921"/>
        <color rgb="FFFF0000"/>
      </colorScale>
    </cfRule>
    <cfRule type="colorScale" priority="637">
      <colorScale>
        <cfvo type="min"/>
        <cfvo type="max"/>
        <color theme="9" tint="0.39997558519241921"/>
        <color rgb="FFFF0000"/>
      </colorScale>
    </cfRule>
    <cfRule type="colorScale" priority="638">
      <colorScale>
        <cfvo type="min"/>
        <cfvo type="max"/>
        <color theme="9"/>
        <color rgb="FFFF0000"/>
      </colorScale>
    </cfRule>
    <cfRule type="colorScale" priority="639">
      <colorScale>
        <cfvo type="min"/>
        <cfvo type="max"/>
        <color theme="9" tint="0.39997558519241921"/>
        <color rgb="FFFF0000"/>
      </colorScale>
    </cfRule>
    <cfRule type="colorScale" priority="640">
      <colorScale>
        <cfvo type="min"/>
        <cfvo type="max"/>
        <color theme="9" tint="0.39997558519241921"/>
        <color rgb="FFFF0000"/>
      </colorScale>
    </cfRule>
    <cfRule type="colorScale" priority="641">
      <colorScale>
        <cfvo type="min"/>
        <cfvo type="max"/>
        <color theme="9"/>
        <color rgb="FFFF0000"/>
      </colorScale>
    </cfRule>
    <cfRule type="colorScale" priority="642">
      <colorScale>
        <cfvo type="min"/>
        <cfvo type="max"/>
        <color theme="9" tint="0.39997558519241921"/>
        <color rgb="FFFF0000"/>
      </colorScale>
    </cfRule>
    <cfRule type="colorScale" priority="643">
      <colorScale>
        <cfvo type="min"/>
        <cfvo type="max"/>
        <color theme="9" tint="0.39997558519241921"/>
        <color rgb="FFFF0000"/>
      </colorScale>
    </cfRule>
    <cfRule type="colorScale" priority="644">
      <colorScale>
        <cfvo type="min"/>
        <cfvo type="max"/>
        <color theme="9"/>
        <color rgb="FFFF0000"/>
      </colorScale>
    </cfRule>
    <cfRule type="colorScale" priority="645">
      <colorScale>
        <cfvo type="min"/>
        <cfvo type="max"/>
        <color theme="9" tint="0.39997558519241921"/>
        <color rgb="FFFF0000"/>
      </colorScale>
    </cfRule>
    <cfRule type="colorScale" priority="646">
      <colorScale>
        <cfvo type="min"/>
        <cfvo type="max"/>
        <color theme="9" tint="0.39997558519241921"/>
        <color rgb="FFFF0000"/>
      </colorScale>
    </cfRule>
    <cfRule type="colorScale" priority="647">
      <colorScale>
        <cfvo type="min"/>
        <cfvo type="max"/>
        <color theme="9"/>
        <color rgb="FFFF0000"/>
      </colorScale>
    </cfRule>
    <cfRule type="colorScale" priority="648">
      <colorScale>
        <cfvo type="min"/>
        <cfvo type="max"/>
        <color theme="9" tint="0.39997558519241921"/>
        <color rgb="FFFF0000"/>
      </colorScale>
    </cfRule>
    <cfRule type="colorScale" priority="649">
      <colorScale>
        <cfvo type="min"/>
        <cfvo type="max"/>
        <color theme="9" tint="0.39997558519241921"/>
        <color rgb="FFFF0000"/>
      </colorScale>
    </cfRule>
    <cfRule type="colorScale" priority="650">
      <colorScale>
        <cfvo type="min"/>
        <cfvo type="max"/>
        <color theme="9"/>
        <color rgb="FFFF0000"/>
      </colorScale>
    </cfRule>
    <cfRule type="colorScale" priority="651">
      <colorScale>
        <cfvo type="min"/>
        <cfvo type="max"/>
        <color theme="9" tint="0.39997558519241921"/>
        <color rgb="FFFF0000"/>
      </colorScale>
    </cfRule>
    <cfRule type="cellIs" dxfId="101" priority="652" operator="equal">
      <formula>""</formula>
    </cfRule>
    <cfRule type="colorScale" priority="653">
      <colorScale>
        <cfvo type="min"/>
        <cfvo type="max"/>
        <color theme="9" tint="0.39997558519241921"/>
        <color rgb="FFFF0000"/>
      </colorScale>
    </cfRule>
    <cfRule type="colorScale" priority="654">
      <colorScale>
        <cfvo type="min"/>
        <cfvo type="max"/>
        <color theme="9"/>
        <color rgb="FFFF0000"/>
      </colorScale>
    </cfRule>
    <cfRule type="colorScale" priority="655">
      <colorScale>
        <cfvo type="min"/>
        <cfvo type="max"/>
        <color theme="9" tint="0.39997558519241921"/>
        <color rgb="FFFF0000"/>
      </colorScale>
    </cfRule>
  </conditionalFormatting>
  <conditionalFormatting sqref="R10:AP10">
    <cfRule type="colorScale" priority="612">
      <colorScale>
        <cfvo type="min"/>
        <cfvo type="max"/>
        <color theme="9" tint="0.39997558519241921"/>
        <color rgb="FFFF0000"/>
      </colorScale>
    </cfRule>
    <cfRule type="colorScale" priority="613">
      <colorScale>
        <cfvo type="min"/>
        <cfvo type="max"/>
        <color theme="9"/>
        <color rgb="FFFF0000"/>
      </colorScale>
    </cfRule>
    <cfRule type="colorScale" priority="614">
      <colorScale>
        <cfvo type="min"/>
        <cfvo type="max"/>
        <color theme="9" tint="0.39997558519241921"/>
        <color rgb="FFFF0000"/>
      </colorScale>
    </cfRule>
    <cfRule type="colorScale" priority="615">
      <colorScale>
        <cfvo type="min"/>
        <cfvo type="max"/>
        <color theme="9" tint="0.39997558519241921"/>
        <color rgb="FFFF0000"/>
      </colorScale>
    </cfRule>
    <cfRule type="colorScale" priority="616">
      <colorScale>
        <cfvo type="min"/>
        <cfvo type="max"/>
        <color theme="9"/>
        <color rgb="FFFF0000"/>
      </colorScale>
    </cfRule>
    <cfRule type="colorScale" priority="617">
      <colorScale>
        <cfvo type="min"/>
        <cfvo type="max"/>
        <color theme="9" tint="0.39997558519241921"/>
        <color rgb="FFFF0000"/>
      </colorScale>
    </cfRule>
    <cfRule type="colorScale" priority="618">
      <colorScale>
        <cfvo type="min"/>
        <cfvo type="max"/>
        <color theme="9" tint="0.39997558519241921"/>
        <color rgb="FFFF0000"/>
      </colorScale>
    </cfRule>
    <cfRule type="colorScale" priority="619">
      <colorScale>
        <cfvo type="min"/>
        <cfvo type="max"/>
        <color theme="9"/>
        <color rgb="FFFF0000"/>
      </colorScale>
    </cfRule>
    <cfRule type="colorScale" priority="620">
      <colorScale>
        <cfvo type="min"/>
        <cfvo type="max"/>
        <color theme="9" tint="0.39997558519241921"/>
        <color rgb="FFFF0000"/>
      </colorScale>
    </cfRule>
    <cfRule type="colorScale" priority="621">
      <colorScale>
        <cfvo type="min"/>
        <cfvo type="max"/>
        <color theme="9" tint="0.39997558519241921"/>
        <color rgb="FFFF0000"/>
      </colorScale>
    </cfRule>
    <cfRule type="colorScale" priority="622">
      <colorScale>
        <cfvo type="min"/>
        <cfvo type="max"/>
        <color theme="9"/>
        <color rgb="FFFF0000"/>
      </colorScale>
    </cfRule>
    <cfRule type="colorScale" priority="623">
      <colorScale>
        <cfvo type="min"/>
        <cfvo type="max"/>
        <color theme="9" tint="0.39997558519241921"/>
        <color rgb="FFFF0000"/>
      </colorScale>
    </cfRule>
    <cfRule type="colorScale" priority="624">
      <colorScale>
        <cfvo type="min"/>
        <cfvo type="max"/>
        <color theme="9" tint="0.39997558519241921"/>
        <color rgb="FFFF0000"/>
      </colorScale>
    </cfRule>
    <cfRule type="colorScale" priority="625">
      <colorScale>
        <cfvo type="min"/>
        <cfvo type="max"/>
        <color theme="9"/>
        <color rgb="FFFF0000"/>
      </colorScale>
    </cfRule>
    <cfRule type="colorScale" priority="626">
      <colorScale>
        <cfvo type="min"/>
        <cfvo type="max"/>
        <color theme="9" tint="0.39997558519241921"/>
        <color rgb="FFFF0000"/>
      </colorScale>
    </cfRule>
    <cfRule type="colorScale" priority="627">
      <colorScale>
        <cfvo type="min"/>
        <cfvo type="max"/>
        <color theme="9" tint="0.39997558519241921"/>
        <color rgb="FFFF0000"/>
      </colorScale>
    </cfRule>
    <cfRule type="colorScale" priority="628">
      <colorScale>
        <cfvo type="min"/>
        <cfvo type="max"/>
        <color theme="9"/>
        <color rgb="FFFF0000"/>
      </colorScale>
    </cfRule>
    <cfRule type="colorScale" priority="629">
      <colorScale>
        <cfvo type="min"/>
        <cfvo type="max"/>
        <color theme="9" tint="0.39997558519241921"/>
        <color rgb="FFFF0000"/>
      </colorScale>
    </cfRule>
    <cfRule type="cellIs" dxfId="100" priority="630" operator="equal">
      <formula>""</formula>
    </cfRule>
    <cfRule type="colorScale" priority="631">
      <colorScale>
        <cfvo type="min"/>
        <cfvo type="max"/>
        <color theme="9" tint="0.39997558519241921"/>
        <color rgb="FFFF0000"/>
      </colorScale>
    </cfRule>
    <cfRule type="colorScale" priority="632">
      <colorScale>
        <cfvo type="min"/>
        <cfvo type="max"/>
        <color theme="9"/>
        <color rgb="FFFF0000"/>
      </colorScale>
    </cfRule>
    <cfRule type="colorScale" priority="633">
      <colorScale>
        <cfvo type="min"/>
        <cfvo type="max"/>
        <color theme="9" tint="0.39997558519241921"/>
        <color rgb="FFFF0000"/>
      </colorScale>
    </cfRule>
  </conditionalFormatting>
  <conditionalFormatting sqref="R11:AP11">
    <cfRule type="colorScale" priority="590">
      <colorScale>
        <cfvo type="min"/>
        <cfvo type="max"/>
        <color theme="9" tint="0.39997558519241921"/>
        <color rgb="FFFF0000"/>
      </colorScale>
    </cfRule>
    <cfRule type="colorScale" priority="591">
      <colorScale>
        <cfvo type="min"/>
        <cfvo type="max"/>
        <color theme="9"/>
        <color rgb="FFFF0000"/>
      </colorScale>
    </cfRule>
    <cfRule type="colorScale" priority="592">
      <colorScale>
        <cfvo type="min"/>
        <cfvo type="max"/>
        <color theme="9" tint="0.39997558519241921"/>
        <color rgb="FFFF0000"/>
      </colorScale>
    </cfRule>
    <cfRule type="colorScale" priority="593">
      <colorScale>
        <cfvo type="min"/>
        <cfvo type="max"/>
        <color theme="9" tint="0.39997558519241921"/>
        <color rgb="FFFF0000"/>
      </colorScale>
    </cfRule>
    <cfRule type="colorScale" priority="594">
      <colorScale>
        <cfvo type="min"/>
        <cfvo type="max"/>
        <color theme="9"/>
        <color rgb="FFFF0000"/>
      </colorScale>
    </cfRule>
    <cfRule type="colorScale" priority="595">
      <colorScale>
        <cfvo type="min"/>
        <cfvo type="max"/>
        <color theme="9" tint="0.39997558519241921"/>
        <color rgb="FFFF0000"/>
      </colorScale>
    </cfRule>
    <cfRule type="colorScale" priority="596">
      <colorScale>
        <cfvo type="min"/>
        <cfvo type="max"/>
        <color theme="9" tint="0.39997558519241921"/>
        <color rgb="FFFF0000"/>
      </colorScale>
    </cfRule>
    <cfRule type="colorScale" priority="597">
      <colorScale>
        <cfvo type="min"/>
        <cfvo type="max"/>
        <color theme="9"/>
        <color rgb="FFFF0000"/>
      </colorScale>
    </cfRule>
    <cfRule type="colorScale" priority="598">
      <colorScale>
        <cfvo type="min"/>
        <cfvo type="max"/>
        <color theme="9" tint="0.39997558519241921"/>
        <color rgb="FFFF0000"/>
      </colorScale>
    </cfRule>
    <cfRule type="colorScale" priority="599">
      <colorScale>
        <cfvo type="min"/>
        <cfvo type="max"/>
        <color theme="9" tint="0.39997558519241921"/>
        <color rgb="FFFF0000"/>
      </colorScale>
    </cfRule>
    <cfRule type="colorScale" priority="600">
      <colorScale>
        <cfvo type="min"/>
        <cfvo type="max"/>
        <color theme="9"/>
        <color rgb="FFFF0000"/>
      </colorScale>
    </cfRule>
    <cfRule type="colorScale" priority="601">
      <colorScale>
        <cfvo type="min"/>
        <cfvo type="max"/>
        <color theme="9" tint="0.39997558519241921"/>
        <color rgb="FFFF0000"/>
      </colorScale>
    </cfRule>
    <cfRule type="colorScale" priority="602">
      <colorScale>
        <cfvo type="min"/>
        <cfvo type="max"/>
        <color theme="9" tint="0.39997558519241921"/>
        <color rgb="FFFF0000"/>
      </colorScale>
    </cfRule>
    <cfRule type="colorScale" priority="603">
      <colorScale>
        <cfvo type="min"/>
        <cfvo type="max"/>
        <color theme="9"/>
        <color rgb="FFFF0000"/>
      </colorScale>
    </cfRule>
    <cfRule type="colorScale" priority="604">
      <colorScale>
        <cfvo type="min"/>
        <cfvo type="max"/>
        <color theme="9" tint="0.39997558519241921"/>
        <color rgb="FFFF0000"/>
      </colorScale>
    </cfRule>
    <cfRule type="colorScale" priority="605">
      <colorScale>
        <cfvo type="min"/>
        <cfvo type="max"/>
        <color theme="9" tint="0.39997558519241921"/>
        <color rgb="FFFF0000"/>
      </colorScale>
    </cfRule>
    <cfRule type="colorScale" priority="606">
      <colorScale>
        <cfvo type="min"/>
        <cfvo type="max"/>
        <color theme="9"/>
        <color rgb="FFFF0000"/>
      </colorScale>
    </cfRule>
    <cfRule type="colorScale" priority="607">
      <colorScale>
        <cfvo type="min"/>
        <cfvo type="max"/>
        <color theme="9" tint="0.39997558519241921"/>
        <color rgb="FFFF0000"/>
      </colorScale>
    </cfRule>
    <cfRule type="cellIs" dxfId="99" priority="608" operator="equal">
      <formula>""</formula>
    </cfRule>
    <cfRule type="colorScale" priority="609">
      <colorScale>
        <cfvo type="min"/>
        <cfvo type="max"/>
        <color theme="9" tint="0.39997558519241921"/>
        <color rgb="FFFF0000"/>
      </colorScale>
    </cfRule>
    <cfRule type="colorScale" priority="610">
      <colorScale>
        <cfvo type="min"/>
        <cfvo type="max"/>
        <color theme="9"/>
        <color rgb="FFFF0000"/>
      </colorScale>
    </cfRule>
    <cfRule type="colorScale" priority="611">
      <colorScale>
        <cfvo type="min"/>
        <cfvo type="max"/>
        <color theme="9" tint="0.39997558519241921"/>
        <color rgb="FFFF0000"/>
      </colorScale>
    </cfRule>
  </conditionalFormatting>
  <conditionalFormatting sqref="R12:AP12">
    <cfRule type="colorScale" priority="568">
      <colorScale>
        <cfvo type="min"/>
        <cfvo type="max"/>
        <color theme="9" tint="0.39997558519241921"/>
        <color rgb="FFFF0000"/>
      </colorScale>
    </cfRule>
    <cfRule type="colorScale" priority="569">
      <colorScale>
        <cfvo type="min"/>
        <cfvo type="max"/>
        <color theme="9"/>
        <color rgb="FFFF0000"/>
      </colorScale>
    </cfRule>
    <cfRule type="colorScale" priority="570">
      <colorScale>
        <cfvo type="min"/>
        <cfvo type="max"/>
        <color theme="9" tint="0.39997558519241921"/>
        <color rgb="FFFF0000"/>
      </colorScale>
    </cfRule>
    <cfRule type="colorScale" priority="571">
      <colorScale>
        <cfvo type="min"/>
        <cfvo type="max"/>
        <color theme="9" tint="0.39997558519241921"/>
        <color rgb="FFFF0000"/>
      </colorScale>
    </cfRule>
    <cfRule type="colorScale" priority="572">
      <colorScale>
        <cfvo type="min"/>
        <cfvo type="max"/>
        <color theme="9"/>
        <color rgb="FFFF0000"/>
      </colorScale>
    </cfRule>
    <cfRule type="colorScale" priority="573">
      <colorScale>
        <cfvo type="min"/>
        <cfvo type="max"/>
        <color theme="9" tint="0.39997558519241921"/>
        <color rgb="FFFF0000"/>
      </colorScale>
    </cfRule>
    <cfRule type="colorScale" priority="574">
      <colorScale>
        <cfvo type="min"/>
        <cfvo type="max"/>
        <color theme="9" tint="0.39997558519241921"/>
        <color rgb="FFFF0000"/>
      </colorScale>
    </cfRule>
    <cfRule type="colorScale" priority="575">
      <colorScale>
        <cfvo type="min"/>
        <cfvo type="max"/>
        <color theme="9"/>
        <color rgb="FFFF0000"/>
      </colorScale>
    </cfRule>
    <cfRule type="colorScale" priority="576">
      <colorScale>
        <cfvo type="min"/>
        <cfvo type="max"/>
        <color theme="9" tint="0.39997558519241921"/>
        <color rgb="FFFF0000"/>
      </colorScale>
    </cfRule>
    <cfRule type="colorScale" priority="577">
      <colorScale>
        <cfvo type="min"/>
        <cfvo type="max"/>
        <color theme="9" tint="0.39997558519241921"/>
        <color rgb="FFFF0000"/>
      </colorScale>
    </cfRule>
    <cfRule type="colorScale" priority="578">
      <colorScale>
        <cfvo type="min"/>
        <cfvo type="max"/>
        <color theme="9"/>
        <color rgb="FFFF0000"/>
      </colorScale>
    </cfRule>
    <cfRule type="colorScale" priority="579">
      <colorScale>
        <cfvo type="min"/>
        <cfvo type="max"/>
        <color theme="9" tint="0.39997558519241921"/>
        <color rgb="FFFF0000"/>
      </colorScale>
    </cfRule>
    <cfRule type="colorScale" priority="580">
      <colorScale>
        <cfvo type="min"/>
        <cfvo type="max"/>
        <color theme="9" tint="0.39997558519241921"/>
        <color rgb="FFFF0000"/>
      </colorScale>
    </cfRule>
    <cfRule type="colorScale" priority="581">
      <colorScale>
        <cfvo type="min"/>
        <cfvo type="max"/>
        <color theme="9"/>
        <color rgb="FFFF0000"/>
      </colorScale>
    </cfRule>
    <cfRule type="colorScale" priority="582">
      <colorScale>
        <cfvo type="min"/>
        <cfvo type="max"/>
        <color theme="9" tint="0.39997558519241921"/>
        <color rgb="FFFF0000"/>
      </colorScale>
    </cfRule>
    <cfRule type="colorScale" priority="583">
      <colorScale>
        <cfvo type="min"/>
        <cfvo type="max"/>
        <color theme="9" tint="0.39997558519241921"/>
        <color rgb="FFFF0000"/>
      </colorScale>
    </cfRule>
    <cfRule type="colorScale" priority="584">
      <colorScale>
        <cfvo type="min"/>
        <cfvo type="max"/>
        <color theme="9"/>
        <color rgb="FFFF0000"/>
      </colorScale>
    </cfRule>
    <cfRule type="colorScale" priority="585">
      <colorScale>
        <cfvo type="min"/>
        <cfvo type="max"/>
        <color theme="9" tint="0.39997558519241921"/>
        <color rgb="FFFF0000"/>
      </colorScale>
    </cfRule>
    <cfRule type="cellIs" dxfId="98" priority="586" operator="equal">
      <formula>""</formula>
    </cfRule>
    <cfRule type="colorScale" priority="587">
      <colorScale>
        <cfvo type="min"/>
        <cfvo type="max"/>
        <color theme="9" tint="0.39997558519241921"/>
        <color rgb="FFFF0000"/>
      </colorScale>
    </cfRule>
    <cfRule type="colorScale" priority="588">
      <colorScale>
        <cfvo type="min"/>
        <cfvo type="max"/>
        <color theme="9"/>
        <color rgb="FFFF0000"/>
      </colorScale>
    </cfRule>
    <cfRule type="colorScale" priority="589">
      <colorScale>
        <cfvo type="min"/>
        <cfvo type="max"/>
        <color theme="9" tint="0.39997558519241921"/>
        <color rgb="FFFF0000"/>
      </colorScale>
    </cfRule>
  </conditionalFormatting>
  <conditionalFormatting sqref="R13:AP13">
    <cfRule type="colorScale" priority="546">
      <colorScale>
        <cfvo type="min"/>
        <cfvo type="max"/>
        <color theme="9" tint="0.39997558519241921"/>
        <color rgb="FFFF0000"/>
      </colorScale>
    </cfRule>
    <cfRule type="colorScale" priority="547">
      <colorScale>
        <cfvo type="min"/>
        <cfvo type="max"/>
        <color theme="9"/>
        <color rgb="FFFF0000"/>
      </colorScale>
    </cfRule>
    <cfRule type="colorScale" priority="548">
      <colorScale>
        <cfvo type="min"/>
        <cfvo type="max"/>
        <color theme="9" tint="0.39997558519241921"/>
        <color rgb="FFFF0000"/>
      </colorScale>
    </cfRule>
    <cfRule type="colorScale" priority="549">
      <colorScale>
        <cfvo type="min"/>
        <cfvo type="max"/>
        <color theme="9" tint="0.39997558519241921"/>
        <color rgb="FFFF0000"/>
      </colorScale>
    </cfRule>
    <cfRule type="colorScale" priority="550">
      <colorScale>
        <cfvo type="min"/>
        <cfvo type="max"/>
        <color theme="9"/>
        <color rgb="FFFF0000"/>
      </colorScale>
    </cfRule>
    <cfRule type="colorScale" priority="551">
      <colorScale>
        <cfvo type="min"/>
        <cfvo type="max"/>
        <color theme="9" tint="0.39997558519241921"/>
        <color rgb="FFFF0000"/>
      </colorScale>
    </cfRule>
    <cfRule type="colorScale" priority="552">
      <colorScale>
        <cfvo type="min"/>
        <cfvo type="max"/>
        <color theme="9" tint="0.39997558519241921"/>
        <color rgb="FFFF0000"/>
      </colorScale>
    </cfRule>
    <cfRule type="colorScale" priority="553">
      <colorScale>
        <cfvo type="min"/>
        <cfvo type="max"/>
        <color theme="9"/>
        <color rgb="FFFF0000"/>
      </colorScale>
    </cfRule>
    <cfRule type="colorScale" priority="554">
      <colorScale>
        <cfvo type="min"/>
        <cfvo type="max"/>
        <color theme="9" tint="0.39997558519241921"/>
        <color rgb="FFFF0000"/>
      </colorScale>
    </cfRule>
    <cfRule type="colorScale" priority="555">
      <colorScale>
        <cfvo type="min"/>
        <cfvo type="max"/>
        <color theme="9" tint="0.39997558519241921"/>
        <color rgb="FFFF0000"/>
      </colorScale>
    </cfRule>
    <cfRule type="colorScale" priority="556">
      <colorScale>
        <cfvo type="min"/>
        <cfvo type="max"/>
        <color theme="9"/>
        <color rgb="FFFF0000"/>
      </colorScale>
    </cfRule>
    <cfRule type="colorScale" priority="557">
      <colorScale>
        <cfvo type="min"/>
        <cfvo type="max"/>
        <color theme="9" tint="0.39997558519241921"/>
        <color rgb="FFFF0000"/>
      </colorScale>
    </cfRule>
    <cfRule type="colorScale" priority="558">
      <colorScale>
        <cfvo type="min"/>
        <cfvo type="max"/>
        <color theme="9" tint="0.39997558519241921"/>
        <color rgb="FFFF0000"/>
      </colorScale>
    </cfRule>
    <cfRule type="colorScale" priority="559">
      <colorScale>
        <cfvo type="min"/>
        <cfvo type="max"/>
        <color theme="9"/>
        <color rgb="FFFF0000"/>
      </colorScale>
    </cfRule>
    <cfRule type="colorScale" priority="560">
      <colorScale>
        <cfvo type="min"/>
        <cfvo type="max"/>
        <color theme="9" tint="0.39997558519241921"/>
        <color rgb="FFFF0000"/>
      </colorScale>
    </cfRule>
    <cfRule type="colorScale" priority="561">
      <colorScale>
        <cfvo type="min"/>
        <cfvo type="max"/>
        <color theme="9" tint="0.39997558519241921"/>
        <color rgb="FFFF0000"/>
      </colorScale>
    </cfRule>
    <cfRule type="colorScale" priority="562">
      <colorScale>
        <cfvo type="min"/>
        <cfvo type="max"/>
        <color theme="9"/>
        <color rgb="FFFF0000"/>
      </colorScale>
    </cfRule>
    <cfRule type="colorScale" priority="563">
      <colorScale>
        <cfvo type="min"/>
        <cfvo type="max"/>
        <color theme="9" tint="0.39997558519241921"/>
        <color rgb="FFFF0000"/>
      </colorScale>
    </cfRule>
    <cfRule type="cellIs" dxfId="97" priority="564" operator="equal">
      <formula>""</formula>
    </cfRule>
    <cfRule type="colorScale" priority="565">
      <colorScale>
        <cfvo type="min"/>
        <cfvo type="max"/>
        <color theme="9" tint="0.39997558519241921"/>
        <color rgb="FFFF0000"/>
      </colorScale>
    </cfRule>
    <cfRule type="colorScale" priority="566">
      <colorScale>
        <cfvo type="min"/>
        <cfvo type="max"/>
        <color theme="9"/>
        <color rgb="FFFF0000"/>
      </colorScale>
    </cfRule>
    <cfRule type="colorScale" priority="567">
      <colorScale>
        <cfvo type="min"/>
        <cfvo type="max"/>
        <color theme="9" tint="0.39997558519241921"/>
        <color rgb="FFFF0000"/>
      </colorScale>
    </cfRule>
  </conditionalFormatting>
  <conditionalFormatting sqref="R14:AP14">
    <cfRule type="colorScale" priority="524">
      <colorScale>
        <cfvo type="min"/>
        <cfvo type="max"/>
        <color theme="9" tint="0.39997558519241921"/>
        <color rgb="FFFF0000"/>
      </colorScale>
    </cfRule>
    <cfRule type="colorScale" priority="525">
      <colorScale>
        <cfvo type="min"/>
        <cfvo type="max"/>
        <color theme="9"/>
        <color rgb="FFFF0000"/>
      </colorScale>
    </cfRule>
    <cfRule type="colorScale" priority="526">
      <colorScale>
        <cfvo type="min"/>
        <cfvo type="max"/>
        <color theme="9" tint="0.39997558519241921"/>
        <color rgb="FFFF0000"/>
      </colorScale>
    </cfRule>
    <cfRule type="colorScale" priority="527">
      <colorScale>
        <cfvo type="min"/>
        <cfvo type="max"/>
        <color theme="9" tint="0.39997558519241921"/>
        <color rgb="FFFF0000"/>
      </colorScale>
    </cfRule>
    <cfRule type="colorScale" priority="528">
      <colorScale>
        <cfvo type="min"/>
        <cfvo type="max"/>
        <color theme="9"/>
        <color rgb="FFFF0000"/>
      </colorScale>
    </cfRule>
    <cfRule type="colorScale" priority="529">
      <colorScale>
        <cfvo type="min"/>
        <cfvo type="max"/>
        <color theme="9" tint="0.39997558519241921"/>
        <color rgb="FFFF0000"/>
      </colorScale>
    </cfRule>
    <cfRule type="colorScale" priority="530">
      <colorScale>
        <cfvo type="min"/>
        <cfvo type="max"/>
        <color theme="9" tint="0.39997558519241921"/>
        <color rgb="FFFF0000"/>
      </colorScale>
    </cfRule>
    <cfRule type="colorScale" priority="531">
      <colorScale>
        <cfvo type="min"/>
        <cfvo type="max"/>
        <color theme="9"/>
        <color rgb="FFFF0000"/>
      </colorScale>
    </cfRule>
    <cfRule type="colorScale" priority="532">
      <colorScale>
        <cfvo type="min"/>
        <cfvo type="max"/>
        <color theme="9" tint="0.39997558519241921"/>
        <color rgb="FFFF0000"/>
      </colorScale>
    </cfRule>
    <cfRule type="colorScale" priority="533">
      <colorScale>
        <cfvo type="min"/>
        <cfvo type="max"/>
        <color theme="9" tint="0.39997558519241921"/>
        <color rgb="FFFF0000"/>
      </colorScale>
    </cfRule>
    <cfRule type="colorScale" priority="534">
      <colorScale>
        <cfvo type="min"/>
        <cfvo type="max"/>
        <color theme="9"/>
        <color rgb="FFFF0000"/>
      </colorScale>
    </cfRule>
    <cfRule type="colorScale" priority="535">
      <colorScale>
        <cfvo type="min"/>
        <cfvo type="max"/>
        <color theme="9" tint="0.39997558519241921"/>
        <color rgb="FFFF0000"/>
      </colorScale>
    </cfRule>
    <cfRule type="colorScale" priority="536">
      <colorScale>
        <cfvo type="min"/>
        <cfvo type="max"/>
        <color theme="9" tint="0.39997558519241921"/>
        <color rgb="FFFF0000"/>
      </colorScale>
    </cfRule>
    <cfRule type="colorScale" priority="537">
      <colorScale>
        <cfvo type="min"/>
        <cfvo type="max"/>
        <color theme="9"/>
        <color rgb="FFFF0000"/>
      </colorScale>
    </cfRule>
    <cfRule type="colorScale" priority="538">
      <colorScale>
        <cfvo type="min"/>
        <cfvo type="max"/>
        <color theme="9" tint="0.39997558519241921"/>
        <color rgb="FFFF0000"/>
      </colorScale>
    </cfRule>
    <cfRule type="colorScale" priority="539">
      <colorScale>
        <cfvo type="min"/>
        <cfvo type="max"/>
        <color theme="9" tint="0.39997558519241921"/>
        <color rgb="FFFF0000"/>
      </colorScale>
    </cfRule>
    <cfRule type="colorScale" priority="540">
      <colorScale>
        <cfvo type="min"/>
        <cfvo type="max"/>
        <color theme="9"/>
        <color rgb="FFFF0000"/>
      </colorScale>
    </cfRule>
    <cfRule type="colorScale" priority="541">
      <colorScale>
        <cfvo type="min"/>
        <cfvo type="max"/>
        <color theme="9" tint="0.39997558519241921"/>
        <color rgb="FFFF0000"/>
      </colorScale>
    </cfRule>
    <cfRule type="cellIs" dxfId="96" priority="542" operator="equal">
      <formula>""</formula>
    </cfRule>
    <cfRule type="colorScale" priority="543">
      <colorScale>
        <cfvo type="min"/>
        <cfvo type="max"/>
        <color theme="9" tint="0.39997558519241921"/>
        <color rgb="FFFF0000"/>
      </colorScale>
    </cfRule>
    <cfRule type="colorScale" priority="544">
      <colorScale>
        <cfvo type="min"/>
        <cfvo type="max"/>
        <color theme="9"/>
        <color rgb="FFFF0000"/>
      </colorScale>
    </cfRule>
    <cfRule type="colorScale" priority="545">
      <colorScale>
        <cfvo type="min"/>
        <cfvo type="max"/>
        <color theme="9" tint="0.39997558519241921"/>
        <color rgb="FFFF0000"/>
      </colorScale>
    </cfRule>
  </conditionalFormatting>
  <conditionalFormatting sqref="R15:AP15">
    <cfRule type="colorScale" priority="502">
      <colorScale>
        <cfvo type="min"/>
        <cfvo type="max"/>
        <color theme="9" tint="0.39997558519241921"/>
        <color rgb="FFFF0000"/>
      </colorScale>
    </cfRule>
    <cfRule type="colorScale" priority="503">
      <colorScale>
        <cfvo type="min"/>
        <cfvo type="max"/>
        <color theme="9"/>
        <color rgb="FFFF0000"/>
      </colorScale>
    </cfRule>
    <cfRule type="colorScale" priority="504">
      <colorScale>
        <cfvo type="min"/>
        <cfvo type="max"/>
        <color theme="9" tint="0.39997558519241921"/>
        <color rgb="FFFF0000"/>
      </colorScale>
    </cfRule>
    <cfRule type="colorScale" priority="505">
      <colorScale>
        <cfvo type="min"/>
        <cfvo type="max"/>
        <color theme="9" tint="0.39997558519241921"/>
        <color rgb="FFFF0000"/>
      </colorScale>
    </cfRule>
    <cfRule type="colorScale" priority="506">
      <colorScale>
        <cfvo type="min"/>
        <cfvo type="max"/>
        <color theme="9"/>
        <color rgb="FFFF0000"/>
      </colorScale>
    </cfRule>
    <cfRule type="colorScale" priority="507">
      <colorScale>
        <cfvo type="min"/>
        <cfvo type="max"/>
        <color theme="9" tint="0.39997558519241921"/>
        <color rgb="FFFF0000"/>
      </colorScale>
    </cfRule>
    <cfRule type="colorScale" priority="508">
      <colorScale>
        <cfvo type="min"/>
        <cfvo type="max"/>
        <color theme="9" tint="0.39997558519241921"/>
        <color rgb="FFFF0000"/>
      </colorScale>
    </cfRule>
    <cfRule type="colorScale" priority="509">
      <colorScale>
        <cfvo type="min"/>
        <cfvo type="max"/>
        <color theme="9"/>
        <color rgb="FFFF0000"/>
      </colorScale>
    </cfRule>
    <cfRule type="colorScale" priority="510">
      <colorScale>
        <cfvo type="min"/>
        <cfvo type="max"/>
        <color theme="9" tint="0.39997558519241921"/>
        <color rgb="FFFF0000"/>
      </colorScale>
    </cfRule>
    <cfRule type="colorScale" priority="511">
      <colorScale>
        <cfvo type="min"/>
        <cfvo type="max"/>
        <color theme="9" tint="0.39997558519241921"/>
        <color rgb="FFFF0000"/>
      </colorScale>
    </cfRule>
    <cfRule type="colorScale" priority="512">
      <colorScale>
        <cfvo type="min"/>
        <cfvo type="max"/>
        <color theme="9"/>
        <color rgb="FFFF0000"/>
      </colorScale>
    </cfRule>
    <cfRule type="colorScale" priority="513">
      <colorScale>
        <cfvo type="min"/>
        <cfvo type="max"/>
        <color theme="9" tint="0.39997558519241921"/>
        <color rgb="FFFF0000"/>
      </colorScale>
    </cfRule>
    <cfRule type="colorScale" priority="514">
      <colorScale>
        <cfvo type="min"/>
        <cfvo type="max"/>
        <color theme="9" tint="0.39997558519241921"/>
        <color rgb="FFFF0000"/>
      </colorScale>
    </cfRule>
    <cfRule type="colorScale" priority="515">
      <colorScale>
        <cfvo type="min"/>
        <cfvo type="max"/>
        <color theme="9"/>
        <color rgb="FFFF0000"/>
      </colorScale>
    </cfRule>
    <cfRule type="colorScale" priority="516">
      <colorScale>
        <cfvo type="min"/>
        <cfvo type="max"/>
        <color theme="9" tint="0.39997558519241921"/>
        <color rgb="FFFF0000"/>
      </colorScale>
    </cfRule>
    <cfRule type="colorScale" priority="517">
      <colorScale>
        <cfvo type="min"/>
        <cfvo type="max"/>
        <color theme="9" tint="0.39997558519241921"/>
        <color rgb="FFFF0000"/>
      </colorScale>
    </cfRule>
    <cfRule type="colorScale" priority="518">
      <colorScale>
        <cfvo type="min"/>
        <cfvo type="max"/>
        <color theme="9"/>
        <color rgb="FFFF0000"/>
      </colorScale>
    </cfRule>
    <cfRule type="colorScale" priority="519">
      <colorScale>
        <cfvo type="min"/>
        <cfvo type="max"/>
        <color theme="9" tint="0.39997558519241921"/>
        <color rgb="FFFF0000"/>
      </colorScale>
    </cfRule>
    <cfRule type="cellIs" dxfId="95" priority="520" operator="equal">
      <formula>""</formula>
    </cfRule>
    <cfRule type="colorScale" priority="521">
      <colorScale>
        <cfvo type="min"/>
        <cfvo type="max"/>
        <color theme="9" tint="0.39997558519241921"/>
        <color rgb="FFFF0000"/>
      </colorScale>
    </cfRule>
    <cfRule type="colorScale" priority="522">
      <colorScale>
        <cfvo type="min"/>
        <cfvo type="max"/>
        <color theme="9"/>
        <color rgb="FFFF0000"/>
      </colorScale>
    </cfRule>
    <cfRule type="colorScale" priority="523">
      <colorScale>
        <cfvo type="min"/>
        <cfvo type="max"/>
        <color theme="9" tint="0.39997558519241921"/>
        <color rgb="FFFF0000"/>
      </colorScale>
    </cfRule>
  </conditionalFormatting>
  <conditionalFormatting sqref="R16:AP16">
    <cfRule type="colorScale" priority="480">
      <colorScale>
        <cfvo type="min"/>
        <cfvo type="max"/>
        <color theme="9" tint="0.39997558519241921"/>
        <color rgb="FFFF0000"/>
      </colorScale>
    </cfRule>
    <cfRule type="colorScale" priority="481">
      <colorScale>
        <cfvo type="min"/>
        <cfvo type="max"/>
        <color theme="9"/>
        <color rgb="FFFF0000"/>
      </colorScale>
    </cfRule>
    <cfRule type="colorScale" priority="482">
      <colorScale>
        <cfvo type="min"/>
        <cfvo type="max"/>
        <color theme="9" tint="0.39997558519241921"/>
        <color rgb="FFFF0000"/>
      </colorScale>
    </cfRule>
    <cfRule type="colorScale" priority="483">
      <colorScale>
        <cfvo type="min"/>
        <cfvo type="max"/>
        <color theme="9" tint="0.39997558519241921"/>
        <color rgb="FFFF0000"/>
      </colorScale>
    </cfRule>
    <cfRule type="colorScale" priority="484">
      <colorScale>
        <cfvo type="min"/>
        <cfvo type="max"/>
        <color theme="9"/>
        <color rgb="FFFF0000"/>
      </colorScale>
    </cfRule>
    <cfRule type="colorScale" priority="485">
      <colorScale>
        <cfvo type="min"/>
        <cfvo type="max"/>
        <color theme="9" tint="0.39997558519241921"/>
        <color rgb="FFFF0000"/>
      </colorScale>
    </cfRule>
    <cfRule type="colorScale" priority="486">
      <colorScale>
        <cfvo type="min"/>
        <cfvo type="max"/>
        <color theme="9" tint="0.39997558519241921"/>
        <color rgb="FFFF0000"/>
      </colorScale>
    </cfRule>
    <cfRule type="colorScale" priority="487">
      <colorScale>
        <cfvo type="min"/>
        <cfvo type="max"/>
        <color theme="9"/>
        <color rgb="FFFF0000"/>
      </colorScale>
    </cfRule>
    <cfRule type="colorScale" priority="488">
      <colorScale>
        <cfvo type="min"/>
        <cfvo type="max"/>
        <color theme="9" tint="0.39997558519241921"/>
        <color rgb="FFFF0000"/>
      </colorScale>
    </cfRule>
    <cfRule type="colorScale" priority="489">
      <colorScale>
        <cfvo type="min"/>
        <cfvo type="max"/>
        <color theme="9" tint="0.39997558519241921"/>
        <color rgb="FFFF0000"/>
      </colorScale>
    </cfRule>
    <cfRule type="colorScale" priority="490">
      <colorScale>
        <cfvo type="min"/>
        <cfvo type="max"/>
        <color theme="9"/>
        <color rgb="FFFF0000"/>
      </colorScale>
    </cfRule>
    <cfRule type="colorScale" priority="491">
      <colorScale>
        <cfvo type="min"/>
        <cfvo type="max"/>
        <color theme="9" tint="0.39997558519241921"/>
        <color rgb="FFFF0000"/>
      </colorScale>
    </cfRule>
    <cfRule type="colorScale" priority="492">
      <colorScale>
        <cfvo type="min"/>
        <cfvo type="max"/>
        <color theme="9" tint="0.39997558519241921"/>
        <color rgb="FFFF0000"/>
      </colorScale>
    </cfRule>
    <cfRule type="colorScale" priority="493">
      <colorScale>
        <cfvo type="min"/>
        <cfvo type="max"/>
        <color theme="9"/>
        <color rgb="FFFF0000"/>
      </colorScale>
    </cfRule>
    <cfRule type="colorScale" priority="494">
      <colorScale>
        <cfvo type="min"/>
        <cfvo type="max"/>
        <color theme="9" tint="0.39997558519241921"/>
        <color rgb="FFFF0000"/>
      </colorScale>
    </cfRule>
    <cfRule type="colorScale" priority="495">
      <colorScale>
        <cfvo type="min"/>
        <cfvo type="max"/>
        <color theme="9" tint="0.39997558519241921"/>
        <color rgb="FFFF0000"/>
      </colorScale>
    </cfRule>
    <cfRule type="colorScale" priority="496">
      <colorScale>
        <cfvo type="min"/>
        <cfvo type="max"/>
        <color theme="9"/>
        <color rgb="FFFF0000"/>
      </colorScale>
    </cfRule>
    <cfRule type="colorScale" priority="497">
      <colorScale>
        <cfvo type="min"/>
        <cfvo type="max"/>
        <color theme="9" tint="0.39997558519241921"/>
        <color rgb="FFFF0000"/>
      </colorScale>
    </cfRule>
    <cfRule type="cellIs" dxfId="94" priority="498" operator="equal">
      <formula>""</formula>
    </cfRule>
    <cfRule type="colorScale" priority="499">
      <colorScale>
        <cfvo type="min"/>
        <cfvo type="max"/>
        <color theme="9" tint="0.39997558519241921"/>
        <color rgb="FFFF0000"/>
      </colorScale>
    </cfRule>
    <cfRule type="colorScale" priority="500">
      <colorScale>
        <cfvo type="min"/>
        <cfvo type="max"/>
        <color theme="9"/>
        <color rgb="FFFF0000"/>
      </colorScale>
    </cfRule>
    <cfRule type="colorScale" priority="501">
      <colorScale>
        <cfvo type="min"/>
        <cfvo type="max"/>
        <color theme="9" tint="0.39997558519241921"/>
        <color rgb="FFFF0000"/>
      </colorScale>
    </cfRule>
  </conditionalFormatting>
  <conditionalFormatting sqref="R18:AP18">
    <cfRule type="colorScale" priority="226">
      <colorScale>
        <cfvo type="min"/>
        <cfvo type="max"/>
        <color theme="9" tint="0.39997558519241921"/>
        <color rgb="FFFF0000"/>
      </colorScale>
    </cfRule>
    <cfRule type="colorScale" priority="227">
      <colorScale>
        <cfvo type="min"/>
        <cfvo type="max"/>
        <color theme="9"/>
        <color rgb="FFFF0000"/>
      </colorScale>
    </cfRule>
    <cfRule type="colorScale" priority="228">
      <colorScale>
        <cfvo type="min"/>
        <cfvo type="max"/>
        <color theme="9" tint="0.39997558519241921"/>
        <color rgb="FFFF0000"/>
      </colorScale>
    </cfRule>
    <cfRule type="colorScale" priority="229">
      <colorScale>
        <cfvo type="min"/>
        <cfvo type="max"/>
        <color theme="9" tint="0.39997558519241921"/>
        <color rgb="FFFF0000"/>
      </colorScale>
    </cfRule>
    <cfRule type="colorScale" priority="230">
      <colorScale>
        <cfvo type="min"/>
        <cfvo type="max"/>
        <color theme="9"/>
        <color rgb="FFFF0000"/>
      </colorScale>
    </cfRule>
    <cfRule type="colorScale" priority="231">
      <colorScale>
        <cfvo type="min"/>
        <cfvo type="max"/>
        <color theme="9" tint="0.39997558519241921"/>
        <color rgb="FFFF0000"/>
      </colorScale>
    </cfRule>
    <cfRule type="colorScale" priority="232">
      <colorScale>
        <cfvo type="min"/>
        <cfvo type="max"/>
        <color theme="9" tint="0.39997558519241921"/>
        <color rgb="FFFF0000"/>
      </colorScale>
    </cfRule>
    <cfRule type="colorScale" priority="233">
      <colorScale>
        <cfvo type="min"/>
        <cfvo type="max"/>
        <color theme="9"/>
        <color rgb="FFFF0000"/>
      </colorScale>
    </cfRule>
    <cfRule type="colorScale" priority="234">
      <colorScale>
        <cfvo type="min"/>
        <cfvo type="max"/>
        <color theme="9" tint="0.39997558519241921"/>
        <color rgb="FFFF0000"/>
      </colorScale>
    </cfRule>
    <cfRule type="colorScale" priority="235">
      <colorScale>
        <cfvo type="min"/>
        <cfvo type="max"/>
        <color theme="9" tint="0.39997558519241921"/>
        <color rgb="FFFF0000"/>
      </colorScale>
    </cfRule>
    <cfRule type="colorScale" priority="236">
      <colorScale>
        <cfvo type="min"/>
        <cfvo type="max"/>
        <color theme="9"/>
        <color rgb="FFFF0000"/>
      </colorScale>
    </cfRule>
    <cfRule type="colorScale" priority="237">
      <colorScale>
        <cfvo type="min"/>
        <cfvo type="max"/>
        <color theme="9" tint="0.39997558519241921"/>
        <color rgb="FFFF0000"/>
      </colorScale>
    </cfRule>
    <cfRule type="colorScale" priority="238">
      <colorScale>
        <cfvo type="min"/>
        <cfvo type="max"/>
        <color theme="9" tint="0.39997558519241921"/>
        <color rgb="FFFF0000"/>
      </colorScale>
    </cfRule>
    <cfRule type="colorScale" priority="239">
      <colorScale>
        <cfvo type="min"/>
        <cfvo type="max"/>
        <color theme="9"/>
        <color rgb="FFFF0000"/>
      </colorScale>
    </cfRule>
    <cfRule type="colorScale" priority="240">
      <colorScale>
        <cfvo type="min"/>
        <cfvo type="max"/>
        <color theme="9" tint="0.39997558519241921"/>
        <color rgb="FFFF0000"/>
      </colorScale>
    </cfRule>
    <cfRule type="colorScale" priority="241">
      <colorScale>
        <cfvo type="min"/>
        <cfvo type="max"/>
        <color theme="9" tint="0.39997558519241921"/>
        <color rgb="FFFF0000"/>
      </colorScale>
    </cfRule>
    <cfRule type="colorScale" priority="242">
      <colorScale>
        <cfvo type="min"/>
        <cfvo type="max"/>
        <color theme="9"/>
        <color rgb="FFFF0000"/>
      </colorScale>
    </cfRule>
    <cfRule type="colorScale" priority="243">
      <colorScale>
        <cfvo type="min"/>
        <cfvo type="max"/>
        <color theme="9" tint="0.39997558519241921"/>
        <color rgb="FFFF0000"/>
      </colorScale>
    </cfRule>
    <cfRule type="cellIs" dxfId="93" priority="244" operator="equal">
      <formula>""</formula>
    </cfRule>
    <cfRule type="colorScale" priority="245">
      <colorScale>
        <cfvo type="min"/>
        <cfvo type="max"/>
        <color theme="9" tint="0.39997558519241921"/>
        <color rgb="FFFF0000"/>
      </colorScale>
    </cfRule>
    <cfRule type="colorScale" priority="246">
      <colorScale>
        <cfvo type="min"/>
        <cfvo type="max"/>
        <color theme="9"/>
        <color rgb="FFFF0000"/>
      </colorScale>
    </cfRule>
    <cfRule type="colorScale" priority="247">
      <colorScale>
        <cfvo type="min"/>
        <cfvo type="max"/>
        <color theme="9" tint="0.39997558519241921"/>
        <color rgb="FFFF0000"/>
      </colorScale>
    </cfRule>
  </conditionalFormatting>
  <conditionalFormatting sqref="R19:AP19">
    <cfRule type="colorScale" priority="204">
      <colorScale>
        <cfvo type="min"/>
        <cfvo type="max"/>
        <color theme="9" tint="0.39997558519241921"/>
        <color rgb="FFFF0000"/>
      </colorScale>
    </cfRule>
    <cfRule type="colorScale" priority="205">
      <colorScale>
        <cfvo type="min"/>
        <cfvo type="max"/>
        <color theme="9"/>
        <color rgb="FFFF0000"/>
      </colorScale>
    </cfRule>
    <cfRule type="colorScale" priority="206">
      <colorScale>
        <cfvo type="min"/>
        <cfvo type="max"/>
        <color theme="9" tint="0.39997558519241921"/>
        <color rgb="FFFF0000"/>
      </colorScale>
    </cfRule>
    <cfRule type="colorScale" priority="207">
      <colorScale>
        <cfvo type="min"/>
        <cfvo type="max"/>
        <color theme="9" tint="0.39997558519241921"/>
        <color rgb="FFFF0000"/>
      </colorScale>
    </cfRule>
    <cfRule type="colorScale" priority="208">
      <colorScale>
        <cfvo type="min"/>
        <cfvo type="max"/>
        <color theme="9"/>
        <color rgb="FFFF0000"/>
      </colorScale>
    </cfRule>
    <cfRule type="colorScale" priority="209">
      <colorScale>
        <cfvo type="min"/>
        <cfvo type="max"/>
        <color theme="9" tint="0.39997558519241921"/>
        <color rgb="FFFF0000"/>
      </colorScale>
    </cfRule>
    <cfRule type="colorScale" priority="210">
      <colorScale>
        <cfvo type="min"/>
        <cfvo type="max"/>
        <color theme="9" tint="0.39997558519241921"/>
        <color rgb="FFFF0000"/>
      </colorScale>
    </cfRule>
    <cfRule type="colorScale" priority="211">
      <colorScale>
        <cfvo type="min"/>
        <cfvo type="max"/>
        <color theme="9"/>
        <color rgb="FFFF0000"/>
      </colorScale>
    </cfRule>
    <cfRule type="colorScale" priority="212">
      <colorScale>
        <cfvo type="min"/>
        <cfvo type="max"/>
        <color theme="9" tint="0.39997558519241921"/>
        <color rgb="FFFF0000"/>
      </colorScale>
    </cfRule>
    <cfRule type="colorScale" priority="213">
      <colorScale>
        <cfvo type="min"/>
        <cfvo type="max"/>
        <color theme="9" tint="0.39997558519241921"/>
        <color rgb="FFFF0000"/>
      </colorScale>
    </cfRule>
    <cfRule type="colorScale" priority="214">
      <colorScale>
        <cfvo type="min"/>
        <cfvo type="max"/>
        <color theme="9"/>
        <color rgb="FFFF0000"/>
      </colorScale>
    </cfRule>
    <cfRule type="colorScale" priority="215">
      <colorScale>
        <cfvo type="min"/>
        <cfvo type="max"/>
        <color theme="9" tint="0.39997558519241921"/>
        <color rgb="FFFF0000"/>
      </colorScale>
    </cfRule>
    <cfRule type="colorScale" priority="216">
      <colorScale>
        <cfvo type="min"/>
        <cfvo type="max"/>
        <color theme="9" tint="0.39997558519241921"/>
        <color rgb="FFFF0000"/>
      </colorScale>
    </cfRule>
    <cfRule type="colorScale" priority="217">
      <colorScale>
        <cfvo type="min"/>
        <cfvo type="max"/>
        <color theme="9"/>
        <color rgb="FFFF0000"/>
      </colorScale>
    </cfRule>
    <cfRule type="colorScale" priority="218">
      <colorScale>
        <cfvo type="min"/>
        <cfvo type="max"/>
        <color theme="9" tint="0.39997558519241921"/>
        <color rgb="FFFF0000"/>
      </colorScale>
    </cfRule>
    <cfRule type="colorScale" priority="219">
      <colorScale>
        <cfvo type="min"/>
        <cfvo type="max"/>
        <color theme="9" tint="0.39997558519241921"/>
        <color rgb="FFFF0000"/>
      </colorScale>
    </cfRule>
    <cfRule type="colorScale" priority="220">
      <colorScale>
        <cfvo type="min"/>
        <cfvo type="max"/>
        <color theme="9"/>
        <color rgb="FFFF0000"/>
      </colorScale>
    </cfRule>
    <cfRule type="colorScale" priority="221">
      <colorScale>
        <cfvo type="min"/>
        <cfvo type="max"/>
        <color theme="9" tint="0.39997558519241921"/>
        <color rgb="FFFF0000"/>
      </colorScale>
    </cfRule>
    <cfRule type="cellIs" dxfId="92" priority="222" operator="equal">
      <formula>""</formula>
    </cfRule>
    <cfRule type="colorScale" priority="223">
      <colorScale>
        <cfvo type="min"/>
        <cfvo type="max"/>
        <color theme="9" tint="0.39997558519241921"/>
        <color rgb="FFFF0000"/>
      </colorScale>
    </cfRule>
    <cfRule type="colorScale" priority="224">
      <colorScale>
        <cfvo type="min"/>
        <cfvo type="max"/>
        <color theme="9"/>
        <color rgb="FFFF0000"/>
      </colorScale>
    </cfRule>
    <cfRule type="colorScale" priority="225">
      <colorScale>
        <cfvo type="min"/>
        <cfvo type="max"/>
        <color theme="9" tint="0.39997558519241921"/>
        <color rgb="FFFF0000"/>
      </colorScale>
    </cfRule>
  </conditionalFormatting>
  <conditionalFormatting sqref="S20:V20">
    <cfRule type="colorScale" priority="182">
      <colorScale>
        <cfvo type="min"/>
        <cfvo type="max"/>
        <color theme="9" tint="0.39997558519241921"/>
        <color rgb="FFFF0000"/>
      </colorScale>
    </cfRule>
    <cfRule type="colorScale" priority="183">
      <colorScale>
        <cfvo type="min"/>
        <cfvo type="max"/>
        <color theme="9"/>
        <color rgb="FFFF0000"/>
      </colorScale>
    </cfRule>
    <cfRule type="colorScale" priority="184">
      <colorScale>
        <cfvo type="min"/>
        <cfvo type="max"/>
        <color theme="9" tint="0.39997558519241921"/>
        <color rgb="FFFF0000"/>
      </colorScale>
    </cfRule>
    <cfRule type="colorScale" priority="185">
      <colorScale>
        <cfvo type="min"/>
        <cfvo type="max"/>
        <color theme="9" tint="0.39997558519241921"/>
        <color rgb="FFFF0000"/>
      </colorScale>
    </cfRule>
    <cfRule type="colorScale" priority="186">
      <colorScale>
        <cfvo type="min"/>
        <cfvo type="max"/>
        <color theme="9"/>
        <color rgb="FFFF0000"/>
      </colorScale>
    </cfRule>
    <cfRule type="colorScale" priority="187">
      <colorScale>
        <cfvo type="min"/>
        <cfvo type="max"/>
        <color theme="9" tint="0.39997558519241921"/>
        <color rgb="FFFF0000"/>
      </colorScale>
    </cfRule>
    <cfRule type="colorScale" priority="188">
      <colorScale>
        <cfvo type="min"/>
        <cfvo type="max"/>
        <color theme="9" tint="0.39997558519241921"/>
        <color rgb="FFFF0000"/>
      </colorScale>
    </cfRule>
    <cfRule type="colorScale" priority="189">
      <colorScale>
        <cfvo type="min"/>
        <cfvo type="max"/>
        <color theme="9"/>
        <color rgb="FFFF0000"/>
      </colorScale>
    </cfRule>
    <cfRule type="colorScale" priority="190">
      <colorScale>
        <cfvo type="min"/>
        <cfvo type="max"/>
        <color theme="9" tint="0.39997558519241921"/>
        <color rgb="FFFF0000"/>
      </colorScale>
    </cfRule>
    <cfRule type="colorScale" priority="191">
      <colorScale>
        <cfvo type="min"/>
        <cfvo type="max"/>
        <color theme="9" tint="0.39997558519241921"/>
        <color rgb="FFFF0000"/>
      </colorScale>
    </cfRule>
    <cfRule type="colorScale" priority="192">
      <colorScale>
        <cfvo type="min"/>
        <cfvo type="max"/>
        <color theme="9"/>
        <color rgb="FFFF0000"/>
      </colorScale>
    </cfRule>
    <cfRule type="colorScale" priority="193">
      <colorScale>
        <cfvo type="min"/>
        <cfvo type="max"/>
        <color theme="9" tint="0.39997558519241921"/>
        <color rgb="FFFF0000"/>
      </colorScale>
    </cfRule>
    <cfRule type="colorScale" priority="194">
      <colorScale>
        <cfvo type="min"/>
        <cfvo type="max"/>
        <color theme="9" tint="0.39997558519241921"/>
        <color rgb="FFFF0000"/>
      </colorScale>
    </cfRule>
    <cfRule type="colorScale" priority="195">
      <colorScale>
        <cfvo type="min"/>
        <cfvo type="max"/>
        <color theme="9"/>
        <color rgb="FFFF0000"/>
      </colorScale>
    </cfRule>
    <cfRule type="colorScale" priority="196">
      <colorScale>
        <cfvo type="min"/>
        <cfvo type="max"/>
        <color theme="9" tint="0.39997558519241921"/>
        <color rgb="FFFF0000"/>
      </colorScale>
    </cfRule>
    <cfRule type="colorScale" priority="197">
      <colorScale>
        <cfvo type="min"/>
        <cfvo type="max"/>
        <color theme="9" tint="0.39997558519241921"/>
        <color rgb="FFFF0000"/>
      </colorScale>
    </cfRule>
    <cfRule type="colorScale" priority="198">
      <colorScale>
        <cfvo type="min"/>
        <cfvo type="max"/>
        <color theme="9"/>
        <color rgb="FFFF0000"/>
      </colorScale>
    </cfRule>
    <cfRule type="colorScale" priority="199">
      <colorScale>
        <cfvo type="min"/>
        <cfvo type="max"/>
        <color theme="9" tint="0.39997558519241921"/>
        <color rgb="FFFF0000"/>
      </colorScale>
    </cfRule>
    <cfRule type="cellIs" dxfId="91" priority="200" operator="equal">
      <formula>""</formula>
    </cfRule>
    <cfRule type="colorScale" priority="201">
      <colorScale>
        <cfvo type="min"/>
        <cfvo type="max"/>
        <color theme="9" tint="0.39997558519241921"/>
        <color rgb="FFFF0000"/>
      </colorScale>
    </cfRule>
    <cfRule type="colorScale" priority="202">
      <colorScale>
        <cfvo type="min"/>
        <cfvo type="max"/>
        <color theme="9"/>
        <color rgb="FFFF0000"/>
      </colorScale>
    </cfRule>
    <cfRule type="colorScale" priority="203">
      <colorScale>
        <cfvo type="min"/>
        <cfvo type="max"/>
        <color theme="9" tint="0.39997558519241921"/>
        <color rgb="FFFF0000"/>
      </colorScale>
    </cfRule>
  </conditionalFormatting>
  <conditionalFormatting sqref="T17:V17">
    <cfRule type="colorScale" priority="451">
      <colorScale>
        <cfvo type="min"/>
        <cfvo type="max"/>
        <color theme="9" tint="0.39997558519241921"/>
        <color rgb="FFFF0000"/>
      </colorScale>
    </cfRule>
    <cfRule type="colorScale" priority="452">
      <colorScale>
        <cfvo type="min"/>
        <cfvo type="max"/>
        <color theme="9"/>
        <color rgb="FFFF0000"/>
      </colorScale>
    </cfRule>
    <cfRule type="colorScale" priority="453">
      <colorScale>
        <cfvo type="min"/>
        <cfvo type="max"/>
        <color theme="9" tint="0.39997558519241921"/>
        <color rgb="FFFF0000"/>
      </colorScale>
    </cfRule>
    <cfRule type="colorScale" priority="454">
      <colorScale>
        <cfvo type="min"/>
        <cfvo type="max"/>
        <color theme="9" tint="0.39997558519241921"/>
        <color rgb="FFFF0000"/>
      </colorScale>
    </cfRule>
    <cfRule type="colorScale" priority="455">
      <colorScale>
        <cfvo type="min"/>
        <cfvo type="max"/>
        <color theme="9"/>
        <color rgb="FFFF0000"/>
      </colorScale>
    </cfRule>
    <cfRule type="colorScale" priority="456">
      <colorScale>
        <cfvo type="min"/>
        <cfvo type="max"/>
        <color theme="9" tint="0.39997558519241921"/>
        <color rgb="FFFF0000"/>
      </colorScale>
    </cfRule>
    <cfRule type="colorScale" priority="457">
      <colorScale>
        <cfvo type="min"/>
        <cfvo type="max"/>
        <color theme="9" tint="0.39997558519241921"/>
        <color rgb="FFFF0000"/>
      </colorScale>
    </cfRule>
    <cfRule type="colorScale" priority="458">
      <colorScale>
        <cfvo type="min"/>
        <cfvo type="max"/>
        <color theme="9"/>
        <color rgb="FFFF0000"/>
      </colorScale>
    </cfRule>
    <cfRule type="colorScale" priority="459">
      <colorScale>
        <cfvo type="min"/>
        <cfvo type="max"/>
        <color theme="9" tint="0.39997558519241921"/>
        <color rgb="FFFF0000"/>
      </colorScale>
    </cfRule>
    <cfRule type="colorScale" priority="460">
      <colorScale>
        <cfvo type="min"/>
        <cfvo type="max"/>
        <color theme="9" tint="0.39997558519241921"/>
        <color rgb="FFFF0000"/>
      </colorScale>
    </cfRule>
    <cfRule type="colorScale" priority="461">
      <colorScale>
        <cfvo type="min"/>
        <cfvo type="max"/>
        <color theme="9"/>
        <color rgb="FFFF0000"/>
      </colorScale>
    </cfRule>
    <cfRule type="colorScale" priority="462">
      <colorScale>
        <cfvo type="min"/>
        <cfvo type="max"/>
        <color theme="9" tint="0.39997558519241921"/>
        <color rgb="FFFF0000"/>
      </colorScale>
    </cfRule>
    <cfRule type="colorScale" priority="463">
      <colorScale>
        <cfvo type="min"/>
        <cfvo type="max"/>
        <color theme="9" tint="0.39997558519241921"/>
        <color rgb="FFFF0000"/>
      </colorScale>
    </cfRule>
    <cfRule type="colorScale" priority="464">
      <colorScale>
        <cfvo type="min"/>
        <cfvo type="max"/>
        <color theme="9"/>
        <color rgb="FFFF0000"/>
      </colorScale>
    </cfRule>
    <cfRule type="colorScale" priority="465">
      <colorScale>
        <cfvo type="min"/>
        <cfvo type="max"/>
        <color theme="9" tint="0.39997558519241921"/>
        <color rgb="FFFF0000"/>
      </colorScale>
    </cfRule>
    <cfRule type="colorScale" priority="466">
      <colorScale>
        <cfvo type="min"/>
        <cfvo type="max"/>
        <color theme="9" tint="0.39997558519241921"/>
        <color rgb="FFFF0000"/>
      </colorScale>
    </cfRule>
    <cfRule type="colorScale" priority="467">
      <colorScale>
        <cfvo type="min"/>
        <cfvo type="max"/>
        <color theme="9"/>
        <color rgb="FFFF0000"/>
      </colorScale>
    </cfRule>
    <cfRule type="colorScale" priority="468">
      <colorScale>
        <cfvo type="min"/>
        <cfvo type="max"/>
        <color theme="9" tint="0.39997558519241921"/>
        <color rgb="FFFF0000"/>
      </colorScale>
    </cfRule>
    <cfRule type="cellIs" dxfId="90" priority="469" operator="equal">
      <formula>""</formula>
    </cfRule>
    <cfRule type="colorScale" priority="470">
      <colorScale>
        <cfvo type="min"/>
        <cfvo type="max"/>
        <color theme="9" tint="0.39997558519241921"/>
        <color rgb="FFFF0000"/>
      </colorScale>
    </cfRule>
    <cfRule type="colorScale" priority="471">
      <colorScale>
        <cfvo type="min"/>
        <cfvo type="max"/>
        <color theme="9"/>
        <color rgb="FFFF0000"/>
      </colorScale>
    </cfRule>
    <cfRule type="colorScale" priority="472">
      <colorScale>
        <cfvo type="min"/>
        <cfvo type="max"/>
        <color theme="9" tint="0.39997558519241921"/>
        <color rgb="FFFF0000"/>
      </colorScale>
    </cfRule>
  </conditionalFormatting>
  <conditionalFormatting sqref="W17">
    <cfRule type="colorScale" priority="444">
      <colorScale>
        <cfvo type="min"/>
        <cfvo type="max"/>
        <color theme="9" tint="0.39997558519241921"/>
        <color rgb="FFFF0000"/>
      </colorScale>
    </cfRule>
    <cfRule type="colorScale" priority="445">
      <colorScale>
        <cfvo type="min"/>
        <cfvo type="max"/>
        <color theme="9"/>
        <color rgb="FFFF0000"/>
      </colorScale>
    </cfRule>
    <cfRule type="colorScale" priority="446">
      <colorScale>
        <cfvo type="min"/>
        <cfvo type="max"/>
        <color theme="9" tint="0.39997558519241921"/>
        <color rgb="FFFF0000"/>
      </colorScale>
    </cfRule>
    <cfRule type="cellIs" dxfId="89" priority="447" operator="equal">
      <formula>""</formula>
    </cfRule>
    <cfRule type="colorScale" priority="448">
      <colorScale>
        <cfvo type="min"/>
        <cfvo type="max"/>
        <color theme="9" tint="0.39997558519241921"/>
        <color rgb="FFFF0000"/>
      </colorScale>
    </cfRule>
    <cfRule type="colorScale" priority="449">
      <colorScale>
        <cfvo type="min"/>
        <cfvo type="max"/>
        <color theme="9"/>
        <color rgb="FFFF0000"/>
      </colorScale>
    </cfRule>
    <cfRule type="colorScale" priority="450">
      <colorScale>
        <cfvo type="min"/>
        <cfvo type="max"/>
        <color theme="9" tint="0.39997558519241921"/>
        <color rgb="FFFF0000"/>
      </colorScale>
    </cfRule>
  </conditionalFormatting>
  <conditionalFormatting sqref="W20">
    <cfRule type="colorScale" priority="175">
      <colorScale>
        <cfvo type="min"/>
        <cfvo type="max"/>
        <color theme="9" tint="0.39997558519241921"/>
        <color rgb="FFFF0000"/>
      </colorScale>
    </cfRule>
    <cfRule type="colorScale" priority="176">
      <colorScale>
        <cfvo type="min"/>
        <cfvo type="max"/>
        <color theme="9"/>
        <color rgb="FFFF0000"/>
      </colorScale>
    </cfRule>
    <cfRule type="colorScale" priority="177">
      <colorScale>
        <cfvo type="min"/>
        <cfvo type="max"/>
        <color theme="9" tint="0.39997558519241921"/>
        <color rgb="FFFF0000"/>
      </colorScale>
    </cfRule>
    <cfRule type="cellIs" dxfId="88" priority="178" operator="equal">
      <formula>""</formula>
    </cfRule>
    <cfRule type="colorScale" priority="179">
      <colorScale>
        <cfvo type="min"/>
        <cfvo type="max"/>
        <color theme="9" tint="0.39997558519241921"/>
        <color rgb="FFFF0000"/>
      </colorScale>
    </cfRule>
    <cfRule type="colorScale" priority="180">
      <colorScale>
        <cfvo type="min"/>
        <cfvo type="max"/>
        <color theme="9"/>
        <color rgb="FFFF0000"/>
      </colorScale>
    </cfRule>
    <cfRule type="colorScale" priority="181">
      <colorScale>
        <cfvo type="min"/>
        <cfvo type="max"/>
        <color theme="9" tint="0.39997558519241921"/>
        <color rgb="FFFF0000"/>
      </colorScale>
    </cfRule>
  </conditionalFormatting>
  <conditionalFormatting sqref="X17">
    <cfRule type="colorScale" priority="422">
      <colorScale>
        <cfvo type="min"/>
        <cfvo type="max"/>
        <color theme="9" tint="0.39997558519241921"/>
        <color rgb="FFFF0000"/>
      </colorScale>
    </cfRule>
    <cfRule type="colorScale" priority="423">
      <colorScale>
        <cfvo type="min"/>
        <cfvo type="max"/>
        <color theme="9"/>
        <color rgb="FFFF0000"/>
      </colorScale>
    </cfRule>
    <cfRule type="colorScale" priority="424">
      <colorScale>
        <cfvo type="min"/>
        <cfvo type="max"/>
        <color theme="9" tint="0.39997558519241921"/>
        <color rgb="FFFF0000"/>
      </colorScale>
    </cfRule>
    <cfRule type="colorScale" priority="425">
      <colorScale>
        <cfvo type="min"/>
        <cfvo type="max"/>
        <color theme="9" tint="0.39997558519241921"/>
        <color rgb="FFFF0000"/>
      </colorScale>
    </cfRule>
    <cfRule type="colorScale" priority="426">
      <colorScale>
        <cfvo type="min"/>
        <cfvo type="max"/>
        <color theme="9"/>
        <color rgb="FFFF0000"/>
      </colorScale>
    </cfRule>
    <cfRule type="colorScale" priority="427">
      <colorScale>
        <cfvo type="min"/>
        <cfvo type="max"/>
        <color theme="9" tint="0.39997558519241921"/>
        <color rgb="FFFF0000"/>
      </colorScale>
    </cfRule>
    <cfRule type="colorScale" priority="428">
      <colorScale>
        <cfvo type="min"/>
        <cfvo type="max"/>
        <color theme="9" tint="0.39997558519241921"/>
        <color rgb="FFFF0000"/>
      </colorScale>
    </cfRule>
    <cfRule type="colorScale" priority="429">
      <colorScale>
        <cfvo type="min"/>
        <cfvo type="max"/>
        <color theme="9"/>
        <color rgb="FFFF0000"/>
      </colorScale>
    </cfRule>
    <cfRule type="colorScale" priority="430">
      <colorScale>
        <cfvo type="min"/>
        <cfvo type="max"/>
        <color theme="9" tint="0.39997558519241921"/>
        <color rgb="FFFF0000"/>
      </colorScale>
    </cfRule>
    <cfRule type="colorScale" priority="431">
      <colorScale>
        <cfvo type="min"/>
        <cfvo type="max"/>
        <color theme="9" tint="0.39997558519241921"/>
        <color rgb="FFFF0000"/>
      </colorScale>
    </cfRule>
    <cfRule type="colorScale" priority="432">
      <colorScale>
        <cfvo type="min"/>
        <cfvo type="max"/>
        <color theme="9"/>
        <color rgb="FFFF0000"/>
      </colorScale>
    </cfRule>
    <cfRule type="colorScale" priority="433">
      <colorScale>
        <cfvo type="min"/>
        <cfvo type="max"/>
        <color theme="9" tint="0.39997558519241921"/>
        <color rgb="FFFF0000"/>
      </colorScale>
    </cfRule>
    <cfRule type="colorScale" priority="434">
      <colorScale>
        <cfvo type="min"/>
        <cfvo type="max"/>
        <color theme="9" tint="0.39997558519241921"/>
        <color rgb="FFFF0000"/>
      </colorScale>
    </cfRule>
    <cfRule type="colorScale" priority="435">
      <colorScale>
        <cfvo type="min"/>
        <cfvo type="max"/>
        <color theme="9"/>
        <color rgb="FFFF0000"/>
      </colorScale>
    </cfRule>
    <cfRule type="colorScale" priority="436">
      <colorScale>
        <cfvo type="min"/>
        <cfvo type="max"/>
        <color theme="9" tint="0.39997558519241921"/>
        <color rgb="FFFF0000"/>
      </colorScale>
    </cfRule>
    <cfRule type="colorScale" priority="437">
      <colorScale>
        <cfvo type="min"/>
        <cfvo type="max"/>
        <color theme="9" tint="0.39997558519241921"/>
        <color rgb="FFFF0000"/>
      </colorScale>
    </cfRule>
    <cfRule type="colorScale" priority="438">
      <colorScale>
        <cfvo type="min"/>
        <cfvo type="max"/>
        <color theme="9"/>
        <color rgb="FFFF0000"/>
      </colorScale>
    </cfRule>
    <cfRule type="colorScale" priority="439">
      <colorScale>
        <cfvo type="min"/>
        <cfvo type="max"/>
        <color theme="9" tint="0.39997558519241921"/>
        <color rgb="FFFF0000"/>
      </colorScale>
    </cfRule>
    <cfRule type="cellIs" dxfId="87" priority="440" operator="equal">
      <formula>""</formula>
    </cfRule>
    <cfRule type="colorScale" priority="441">
      <colorScale>
        <cfvo type="min"/>
        <cfvo type="max"/>
        <color theme="9" tint="0.39997558519241921"/>
        <color rgb="FFFF0000"/>
      </colorScale>
    </cfRule>
    <cfRule type="colorScale" priority="442">
      <colorScale>
        <cfvo type="min"/>
        <cfvo type="max"/>
        <color theme="9"/>
        <color rgb="FFFF0000"/>
      </colorScale>
    </cfRule>
    <cfRule type="colorScale" priority="443">
      <colorScale>
        <cfvo type="min"/>
        <cfvo type="max"/>
        <color theme="9" tint="0.39997558519241921"/>
        <color rgb="FFFF0000"/>
      </colorScale>
    </cfRule>
  </conditionalFormatting>
  <conditionalFormatting sqref="X20">
    <cfRule type="colorScale" priority="153">
      <colorScale>
        <cfvo type="min"/>
        <cfvo type="max"/>
        <color theme="9" tint="0.39997558519241921"/>
        <color rgb="FFFF0000"/>
      </colorScale>
    </cfRule>
    <cfRule type="colorScale" priority="154">
      <colorScale>
        <cfvo type="min"/>
        <cfvo type="max"/>
        <color theme="9"/>
        <color rgb="FFFF0000"/>
      </colorScale>
    </cfRule>
    <cfRule type="colorScale" priority="155">
      <colorScale>
        <cfvo type="min"/>
        <cfvo type="max"/>
        <color theme="9" tint="0.39997558519241921"/>
        <color rgb="FFFF0000"/>
      </colorScale>
    </cfRule>
    <cfRule type="colorScale" priority="156">
      <colorScale>
        <cfvo type="min"/>
        <cfvo type="max"/>
        <color theme="9" tint="0.39997558519241921"/>
        <color rgb="FFFF0000"/>
      </colorScale>
    </cfRule>
    <cfRule type="colorScale" priority="157">
      <colorScale>
        <cfvo type="min"/>
        <cfvo type="max"/>
        <color theme="9"/>
        <color rgb="FFFF0000"/>
      </colorScale>
    </cfRule>
    <cfRule type="colorScale" priority="158">
      <colorScale>
        <cfvo type="min"/>
        <cfvo type="max"/>
        <color theme="9" tint="0.39997558519241921"/>
        <color rgb="FFFF0000"/>
      </colorScale>
    </cfRule>
    <cfRule type="colorScale" priority="159">
      <colorScale>
        <cfvo type="min"/>
        <cfvo type="max"/>
        <color theme="9" tint="0.39997558519241921"/>
        <color rgb="FFFF0000"/>
      </colorScale>
    </cfRule>
    <cfRule type="colorScale" priority="160">
      <colorScale>
        <cfvo type="min"/>
        <cfvo type="max"/>
        <color theme="9"/>
        <color rgb="FFFF0000"/>
      </colorScale>
    </cfRule>
    <cfRule type="colorScale" priority="161">
      <colorScale>
        <cfvo type="min"/>
        <cfvo type="max"/>
        <color theme="9" tint="0.39997558519241921"/>
        <color rgb="FFFF0000"/>
      </colorScale>
    </cfRule>
    <cfRule type="colorScale" priority="162">
      <colorScale>
        <cfvo type="min"/>
        <cfvo type="max"/>
        <color theme="9" tint="0.39997558519241921"/>
        <color rgb="FFFF0000"/>
      </colorScale>
    </cfRule>
    <cfRule type="colorScale" priority="163">
      <colorScale>
        <cfvo type="min"/>
        <cfvo type="max"/>
        <color theme="9"/>
        <color rgb="FFFF0000"/>
      </colorScale>
    </cfRule>
    <cfRule type="colorScale" priority="164">
      <colorScale>
        <cfvo type="min"/>
        <cfvo type="max"/>
        <color theme="9" tint="0.39997558519241921"/>
        <color rgb="FFFF0000"/>
      </colorScale>
    </cfRule>
    <cfRule type="colorScale" priority="165">
      <colorScale>
        <cfvo type="min"/>
        <cfvo type="max"/>
        <color theme="9" tint="0.39997558519241921"/>
        <color rgb="FFFF0000"/>
      </colorScale>
    </cfRule>
    <cfRule type="colorScale" priority="166">
      <colorScale>
        <cfvo type="min"/>
        <cfvo type="max"/>
        <color theme="9"/>
        <color rgb="FFFF0000"/>
      </colorScale>
    </cfRule>
    <cfRule type="colorScale" priority="167">
      <colorScale>
        <cfvo type="min"/>
        <cfvo type="max"/>
        <color theme="9" tint="0.39997558519241921"/>
        <color rgb="FFFF0000"/>
      </colorScale>
    </cfRule>
    <cfRule type="colorScale" priority="168">
      <colorScale>
        <cfvo type="min"/>
        <cfvo type="max"/>
        <color theme="9" tint="0.39997558519241921"/>
        <color rgb="FFFF0000"/>
      </colorScale>
    </cfRule>
    <cfRule type="colorScale" priority="169">
      <colorScale>
        <cfvo type="min"/>
        <cfvo type="max"/>
        <color theme="9"/>
        <color rgb="FFFF0000"/>
      </colorScale>
    </cfRule>
    <cfRule type="colorScale" priority="170">
      <colorScale>
        <cfvo type="min"/>
        <cfvo type="max"/>
        <color theme="9" tint="0.39997558519241921"/>
        <color rgb="FFFF0000"/>
      </colorScale>
    </cfRule>
    <cfRule type="cellIs" dxfId="86" priority="171" operator="equal">
      <formula>""</formula>
    </cfRule>
    <cfRule type="colorScale" priority="172">
      <colorScale>
        <cfvo type="min"/>
        <cfvo type="max"/>
        <color theme="9" tint="0.39997558519241921"/>
        <color rgb="FFFF0000"/>
      </colorScale>
    </cfRule>
    <cfRule type="colorScale" priority="173">
      <colorScale>
        <cfvo type="min"/>
        <cfvo type="max"/>
        <color theme="9"/>
        <color rgb="FFFF0000"/>
      </colorScale>
    </cfRule>
    <cfRule type="colorScale" priority="174">
      <colorScale>
        <cfvo type="min"/>
        <cfvo type="max"/>
        <color theme="9" tint="0.39997558519241921"/>
        <color rgb="FFFF0000"/>
      </colorScale>
    </cfRule>
  </conditionalFormatting>
  <conditionalFormatting sqref="Y17">
    <cfRule type="colorScale" priority="415">
      <colorScale>
        <cfvo type="min"/>
        <cfvo type="max"/>
        <color theme="9" tint="0.39997558519241921"/>
        <color rgb="FFFF0000"/>
      </colorScale>
    </cfRule>
    <cfRule type="colorScale" priority="416">
      <colorScale>
        <cfvo type="min"/>
        <cfvo type="max"/>
        <color theme="9"/>
        <color rgb="FFFF0000"/>
      </colorScale>
    </cfRule>
    <cfRule type="colorScale" priority="417">
      <colorScale>
        <cfvo type="min"/>
        <cfvo type="max"/>
        <color theme="9" tint="0.39997558519241921"/>
        <color rgb="FFFF0000"/>
      </colorScale>
    </cfRule>
    <cfRule type="cellIs" dxfId="85" priority="418" operator="equal">
      <formula>""</formula>
    </cfRule>
    <cfRule type="colorScale" priority="419">
      <colorScale>
        <cfvo type="min"/>
        <cfvo type="max"/>
        <color theme="9" tint="0.39997558519241921"/>
        <color rgb="FFFF0000"/>
      </colorScale>
    </cfRule>
    <cfRule type="colorScale" priority="420">
      <colorScale>
        <cfvo type="min"/>
        <cfvo type="max"/>
        <color theme="9"/>
        <color rgb="FFFF0000"/>
      </colorScale>
    </cfRule>
    <cfRule type="colorScale" priority="421">
      <colorScale>
        <cfvo type="min"/>
        <cfvo type="max"/>
        <color theme="9" tint="0.39997558519241921"/>
        <color rgb="FFFF0000"/>
      </colorScale>
    </cfRule>
  </conditionalFormatting>
  <conditionalFormatting sqref="Y20">
    <cfRule type="colorScale" priority="146">
      <colorScale>
        <cfvo type="min"/>
        <cfvo type="max"/>
        <color theme="9" tint="0.39997558519241921"/>
        <color rgb="FFFF0000"/>
      </colorScale>
    </cfRule>
    <cfRule type="colorScale" priority="147">
      <colorScale>
        <cfvo type="min"/>
        <cfvo type="max"/>
        <color theme="9"/>
        <color rgb="FFFF0000"/>
      </colorScale>
    </cfRule>
    <cfRule type="colorScale" priority="148">
      <colorScale>
        <cfvo type="min"/>
        <cfvo type="max"/>
        <color theme="9" tint="0.39997558519241921"/>
        <color rgb="FFFF0000"/>
      </colorScale>
    </cfRule>
    <cfRule type="cellIs" dxfId="84" priority="149" operator="equal">
      <formula>""</formula>
    </cfRule>
    <cfRule type="colorScale" priority="150">
      <colorScale>
        <cfvo type="min"/>
        <cfvo type="max"/>
        <color theme="9" tint="0.39997558519241921"/>
        <color rgb="FFFF0000"/>
      </colorScale>
    </cfRule>
    <cfRule type="colorScale" priority="151">
      <colorScale>
        <cfvo type="min"/>
        <cfvo type="max"/>
        <color theme="9"/>
        <color rgb="FFFF0000"/>
      </colorScale>
    </cfRule>
    <cfRule type="colorScale" priority="152">
      <colorScale>
        <cfvo type="min"/>
        <cfvo type="max"/>
        <color theme="9" tint="0.39997558519241921"/>
        <color rgb="FFFF0000"/>
      </colorScale>
    </cfRule>
  </conditionalFormatting>
  <conditionalFormatting sqref="Z17">
    <cfRule type="colorScale" priority="393">
      <colorScale>
        <cfvo type="min"/>
        <cfvo type="max"/>
        <color theme="9" tint="0.39997558519241921"/>
        <color rgb="FFFF0000"/>
      </colorScale>
    </cfRule>
    <cfRule type="colorScale" priority="394">
      <colorScale>
        <cfvo type="min"/>
        <cfvo type="max"/>
        <color theme="9"/>
        <color rgb="FFFF0000"/>
      </colorScale>
    </cfRule>
    <cfRule type="colorScale" priority="395">
      <colorScale>
        <cfvo type="min"/>
        <cfvo type="max"/>
        <color theme="9" tint="0.39997558519241921"/>
        <color rgb="FFFF0000"/>
      </colorScale>
    </cfRule>
    <cfRule type="colorScale" priority="396">
      <colorScale>
        <cfvo type="min"/>
        <cfvo type="max"/>
        <color theme="9" tint="0.39997558519241921"/>
        <color rgb="FFFF0000"/>
      </colorScale>
    </cfRule>
    <cfRule type="colorScale" priority="397">
      <colorScale>
        <cfvo type="min"/>
        <cfvo type="max"/>
        <color theme="9"/>
        <color rgb="FFFF0000"/>
      </colorScale>
    </cfRule>
    <cfRule type="colorScale" priority="398">
      <colorScale>
        <cfvo type="min"/>
        <cfvo type="max"/>
        <color theme="9" tint="0.39997558519241921"/>
        <color rgb="FFFF0000"/>
      </colorScale>
    </cfRule>
    <cfRule type="colorScale" priority="399">
      <colorScale>
        <cfvo type="min"/>
        <cfvo type="max"/>
        <color theme="9" tint="0.39997558519241921"/>
        <color rgb="FFFF0000"/>
      </colorScale>
    </cfRule>
    <cfRule type="colorScale" priority="400">
      <colorScale>
        <cfvo type="min"/>
        <cfvo type="max"/>
        <color theme="9"/>
        <color rgb="FFFF0000"/>
      </colorScale>
    </cfRule>
    <cfRule type="colorScale" priority="401">
      <colorScale>
        <cfvo type="min"/>
        <cfvo type="max"/>
        <color theme="9" tint="0.39997558519241921"/>
        <color rgb="FFFF0000"/>
      </colorScale>
    </cfRule>
    <cfRule type="colorScale" priority="402">
      <colorScale>
        <cfvo type="min"/>
        <cfvo type="max"/>
        <color theme="9" tint="0.39997558519241921"/>
        <color rgb="FFFF0000"/>
      </colorScale>
    </cfRule>
    <cfRule type="colorScale" priority="403">
      <colorScale>
        <cfvo type="min"/>
        <cfvo type="max"/>
        <color theme="9"/>
        <color rgb="FFFF0000"/>
      </colorScale>
    </cfRule>
    <cfRule type="colorScale" priority="404">
      <colorScale>
        <cfvo type="min"/>
        <cfvo type="max"/>
        <color theme="9" tint="0.39997558519241921"/>
        <color rgb="FFFF0000"/>
      </colorScale>
    </cfRule>
    <cfRule type="colorScale" priority="405">
      <colorScale>
        <cfvo type="min"/>
        <cfvo type="max"/>
        <color theme="9" tint="0.39997558519241921"/>
        <color rgb="FFFF0000"/>
      </colorScale>
    </cfRule>
    <cfRule type="colorScale" priority="406">
      <colorScale>
        <cfvo type="min"/>
        <cfvo type="max"/>
        <color theme="9"/>
        <color rgb="FFFF0000"/>
      </colorScale>
    </cfRule>
    <cfRule type="colorScale" priority="407">
      <colorScale>
        <cfvo type="min"/>
        <cfvo type="max"/>
        <color theme="9" tint="0.39997558519241921"/>
        <color rgb="FFFF0000"/>
      </colorScale>
    </cfRule>
    <cfRule type="colorScale" priority="408">
      <colorScale>
        <cfvo type="min"/>
        <cfvo type="max"/>
        <color theme="9" tint="0.39997558519241921"/>
        <color rgb="FFFF0000"/>
      </colorScale>
    </cfRule>
    <cfRule type="colorScale" priority="409">
      <colorScale>
        <cfvo type="min"/>
        <cfvo type="max"/>
        <color theme="9"/>
        <color rgb="FFFF0000"/>
      </colorScale>
    </cfRule>
    <cfRule type="colorScale" priority="410">
      <colorScale>
        <cfvo type="min"/>
        <cfvo type="max"/>
        <color theme="9" tint="0.39997558519241921"/>
        <color rgb="FFFF0000"/>
      </colorScale>
    </cfRule>
    <cfRule type="cellIs" dxfId="83" priority="411" operator="equal">
      <formula>""</formula>
    </cfRule>
    <cfRule type="colorScale" priority="412">
      <colorScale>
        <cfvo type="min"/>
        <cfvo type="max"/>
        <color theme="9" tint="0.39997558519241921"/>
        <color rgb="FFFF0000"/>
      </colorScale>
    </cfRule>
    <cfRule type="colorScale" priority="413">
      <colorScale>
        <cfvo type="min"/>
        <cfvo type="max"/>
        <color theme="9"/>
        <color rgb="FFFF0000"/>
      </colorScale>
    </cfRule>
    <cfRule type="colorScale" priority="414">
      <colorScale>
        <cfvo type="min"/>
        <cfvo type="max"/>
        <color theme="9" tint="0.39997558519241921"/>
        <color rgb="FFFF0000"/>
      </colorScale>
    </cfRule>
  </conditionalFormatting>
  <conditionalFormatting sqref="Z20">
    <cfRule type="colorScale" priority="124">
      <colorScale>
        <cfvo type="min"/>
        <cfvo type="max"/>
        <color theme="9" tint="0.39997558519241921"/>
        <color rgb="FFFF0000"/>
      </colorScale>
    </cfRule>
    <cfRule type="colorScale" priority="125">
      <colorScale>
        <cfvo type="min"/>
        <cfvo type="max"/>
        <color theme="9"/>
        <color rgb="FFFF0000"/>
      </colorScale>
    </cfRule>
    <cfRule type="colorScale" priority="126">
      <colorScale>
        <cfvo type="min"/>
        <cfvo type="max"/>
        <color theme="9" tint="0.39997558519241921"/>
        <color rgb="FFFF0000"/>
      </colorScale>
    </cfRule>
    <cfRule type="colorScale" priority="127">
      <colorScale>
        <cfvo type="min"/>
        <cfvo type="max"/>
        <color theme="9" tint="0.39997558519241921"/>
        <color rgb="FFFF0000"/>
      </colorScale>
    </cfRule>
    <cfRule type="colorScale" priority="128">
      <colorScale>
        <cfvo type="min"/>
        <cfvo type="max"/>
        <color theme="9"/>
        <color rgb="FFFF0000"/>
      </colorScale>
    </cfRule>
    <cfRule type="colorScale" priority="129">
      <colorScale>
        <cfvo type="min"/>
        <cfvo type="max"/>
        <color theme="9" tint="0.39997558519241921"/>
        <color rgb="FFFF0000"/>
      </colorScale>
    </cfRule>
    <cfRule type="colorScale" priority="130">
      <colorScale>
        <cfvo type="min"/>
        <cfvo type="max"/>
        <color theme="9" tint="0.39997558519241921"/>
        <color rgb="FFFF0000"/>
      </colorScale>
    </cfRule>
    <cfRule type="colorScale" priority="131">
      <colorScale>
        <cfvo type="min"/>
        <cfvo type="max"/>
        <color theme="9"/>
        <color rgb="FFFF0000"/>
      </colorScale>
    </cfRule>
    <cfRule type="colorScale" priority="132">
      <colorScale>
        <cfvo type="min"/>
        <cfvo type="max"/>
        <color theme="9" tint="0.39997558519241921"/>
        <color rgb="FFFF0000"/>
      </colorScale>
    </cfRule>
    <cfRule type="colorScale" priority="133">
      <colorScale>
        <cfvo type="min"/>
        <cfvo type="max"/>
        <color theme="9" tint="0.39997558519241921"/>
        <color rgb="FFFF0000"/>
      </colorScale>
    </cfRule>
    <cfRule type="colorScale" priority="134">
      <colorScale>
        <cfvo type="min"/>
        <cfvo type="max"/>
        <color theme="9"/>
        <color rgb="FFFF0000"/>
      </colorScale>
    </cfRule>
    <cfRule type="colorScale" priority="135">
      <colorScale>
        <cfvo type="min"/>
        <cfvo type="max"/>
        <color theme="9" tint="0.39997558519241921"/>
        <color rgb="FFFF0000"/>
      </colorScale>
    </cfRule>
    <cfRule type="colorScale" priority="136">
      <colorScale>
        <cfvo type="min"/>
        <cfvo type="max"/>
        <color theme="9" tint="0.39997558519241921"/>
        <color rgb="FFFF0000"/>
      </colorScale>
    </cfRule>
    <cfRule type="colorScale" priority="137">
      <colorScale>
        <cfvo type="min"/>
        <cfvo type="max"/>
        <color theme="9"/>
        <color rgb="FFFF0000"/>
      </colorScale>
    </cfRule>
    <cfRule type="colorScale" priority="138">
      <colorScale>
        <cfvo type="min"/>
        <cfvo type="max"/>
        <color theme="9" tint="0.39997558519241921"/>
        <color rgb="FFFF0000"/>
      </colorScale>
    </cfRule>
    <cfRule type="colorScale" priority="139">
      <colorScale>
        <cfvo type="min"/>
        <cfvo type="max"/>
        <color theme="9" tint="0.39997558519241921"/>
        <color rgb="FFFF0000"/>
      </colorScale>
    </cfRule>
    <cfRule type="colorScale" priority="140">
      <colorScale>
        <cfvo type="min"/>
        <cfvo type="max"/>
        <color theme="9"/>
        <color rgb="FFFF0000"/>
      </colorScale>
    </cfRule>
    <cfRule type="colorScale" priority="141">
      <colorScale>
        <cfvo type="min"/>
        <cfvo type="max"/>
        <color theme="9" tint="0.39997558519241921"/>
        <color rgb="FFFF0000"/>
      </colorScale>
    </cfRule>
    <cfRule type="cellIs" dxfId="82" priority="142" operator="equal">
      <formula>""</formula>
    </cfRule>
    <cfRule type="colorScale" priority="143">
      <colorScale>
        <cfvo type="min"/>
        <cfvo type="max"/>
        <color theme="9" tint="0.39997558519241921"/>
        <color rgb="FFFF0000"/>
      </colorScale>
    </cfRule>
    <cfRule type="colorScale" priority="144">
      <colorScale>
        <cfvo type="min"/>
        <cfvo type="max"/>
        <color theme="9"/>
        <color rgb="FFFF0000"/>
      </colorScale>
    </cfRule>
    <cfRule type="colorScale" priority="145">
      <colorScale>
        <cfvo type="min"/>
        <cfvo type="max"/>
        <color theme="9" tint="0.39997558519241921"/>
        <color rgb="FFFF0000"/>
      </colorScale>
    </cfRule>
  </conditionalFormatting>
  <conditionalFormatting sqref="AA17">
    <cfRule type="colorScale" priority="386">
      <colorScale>
        <cfvo type="min"/>
        <cfvo type="max"/>
        <color theme="9" tint="0.39997558519241921"/>
        <color rgb="FFFF0000"/>
      </colorScale>
    </cfRule>
    <cfRule type="colorScale" priority="387">
      <colorScale>
        <cfvo type="min"/>
        <cfvo type="max"/>
        <color theme="9"/>
        <color rgb="FFFF0000"/>
      </colorScale>
    </cfRule>
    <cfRule type="colorScale" priority="388">
      <colorScale>
        <cfvo type="min"/>
        <cfvo type="max"/>
        <color theme="9" tint="0.39997558519241921"/>
        <color rgb="FFFF0000"/>
      </colorScale>
    </cfRule>
    <cfRule type="cellIs" dxfId="81" priority="389" operator="equal">
      <formula>""</formula>
    </cfRule>
    <cfRule type="colorScale" priority="390">
      <colorScale>
        <cfvo type="min"/>
        <cfvo type="max"/>
        <color theme="9" tint="0.39997558519241921"/>
        <color rgb="FFFF0000"/>
      </colorScale>
    </cfRule>
    <cfRule type="colorScale" priority="391">
      <colorScale>
        <cfvo type="min"/>
        <cfvo type="max"/>
        <color theme="9"/>
        <color rgb="FFFF0000"/>
      </colorScale>
    </cfRule>
    <cfRule type="colorScale" priority="392">
      <colorScale>
        <cfvo type="min"/>
        <cfvo type="max"/>
        <color theme="9" tint="0.39997558519241921"/>
        <color rgb="FFFF0000"/>
      </colorScale>
    </cfRule>
  </conditionalFormatting>
  <conditionalFormatting sqref="AA20">
    <cfRule type="colorScale" priority="117">
      <colorScale>
        <cfvo type="min"/>
        <cfvo type="max"/>
        <color theme="9" tint="0.39997558519241921"/>
        <color rgb="FFFF0000"/>
      </colorScale>
    </cfRule>
    <cfRule type="colorScale" priority="118">
      <colorScale>
        <cfvo type="min"/>
        <cfvo type="max"/>
        <color theme="9"/>
        <color rgb="FFFF0000"/>
      </colorScale>
    </cfRule>
    <cfRule type="colorScale" priority="119">
      <colorScale>
        <cfvo type="min"/>
        <cfvo type="max"/>
        <color theme="9" tint="0.39997558519241921"/>
        <color rgb="FFFF0000"/>
      </colorScale>
    </cfRule>
    <cfRule type="cellIs" dxfId="80" priority="120" operator="equal">
      <formula>""</formula>
    </cfRule>
    <cfRule type="colorScale" priority="121">
      <colorScale>
        <cfvo type="min"/>
        <cfvo type="max"/>
        <color theme="9" tint="0.39997558519241921"/>
        <color rgb="FFFF0000"/>
      </colorScale>
    </cfRule>
    <cfRule type="colorScale" priority="122">
      <colorScale>
        <cfvo type="min"/>
        <cfvo type="max"/>
        <color theme="9"/>
        <color rgb="FFFF0000"/>
      </colorScale>
    </cfRule>
    <cfRule type="colorScale" priority="123">
      <colorScale>
        <cfvo type="min"/>
        <cfvo type="max"/>
        <color theme="9" tint="0.39997558519241921"/>
        <color rgb="FFFF0000"/>
      </colorScale>
    </cfRule>
  </conditionalFormatting>
  <conditionalFormatting sqref="AB17">
    <cfRule type="colorScale" priority="364">
      <colorScale>
        <cfvo type="min"/>
        <cfvo type="max"/>
        <color theme="9" tint="0.39997558519241921"/>
        <color rgb="FFFF0000"/>
      </colorScale>
    </cfRule>
    <cfRule type="colorScale" priority="365">
      <colorScale>
        <cfvo type="min"/>
        <cfvo type="max"/>
        <color theme="9"/>
        <color rgb="FFFF0000"/>
      </colorScale>
    </cfRule>
    <cfRule type="colorScale" priority="366">
      <colorScale>
        <cfvo type="min"/>
        <cfvo type="max"/>
        <color theme="9" tint="0.39997558519241921"/>
        <color rgb="FFFF0000"/>
      </colorScale>
    </cfRule>
    <cfRule type="colorScale" priority="367">
      <colorScale>
        <cfvo type="min"/>
        <cfvo type="max"/>
        <color theme="9" tint="0.39997558519241921"/>
        <color rgb="FFFF0000"/>
      </colorScale>
    </cfRule>
    <cfRule type="colorScale" priority="368">
      <colorScale>
        <cfvo type="min"/>
        <cfvo type="max"/>
        <color theme="9"/>
        <color rgb="FFFF0000"/>
      </colorScale>
    </cfRule>
    <cfRule type="colorScale" priority="369">
      <colorScale>
        <cfvo type="min"/>
        <cfvo type="max"/>
        <color theme="9" tint="0.39997558519241921"/>
        <color rgb="FFFF0000"/>
      </colorScale>
    </cfRule>
    <cfRule type="colorScale" priority="370">
      <colorScale>
        <cfvo type="min"/>
        <cfvo type="max"/>
        <color theme="9" tint="0.39997558519241921"/>
        <color rgb="FFFF0000"/>
      </colorScale>
    </cfRule>
    <cfRule type="colorScale" priority="371">
      <colorScale>
        <cfvo type="min"/>
        <cfvo type="max"/>
        <color theme="9"/>
        <color rgb="FFFF0000"/>
      </colorScale>
    </cfRule>
    <cfRule type="colorScale" priority="372">
      <colorScale>
        <cfvo type="min"/>
        <cfvo type="max"/>
        <color theme="9" tint="0.39997558519241921"/>
        <color rgb="FFFF0000"/>
      </colorScale>
    </cfRule>
    <cfRule type="colorScale" priority="373">
      <colorScale>
        <cfvo type="min"/>
        <cfvo type="max"/>
        <color theme="9" tint="0.39997558519241921"/>
        <color rgb="FFFF0000"/>
      </colorScale>
    </cfRule>
    <cfRule type="colorScale" priority="374">
      <colorScale>
        <cfvo type="min"/>
        <cfvo type="max"/>
        <color theme="9"/>
        <color rgb="FFFF0000"/>
      </colorScale>
    </cfRule>
    <cfRule type="colorScale" priority="375">
      <colorScale>
        <cfvo type="min"/>
        <cfvo type="max"/>
        <color theme="9" tint="0.39997558519241921"/>
        <color rgb="FFFF0000"/>
      </colorScale>
    </cfRule>
    <cfRule type="colorScale" priority="376">
      <colorScale>
        <cfvo type="min"/>
        <cfvo type="max"/>
        <color theme="9" tint="0.39997558519241921"/>
        <color rgb="FFFF0000"/>
      </colorScale>
    </cfRule>
    <cfRule type="colorScale" priority="377">
      <colorScale>
        <cfvo type="min"/>
        <cfvo type="max"/>
        <color theme="9"/>
        <color rgb="FFFF0000"/>
      </colorScale>
    </cfRule>
    <cfRule type="colorScale" priority="378">
      <colorScale>
        <cfvo type="min"/>
        <cfvo type="max"/>
        <color theme="9" tint="0.39997558519241921"/>
        <color rgb="FFFF0000"/>
      </colorScale>
    </cfRule>
    <cfRule type="colorScale" priority="379">
      <colorScale>
        <cfvo type="min"/>
        <cfvo type="max"/>
        <color theme="9" tint="0.39997558519241921"/>
        <color rgb="FFFF0000"/>
      </colorScale>
    </cfRule>
    <cfRule type="colorScale" priority="380">
      <colorScale>
        <cfvo type="min"/>
        <cfvo type="max"/>
        <color theme="9"/>
        <color rgb="FFFF0000"/>
      </colorScale>
    </cfRule>
    <cfRule type="colorScale" priority="381">
      <colorScale>
        <cfvo type="min"/>
        <cfvo type="max"/>
        <color theme="9" tint="0.39997558519241921"/>
        <color rgb="FFFF0000"/>
      </colorScale>
    </cfRule>
    <cfRule type="cellIs" dxfId="79" priority="382" operator="equal">
      <formula>""</formula>
    </cfRule>
    <cfRule type="colorScale" priority="383">
      <colorScale>
        <cfvo type="min"/>
        <cfvo type="max"/>
        <color theme="9" tint="0.39997558519241921"/>
        <color rgb="FFFF0000"/>
      </colorScale>
    </cfRule>
    <cfRule type="colorScale" priority="384">
      <colorScale>
        <cfvo type="min"/>
        <cfvo type="max"/>
        <color theme="9"/>
        <color rgb="FFFF0000"/>
      </colorScale>
    </cfRule>
    <cfRule type="colorScale" priority="385">
      <colorScale>
        <cfvo type="min"/>
        <cfvo type="max"/>
        <color theme="9" tint="0.39997558519241921"/>
        <color rgb="FFFF0000"/>
      </colorScale>
    </cfRule>
  </conditionalFormatting>
  <conditionalFormatting sqref="AB20">
    <cfRule type="colorScale" priority="95">
      <colorScale>
        <cfvo type="min"/>
        <cfvo type="max"/>
        <color theme="9" tint="0.39997558519241921"/>
        <color rgb="FFFF0000"/>
      </colorScale>
    </cfRule>
    <cfRule type="colorScale" priority="96">
      <colorScale>
        <cfvo type="min"/>
        <cfvo type="max"/>
        <color theme="9"/>
        <color rgb="FFFF0000"/>
      </colorScale>
    </cfRule>
    <cfRule type="colorScale" priority="97">
      <colorScale>
        <cfvo type="min"/>
        <cfvo type="max"/>
        <color theme="9" tint="0.39997558519241921"/>
        <color rgb="FFFF0000"/>
      </colorScale>
    </cfRule>
    <cfRule type="colorScale" priority="98">
      <colorScale>
        <cfvo type="min"/>
        <cfvo type="max"/>
        <color theme="9" tint="0.39997558519241921"/>
        <color rgb="FFFF0000"/>
      </colorScale>
    </cfRule>
    <cfRule type="colorScale" priority="99">
      <colorScale>
        <cfvo type="min"/>
        <cfvo type="max"/>
        <color theme="9"/>
        <color rgb="FFFF0000"/>
      </colorScale>
    </cfRule>
    <cfRule type="colorScale" priority="100">
      <colorScale>
        <cfvo type="min"/>
        <cfvo type="max"/>
        <color theme="9" tint="0.39997558519241921"/>
        <color rgb="FFFF0000"/>
      </colorScale>
    </cfRule>
    <cfRule type="colorScale" priority="101">
      <colorScale>
        <cfvo type="min"/>
        <cfvo type="max"/>
        <color theme="9" tint="0.39997558519241921"/>
        <color rgb="FFFF0000"/>
      </colorScale>
    </cfRule>
    <cfRule type="colorScale" priority="102">
      <colorScale>
        <cfvo type="min"/>
        <cfvo type="max"/>
        <color theme="9"/>
        <color rgb="FFFF0000"/>
      </colorScale>
    </cfRule>
    <cfRule type="colorScale" priority="103">
      <colorScale>
        <cfvo type="min"/>
        <cfvo type="max"/>
        <color theme="9" tint="0.39997558519241921"/>
        <color rgb="FFFF0000"/>
      </colorScale>
    </cfRule>
    <cfRule type="colorScale" priority="104">
      <colorScale>
        <cfvo type="min"/>
        <cfvo type="max"/>
        <color theme="9" tint="0.39997558519241921"/>
        <color rgb="FFFF0000"/>
      </colorScale>
    </cfRule>
    <cfRule type="colorScale" priority="105">
      <colorScale>
        <cfvo type="min"/>
        <cfvo type="max"/>
        <color theme="9"/>
        <color rgb="FFFF0000"/>
      </colorScale>
    </cfRule>
    <cfRule type="colorScale" priority="106">
      <colorScale>
        <cfvo type="min"/>
        <cfvo type="max"/>
        <color theme="9" tint="0.39997558519241921"/>
        <color rgb="FFFF0000"/>
      </colorScale>
    </cfRule>
    <cfRule type="colorScale" priority="107">
      <colorScale>
        <cfvo type="min"/>
        <cfvo type="max"/>
        <color theme="9" tint="0.39997558519241921"/>
        <color rgb="FFFF0000"/>
      </colorScale>
    </cfRule>
    <cfRule type="colorScale" priority="108">
      <colorScale>
        <cfvo type="min"/>
        <cfvo type="max"/>
        <color theme="9"/>
        <color rgb="FFFF0000"/>
      </colorScale>
    </cfRule>
    <cfRule type="colorScale" priority="109">
      <colorScale>
        <cfvo type="min"/>
        <cfvo type="max"/>
        <color theme="9" tint="0.39997558519241921"/>
        <color rgb="FFFF0000"/>
      </colorScale>
    </cfRule>
    <cfRule type="colorScale" priority="110">
      <colorScale>
        <cfvo type="min"/>
        <cfvo type="max"/>
        <color theme="9" tint="0.39997558519241921"/>
        <color rgb="FFFF0000"/>
      </colorScale>
    </cfRule>
    <cfRule type="colorScale" priority="111">
      <colorScale>
        <cfvo type="min"/>
        <cfvo type="max"/>
        <color theme="9"/>
        <color rgb="FFFF0000"/>
      </colorScale>
    </cfRule>
    <cfRule type="colorScale" priority="112">
      <colorScale>
        <cfvo type="min"/>
        <cfvo type="max"/>
        <color theme="9" tint="0.39997558519241921"/>
        <color rgb="FFFF0000"/>
      </colorScale>
    </cfRule>
    <cfRule type="cellIs" dxfId="78" priority="113" operator="equal">
      <formula>""</formula>
    </cfRule>
    <cfRule type="colorScale" priority="114">
      <colorScale>
        <cfvo type="min"/>
        <cfvo type="max"/>
        <color theme="9" tint="0.39997558519241921"/>
        <color rgb="FFFF0000"/>
      </colorScale>
    </cfRule>
    <cfRule type="colorScale" priority="115">
      <colorScale>
        <cfvo type="min"/>
        <cfvo type="max"/>
        <color theme="9"/>
        <color rgb="FFFF0000"/>
      </colorScale>
    </cfRule>
    <cfRule type="colorScale" priority="116">
      <colorScale>
        <cfvo type="min"/>
        <cfvo type="max"/>
        <color theme="9" tint="0.39997558519241921"/>
        <color rgb="FFFF0000"/>
      </colorScale>
    </cfRule>
  </conditionalFormatting>
  <conditionalFormatting sqref="AC17">
    <cfRule type="colorScale" priority="357">
      <colorScale>
        <cfvo type="min"/>
        <cfvo type="max"/>
        <color theme="9" tint="0.39997558519241921"/>
        <color rgb="FFFF0000"/>
      </colorScale>
    </cfRule>
    <cfRule type="colorScale" priority="358">
      <colorScale>
        <cfvo type="min"/>
        <cfvo type="max"/>
        <color theme="9"/>
        <color rgb="FFFF0000"/>
      </colorScale>
    </cfRule>
    <cfRule type="colorScale" priority="359">
      <colorScale>
        <cfvo type="min"/>
        <cfvo type="max"/>
        <color theme="9" tint="0.39997558519241921"/>
        <color rgb="FFFF0000"/>
      </colorScale>
    </cfRule>
    <cfRule type="cellIs" dxfId="77" priority="360" operator="equal">
      <formula>""</formula>
    </cfRule>
    <cfRule type="colorScale" priority="361">
      <colorScale>
        <cfvo type="min"/>
        <cfvo type="max"/>
        <color theme="9" tint="0.39997558519241921"/>
        <color rgb="FFFF0000"/>
      </colorScale>
    </cfRule>
    <cfRule type="colorScale" priority="362">
      <colorScale>
        <cfvo type="min"/>
        <cfvo type="max"/>
        <color theme="9"/>
        <color rgb="FFFF0000"/>
      </colorScale>
    </cfRule>
    <cfRule type="colorScale" priority="363">
      <colorScale>
        <cfvo type="min"/>
        <cfvo type="max"/>
        <color theme="9" tint="0.39997558519241921"/>
        <color rgb="FFFF0000"/>
      </colorScale>
    </cfRule>
  </conditionalFormatting>
  <conditionalFormatting sqref="AC20">
    <cfRule type="colorScale" priority="88">
      <colorScale>
        <cfvo type="min"/>
        <cfvo type="max"/>
        <color theme="9" tint="0.39997558519241921"/>
        <color rgb="FFFF0000"/>
      </colorScale>
    </cfRule>
    <cfRule type="colorScale" priority="89">
      <colorScale>
        <cfvo type="min"/>
        <cfvo type="max"/>
        <color theme="9"/>
        <color rgb="FFFF0000"/>
      </colorScale>
    </cfRule>
    <cfRule type="colorScale" priority="90">
      <colorScale>
        <cfvo type="min"/>
        <cfvo type="max"/>
        <color theme="9" tint="0.39997558519241921"/>
        <color rgb="FFFF0000"/>
      </colorScale>
    </cfRule>
    <cfRule type="cellIs" dxfId="76" priority="91" operator="equal">
      <formula>""</formula>
    </cfRule>
    <cfRule type="colorScale" priority="92">
      <colorScale>
        <cfvo type="min"/>
        <cfvo type="max"/>
        <color theme="9" tint="0.39997558519241921"/>
        <color rgb="FFFF0000"/>
      </colorScale>
    </cfRule>
    <cfRule type="colorScale" priority="93">
      <colorScale>
        <cfvo type="min"/>
        <cfvo type="max"/>
        <color theme="9"/>
        <color rgb="FFFF0000"/>
      </colorScale>
    </cfRule>
    <cfRule type="colorScale" priority="94">
      <colorScale>
        <cfvo type="min"/>
        <cfvo type="max"/>
        <color theme="9" tint="0.39997558519241921"/>
        <color rgb="FFFF0000"/>
      </colorScale>
    </cfRule>
  </conditionalFormatting>
  <conditionalFormatting sqref="AD17">
    <cfRule type="colorScale" priority="335">
      <colorScale>
        <cfvo type="min"/>
        <cfvo type="max"/>
        <color theme="9" tint="0.39997558519241921"/>
        <color rgb="FFFF0000"/>
      </colorScale>
    </cfRule>
    <cfRule type="colorScale" priority="336">
      <colorScale>
        <cfvo type="min"/>
        <cfvo type="max"/>
        <color theme="9"/>
        <color rgb="FFFF0000"/>
      </colorScale>
    </cfRule>
    <cfRule type="colorScale" priority="337">
      <colorScale>
        <cfvo type="min"/>
        <cfvo type="max"/>
        <color theme="9" tint="0.39997558519241921"/>
        <color rgb="FFFF0000"/>
      </colorScale>
    </cfRule>
    <cfRule type="colorScale" priority="338">
      <colorScale>
        <cfvo type="min"/>
        <cfvo type="max"/>
        <color theme="9" tint="0.39997558519241921"/>
        <color rgb="FFFF0000"/>
      </colorScale>
    </cfRule>
    <cfRule type="colorScale" priority="339">
      <colorScale>
        <cfvo type="min"/>
        <cfvo type="max"/>
        <color theme="9"/>
        <color rgb="FFFF0000"/>
      </colorScale>
    </cfRule>
    <cfRule type="colorScale" priority="340">
      <colorScale>
        <cfvo type="min"/>
        <cfvo type="max"/>
        <color theme="9" tint="0.39997558519241921"/>
        <color rgb="FFFF0000"/>
      </colorScale>
    </cfRule>
    <cfRule type="colorScale" priority="341">
      <colorScale>
        <cfvo type="min"/>
        <cfvo type="max"/>
        <color theme="9" tint="0.39997558519241921"/>
        <color rgb="FFFF0000"/>
      </colorScale>
    </cfRule>
    <cfRule type="colorScale" priority="342">
      <colorScale>
        <cfvo type="min"/>
        <cfvo type="max"/>
        <color theme="9"/>
        <color rgb="FFFF0000"/>
      </colorScale>
    </cfRule>
    <cfRule type="colorScale" priority="343">
      <colorScale>
        <cfvo type="min"/>
        <cfvo type="max"/>
        <color theme="9" tint="0.39997558519241921"/>
        <color rgb="FFFF0000"/>
      </colorScale>
    </cfRule>
    <cfRule type="colorScale" priority="344">
      <colorScale>
        <cfvo type="min"/>
        <cfvo type="max"/>
        <color theme="9" tint="0.39997558519241921"/>
        <color rgb="FFFF0000"/>
      </colorScale>
    </cfRule>
    <cfRule type="colorScale" priority="345">
      <colorScale>
        <cfvo type="min"/>
        <cfvo type="max"/>
        <color theme="9"/>
        <color rgb="FFFF0000"/>
      </colorScale>
    </cfRule>
    <cfRule type="colorScale" priority="346">
      <colorScale>
        <cfvo type="min"/>
        <cfvo type="max"/>
        <color theme="9" tint="0.39997558519241921"/>
        <color rgb="FFFF0000"/>
      </colorScale>
    </cfRule>
    <cfRule type="colorScale" priority="347">
      <colorScale>
        <cfvo type="min"/>
        <cfvo type="max"/>
        <color theme="9" tint="0.39997558519241921"/>
        <color rgb="FFFF0000"/>
      </colorScale>
    </cfRule>
    <cfRule type="colorScale" priority="348">
      <colorScale>
        <cfvo type="min"/>
        <cfvo type="max"/>
        <color theme="9"/>
        <color rgb="FFFF0000"/>
      </colorScale>
    </cfRule>
    <cfRule type="colorScale" priority="349">
      <colorScale>
        <cfvo type="min"/>
        <cfvo type="max"/>
        <color theme="9" tint="0.39997558519241921"/>
        <color rgb="FFFF0000"/>
      </colorScale>
    </cfRule>
    <cfRule type="colorScale" priority="350">
      <colorScale>
        <cfvo type="min"/>
        <cfvo type="max"/>
        <color theme="9" tint="0.39997558519241921"/>
        <color rgb="FFFF0000"/>
      </colorScale>
    </cfRule>
    <cfRule type="colorScale" priority="351">
      <colorScale>
        <cfvo type="min"/>
        <cfvo type="max"/>
        <color theme="9"/>
        <color rgb="FFFF0000"/>
      </colorScale>
    </cfRule>
    <cfRule type="colorScale" priority="352">
      <colorScale>
        <cfvo type="min"/>
        <cfvo type="max"/>
        <color theme="9" tint="0.39997558519241921"/>
        <color rgb="FFFF0000"/>
      </colorScale>
    </cfRule>
    <cfRule type="cellIs" dxfId="75" priority="353" operator="equal">
      <formula>""</formula>
    </cfRule>
    <cfRule type="colorScale" priority="354">
      <colorScale>
        <cfvo type="min"/>
        <cfvo type="max"/>
        <color theme="9" tint="0.39997558519241921"/>
        <color rgb="FFFF0000"/>
      </colorScale>
    </cfRule>
    <cfRule type="colorScale" priority="355">
      <colorScale>
        <cfvo type="min"/>
        <cfvo type="max"/>
        <color theme="9"/>
        <color rgb="FFFF0000"/>
      </colorScale>
    </cfRule>
    <cfRule type="colorScale" priority="356">
      <colorScale>
        <cfvo type="min"/>
        <cfvo type="max"/>
        <color theme="9" tint="0.39997558519241921"/>
        <color rgb="FFFF0000"/>
      </colorScale>
    </cfRule>
  </conditionalFormatting>
  <conditionalFormatting sqref="AD20:AH20">
    <cfRule type="colorScale" priority="66">
      <colorScale>
        <cfvo type="min"/>
        <cfvo type="max"/>
        <color theme="9" tint="0.39997558519241921"/>
        <color rgb="FFFF0000"/>
      </colorScale>
    </cfRule>
    <cfRule type="colorScale" priority="67">
      <colorScale>
        <cfvo type="min"/>
        <cfvo type="max"/>
        <color theme="9"/>
        <color rgb="FFFF0000"/>
      </colorScale>
    </cfRule>
    <cfRule type="colorScale" priority="68">
      <colorScale>
        <cfvo type="min"/>
        <cfvo type="max"/>
        <color theme="9" tint="0.39997558519241921"/>
        <color rgb="FFFF0000"/>
      </colorScale>
    </cfRule>
    <cfRule type="colorScale" priority="69">
      <colorScale>
        <cfvo type="min"/>
        <cfvo type="max"/>
        <color theme="9" tint="0.39997558519241921"/>
        <color rgb="FFFF0000"/>
      </colorScale>
    </cfRule>
    <cfRule type="colorScale" priority="70">
      <colorScale>
        <cfvo type="min"/>
        <cfvo type="max"/>
        <color theme="9"/>
        <color rgb="FFFF0000"/>
      </colorScale>
    </cfRule>
    <cfRule type="colorScale" priority="71">
      <colorScale>
        <cfvo type="min"/>
        <cfvo type="max"/>
        <color theme="9" tint="0.39997558519241921"/>
        <color rgb="FFFF0000"/>
      </colorScale>
    </cfRule>
    <cfRule type="colorScale" priority="72">
      <colorScale>
        <cfvo type="min"/>
        <cfvo type="max"/>
        <color theme="9" tint="0.39997558519241921"/>
        <color rgb="FFFF0000"/>
      </colorScale>
    </cfRule>
    <cfRule type="colorScale" priority="73">
      <colorScale>
        <cfvo type="min"/>
        <cfvo type="max"/>
        <color theme="9"/>
        <color rgb="FFFF0000"/>
      </colorScale>
    </cfRule>
    <cfRule type="colorScale" priority="74">
      <colorScale>
        <cfvo type="min"/>
        <cfvo type="max"/>
        <color theme="9" tint="0.39997558519241921"/>
        <color rgb="FFFF0000"/>
      </colorScale>
    </cfRule>
    <cfRule type="colorScale" priority="75">
      <colorScale>
        <cfvo type="min"/>
        <cfvo type="max"/>
        <color theme="9" tint="0.39997558519241921"/>
        <color rgb="FFFF0000"/>
      </colorScale>
    </cfRule>
    <cfRule type="colorScale" priority="76">
      <colorScale>
        <cfvo type="min"/>
        <cfvo type="max"/>
        <color theme="9"/>
        <color rgb="FFFF0000"/>
      </colorScale>
    </cfRule>
    <cfRule type="colorScale" priority="77">
      <colorScale>
        <cfvo type="min"/>
        <cfvo type="max"/>
        <color theme="9" tint="0.39997558519241921"/>
        <color rgb="FFFF0000"/>
      </colorScale>
    </cfRule>
    <cfRule type="colorScale" priority="78">
      <colorScale>
        <cfvo type="min"/>
        <cfvo type="max"/>
        <color theme="9" tint="0.39997558519241921"/>
        <color rgb="FFFF0000"/>
      </colorScale>
    </cfRule>
    <cfRule type="colorScale" priority="79">
      <colorScale>
        <cfvo type="min"/>
        <cfvo type="max"/>
        <color theme="9"/>
        <color rgb="FFFF0000"/>
      </colorScale>
    </cfRule>
    <cfRule type="colorScale" priority="80">
      <colorScale>
        <cfvo type="min"/>
        <cfvo type="max"/>
        <color theme="9" tint="0.39997558519241921"/>
        <color rgb="FFFF0000"/>
      </colorScale>
    </cfRule>
    <cfRule type="colorScale" priority="81">
      <colorScale>
        <cfvo type="min"/>
        <cfvo type="max"/>
        <color theme="9" tint="0.39997558519241921"/>
        <color rgb="FFFF0000"/>
      </colorScale>
    </cfRule>
    <cfRule type="colorScale" priority="82">
      <colorScale>
        <cfvo type="min"/>
        <cfvo type="max"/>
        <color theme="9"/>
        <color rgb="FFFF0000"/>
      </colorScale>
    </cfRule>
    <cfRule type="colorScale" priority="83">
      <colorScale>
        <cfvo type="min"/>
        <cfvo type="max"/>
        <color theme="9" tint="0.39997558519241921"/>
        <color rgb="FFFF0000"/>
      </colorScale>
    </cfRule>
    <cfRule type="cellIs" dxfId="74" priority="84" operator="equal">
      <formula>""</formula>
    </cfRule>
    <cfRule type="colorScale" priority="85">
      <colorScale>
        <cfvo type="min"/>
        <cfvo type="max"/>
        <color theme="9" tint="0.39997558519241921"/>
        <color rgb="FFFF0000"/>
      </colorScale>
    </cfRule>
    <cfRule type="colorScale" priority="86">
      <colorScale>
        <cfvo type="min"/>
        <cfvo type="max"/>
        <color theme="9"/>
        <color rgb="FFFF0000"/>
      </colorScale>
    </cfRule>
    <cfRule type="colorScale" priority="87">
      <colorScale>
        <cfvo type="min"/>
        <cfvo type="max"/>
        <color theme="9" tint="0.39997558519241921"/>
        <color rgb="FFFF0000"/>
      </colorScale>
    </cfRule>
  </conditionalFormatting>
  <conditionalFormatting sqref="AE17:AH17">
    <cfRule type="colorScale" priority="313">
      <colorScale>
        <cfvo type="min"/>
        <cfvo type="max"/>
        <color theme="9" tint="0.39997558519241921"/>
        <color rgb="FFFF0000"/>
      </colorScale>
    </cfRule>
    <cfRule type="colorScale" priority="314">
      <colorScale>
        <cfvo type="min"/>
        <cfvo type="max"/>
        <color theme="9"/>
        <color rgb="FFFF0000"/>
      </colorScale>
    </cfRule>
    <cfRule type="colorScale" priority="315">
      <colorScale>
        <cfvo type="min"/>
        <cfvo type="max"/>
        <color theme="9" tint="0.39997558519241921"/>
        <color rgb="FFFF0000"/>
      </colorScale>
    </cfRule>
    <cfRule type="colorScale" priority="316">
      <colorScale>
        <cfvo type="min"/>
        <cfvo type="max"/>
        <color theme="9" tint="0.39997558519241921"/>
        <color rgb="FFFF0000"/>
      </colorScale>
    </cfRule>
    <cfRule type="colorScale" priority="317">
      <colorScale>
        <cfvo type="min"/>
        <cfvo type="max"/>
        <color theme="9"/>
        <color rgb="FFFF0000"/>
      </colorScale>
    </cfRule>
    <cfRule type="colorScale" priority="318">
      <colorScale>
        <cfvo type="min"/>
        <cfvo type="max"/>
        <color theme="9" tint="0.39997558519241921"/>
        <color rgb="FFFF0000"/>
      </colorScale>
    </cfRule>
    <cfRule type="colorScale" priority="319">
      <colorScale>
        <cfvo type="min"/>
        <cfvo type="max"/>
        <color theme="9" tint="0.39997558519241921"/>
        <color rgb="FFFF0000"/>
      </colorScale>
    </cfRule>
    <cfRule type="colorScale" priority="320">
      <colorScale>
        <cfvo type="min"/>
        <cfvo type="max"/>
        <color theme="9"/>
        <color rgb="FFFF0000"/>
      </colorScale>
    </cfRule>
    <cfRule type="colorScale" priority="321">
      <colorScale>
        <cfvo type="min"/>
        <cfvo type="max"/>
        <color theme="9" tint="0.39997558519241921"/>
        <color rgb="FFFF0000"/>
      </colorScale>
    </cfRule>
    <cfRule type="colorScale" priority="322">
      <colorScale>
        <cfvo type="min"/>
        <cfvo type="max"/>
        <color theme="9" tint="0.39997558519241921"/>
        <color rgb="FFFF0000"/>
      </colorScale>
    </cfRule>
    <cfRule type="colorScale" priority="323">
      <colorScale>
        <cfvo type="min"/>
        <cfvo type="max"/>
        <color theme="9"/>
        <color rgb="FFFF0000"/>
      </colorScale>
    </cfRule>
    <cfRule type="colorScale" priority="324">
      <colorScale>
        <cfvo type="min"/>
        <cfvo type="max"/>
        <color theme="9" tint="0.39997558519241921"/>
        <color rgb="FFFF0000"/>
      </colorScale>
    </cfRule>
    <cfRule type="colorScale" priority="325">
      <colorScale>
        <cfvo type="min"/>
        <cfvo type="max"/>
        <color theme="9" tint="0.39997558519241921"/>
        <color rgb="FFFF0000"/>
      </colorScale>
    </cfRule>
    <cfRule type="colorScale" priority="326">
      <colorScale>
        <cfvo type="min"/>
        <cfvo type="max"/>
        <color theme="9"/>
        <color rgb="FFFF0000"/>
      </colorScale>
    </cfRule>
    <cfRule type="colorScale" priority="327">
      <colorScale>
        <cfvo type="min"/>
        <cfvo type="max"/>
        <color theme="9" tint="0.39997558519241921"/>
        <color rgb="FFFF0000"/>
      </colorScale>
    </cfRule>
    <cfRule type="colorScale" priority="328">
      <colorScale>
        <cfvo type="min"/>
        <cfvo type="max"/>
        <color theme="9" tint="0.39997558519241921"/>
        <color rgb="FFFF0000"/>
      </colorScale>
    </cfRule>
    <cfRule type="colorScale" priority="329">
      <colorScale>
        <cfvo type="min"/>
        <cfvo type="max"/>
        <color theme="9"/>
        <color rgb="FFFF0000"/>
      </colorScale>
    </cfRule>
    <cfRule type="colorScale" priority="330">
      <colorScale>
        <cfvo type="min"/>
        <cfvo type="max"/>
        <color theme="9" tint="0.39997558519241921"/>
        <color rgb="FFFF0000"/>
      </colorScale>
    </cfRule>
    <cfRule type="cellIs" dxfId="73" priority="331" operator="equal">
      <formula>""</formula>
    </cfRule>
    <cfRule type="colorScale" priority="332">
      <colorScale>
        <cfvo type="min"/>
        <cfvo type="max"/>
        <color theme="9" tint="0.39997558519241921"/>
        <color rgb="FFFF0000"/>
      </colorScale>
    </cfRule>
    <cfRule type="colorScale" priority="333">
      <colorScale>
        <cfvo type="min"/>
        <cfvo type="max"/>
        <color theme="9"/>
        <color rgb="FFFF0000"/>
      </colorScale>
    </cfRule>
    <cfRule type="colorScale" priority="334">
      <colorScale>
        <cfvo type="min"/>
        <cfvo type="max"/>
        <color theme="9" tint="0.39997558519241921"/>
        <color rgb="FFFF0000"/>
      </colorScale>
    </cfRule>
  </conditionalFormatting>
  <conditionalFormatting sqref="AI17">
    <cfRule type="colorScale" priority="306">
      <colorScale>
        <cfvo type="min"/>
        <cfvo type="max"/>
        <color theme="9" tint="0.39997558519241921"/>
        <color rgb="FFFF0000"/>
      </colorScale>
    </cfRule>
    <cfRule type="colorScale" priority="307">
      <colorScale>
        <cfvo type="min"/>
        <cfvo type="max"/>
        <color theme="9"/>
        <color rgb="FFFF0000"/>
      </colorScale>
    </cfRule>
    <cfRule type="colorScale" priority="308">
      <colorScale>
        <cfvo type="min"/>
        <cfvo type="max"/>
        <color theme="9" tint="0.39997558519241921"/>
        <color rgb="FFFF0000"/>
      </colorScale>
    </cfRule>
    <cfRule type="cellIs" dxfId="72" priority="309" operator="equal">
      <formula>""</formula>
    </cfRule>
    <cfRule type="colorScale" priority="310">
      <colorScale>
        <cfvo type="min"/>
        <cfvo type="max"/>
        <color theme="9" tint="0.39997558519241921"/>
        <color rgb="FFFF0000"/>
      </colorScale>
    </cfRule>
    <cfRule type="colorScale" priority="311">
      <colorScale>
        <cfvo type="min"/>
        <cfvo type="max"/>
        <color theme="9"/>
        <color rgb="FFFF0000"/>
      </colorScale>
    </cfRule>
    <cfRule type="colorScale" priority="312">
      <colorScale>
        <cfvo type="min"/>
        <cfvo type="max"/>
        <color theme="9" tint="0.39997558519241921"/>
        <color rgb="FFFF0000"/>
      </colorScale>
    </cfRule>
  </conditionalFormatting>
  <conditionalFormatting sqref="AI20">
    <cfRule type="colorScale" priority="59">
      <colorScale>
        <cfvo type="min"/>
        <cfvo type="max"/>
        <color theme="9" tint="0.39997558519241921"/>
        <color rgb="FFFF0000"/>
      </colorScale>
    </cfRule>
    <cfRule type="colorScale" priority="60">
      <colorScale>
        <cfvo type="min"/>
        <cfvo type="max"/>
        <color theme="9"/>
        <color rgb="FFFF0000"/>
      </colorScale>
    </cfRule>
    <cfRule type="colorScale" priority="61">
      <colorScale>
        <cfvo type="min"/>
        <cfvo type="max"/>
        <color theme="9" tint="0.39997558519241921"/>
        <color rgb="FFFF0000"/>
      </colorScale>
    </cfRule>
    <cfRule type="cellIs" dxfId="71" priority="62" operator="equal">
      <formula>""</formula>
    </cfRule>
    <cfRule type="colorScale" priority="63">
      <colorScale>
        <cfvo type="min"/>
        <cfvo type="max"/>
        <color theme="9" tint="0.39997558519241921"/>
        <color rgb="FFFF0000"/>
      </colorScale>
    </cfRule>
    <cfRule type="colorScale" priority="64">
      <colorScale>
        <cfvo type="min"/>
        <cfvo type="max"/>
        <color theme="9"/>
        <color rgb="FFFF0000"/>
      </colorScale>
    </cfRule>
    <cfRule type="colorScale" priority="65">
      <colorScale>
        <cfvo type="min"/>
        <cfvo type="max"/>
        <color theme="9" tint="0.39997558519241921"/>
        <color rgb="FFFF0000"/>
      </colorScale>
    </cfRule>
  </conditionalFormatting>
  <conditionalFormatting sqref="AJ17:AK17">
    <cfRule type="colorScale" priority="284">
      <colorScale>
        <cfvo type="min"/>
        <cfvo type="max"/>
        <color theme="9" tint="0.39997558519241921"/>
        <color rgb="FFFF0000"/>
      </colorScale>
    </cfRule>
    <cfRule type="colorScale" priority="285">
      <colorScale>
        <cfvo type="min"/>
        <cfvo type="max"/>
        <color theme="9"/>
        <color rgb="FFFF0000"/>
      </colorScale>
    </cfRule>
    <cfRule type="colorScale" priority="286">
      <colorScale>
        <cfvo type="min"/>
        <cfvo type="max"/>
        <color theme="9" tint="0.39997558519241921"/>
        <color rgb="FFFF0000"/>
      </colorScale>
    </cfRule>
    <cfRule type="colorScale" priority="287">
      <colorScale>
        <cfvo type="min"/>
        <cfvo type="max"/>
        <color theme="9" tint="0.39997558519241921"/>
        <color rgb="FFFF0000"/>
      </colorScale>
    </cfRule>
    <cfRule type="colorScale" priority="288">
      <colorScale>
        <cfvo type="min"/>
        <cfvo type="max"/>
        <color theme="9"/>
        <color rgb="FFFF0000"/>
      </colorScale>
    </cfRule>
    <cfRule type="colorScale" priority="289">
      <colorScale>
        <cfvo type="min"/>
        <cfvo type="max"/>
        <color theme="9" tint="0.39997558519241921"/>
        <color rgb="FFFF0000"/>
      </colorScale>
    </cfRule>
    <cfRule type="colorScale" priority="290">
      <colorScale>
        <cfvo type="min"/>
        <cfvo type="max"/>
        <color theme="9" tint="0.39997558519241921"/>
        <color rgb="FFFF0000"/>
      </colorScale>
    </cfRule>
    <cfRule type="colorScale" priority="291">
      <colorScale>
        <cfvo type="min"/>
        <cfvo type="max"/>
        <color theme="9"/>
        <color rgb="FFFF0000"/>
      </colorScale>
    </cfRule>
    <cfRule type="colorScale" priority="292">
      <colorScale>
        <cfvo type="min"/>
        <cfvo type="max"/>
        <color theme="9" tint="0.39997558519241921"/>
        <color rgb="FFFF0000"/>
      </colorScale>
    </cfRule>
    <cfRule type="colorScale" priority="293">
      <colorScale>
        <cfvo type="min"/>
        <cfvo type="max"/>
        <color theme="9" tint="0.39997558519241921"/>
        <color rgb="FFFF0000"/>
      </colorScale>
    </cfRule>
    <cfRule type="colorScale" priority="294">
      <colorScale>
        <cfvo type="min"/>
        <cfvo type="max"/>
        <color theme="9"/>
        <color rgb="FFFF0000"/>
      </colorScale>
    </cfRule>
    <cfRule type="colorScale" priority="295">
      <colorScale>
        <cfvo type="min"/>
        <cfvo type="max"/>
        <color theme="9" tint="0.39997558519241921"/>
        <color rgb="FFFF0000"/>
      </colorScale>
    </cfRule>
    <cfRule type="colorScale" priority="296">
      <colorScale>
        <cfvo type="min"/>
        <cfvo type="max"/>
        <color theme="9" tint="0.39997558519241921"/>
        <color rgb="FFFF0000"/>
      </colorScale>
    </cfRule>
    <cfRule type="colorScale" priority="297">
      <colorScale>
        <cfvo type="min"/>
        <cfvo type="max"/>
        <color theme="9"/>
        <color rgb="FFFF0000"/>
      </colorScale>
    </cfRule>
    <cfRule type="colorScale" priority="298">
      <colorScale>
        <cfvo type="min"/>
        <cfvo type="max"/>
        <color theme="9" tint="0.39997558519241921"/>
        <color rgb="FFFF0000"/>
      </colorScale>
    </cfRule>
    <cfRule type="colorScale" priority="299">
      <colorScale>
        <cfvo type="min"/>
        <cfvo type="max"/>
        <color theme="9" tint="0.39997558519241921"/>
        <color rgb="FFFF0000"/>
      </colorScale>
    </cfRule>
    <cfRule type="colorScale" priority="300">
      <colorScale>
        <cfvo type="min"/>
        <cfvo type="max"/>
        <color theme="9"/>
        <color rgb="FFFF0000"/>
      </colorScale>
    </cfRule>
    <cfRule type="colorScale" priority="301">
      <colorScale>
        <cfvo type="min"/>
        <cfvo type="max"/>
        <color theme="9" tint="0.39997558519241921"/>
        <color rgb="FFFF0000"/>
      </colorScale>
    </cfRule>
    <cfRule type="cellIs" dxfId="70" priority="302" operator="equal">
      <formula>""</formula>
    </cfRule>
    <cfRule type="colorScale" priority="303">
      <colorScale>
        <cfvo type="min"/>
        <cfvo type="max"/>
        <color theme="9" tint="0.39997558519241921"/>
        <color rgb="FFFF0000"/>
      </colorScale>
    </cfRule>
    <cfRule type="colorScale" priority="304">
      <colorScale>
        <cfvo type="min"/>
        <cfvo type="max"/>
        <color theme="9"/>
        <color rgb="FFFF0000"/>
      </colorScale>
    </cfRule>
    <cfRule type="colorScale" priority="305">
      <colorScale>
        <cfvo type="min"/>
        <cfvo type="max"/>
        <color theme="9" tint="0.39997558519241921"/>
        <color rgb="FFFF0000"/>
      </colorScale>
    </cfRule>
  </conditionalFormatting>
  <conditionalFormatting sqref="AJ20:AL20">
    <cfRule type="colorScale" priority="37">
      <colorScale>
        <cfvo type="min"/>
        <cfvo type="max"/>
        <color theme="9" tint="0.39997558519241921"/>
        <color rgb="FFFF0000"/>
      </colorScale>
    </cfRule>
    <cfRule type="colorScale" priority="38">
      <colorScale>
        <cfvo type="min"/>
        <cfvo type="max"/>
        <color theme="9"/>
        <color rgb="FFFF0000"/>
      </colorScale>
    </cfRule>
    <cfRule type="colorScale" priority="39">
      <colorScale>
        <cfvo type="min"/>
        <cfvo type="max"/>
        <color theme="9" tint="0.39997558519241921"/>
        <color rgb="FFFF0000"/>
      </colorScale>
    </cfRule>
    <cfRule type="colorScale" priority="40">
      <colorScale>
        <cfvo type="min"/>
        <cfvo type="max"/>
        <color theme="9" tint="0.39997558519241921"/>
        <color rgb="FFFF0000"/>
      </colorScale>
    </cfRule>
    <cfRule type="colorScale" priority="41">
      <colorScale>
        <cfvo type="min"/>
        <cfvo type="max"/>
        <color theme="9"/>
        <color rgb="FFFF0000"/>
      </colorScale>
    </cfRule>
    <cfRule type="colorScale" priority="42">
      <colorScale>
        <cfvo type="min"/>
        <cfvo type="max"/>
        <color theme="9" tint="0.39997558519241921"/>
        <color rgb="FFFF0000"/>
      </colorScale>
    </cfRule>
    <cfRule type="colorScale" priority="43">
      <colorScale>
        <cfvo type="min"/>
        <cfvo type="max"/>
        <color theme="9" tint="0.39997558519241921"/>
        <color rgb="FFFF0000"/>
      </colorScale>
    </cfRule>
    <cfRule type="colorScale" priority="44">
      <colorScale>
        <cfvo type="min"/>
        <cfvo type="max"/>
        <color theme="9"/>
        <color rgb="FFFF0000"/>
      </colorScale>
    </cfRule>
    <cfRule type="colorScale" priority="45">
      <colorScale>
        <cfvo type="min"/>
        <cfvo type="max"/>
        <color theme="9" tint="0.39997558519241921"/>
        <color rgb="FFFF0000"/>
      </colorScale>
    </cfRule>
    <cfRule type="colorScale" priority="46">
      <colorScale>
        <cfvo type="min"/>
        <cfvo type="max"/>
        <color theme="9" tint="0.39997558519241921"/>
        <color rgb="FFFF0000"/>
      </colorScale>
    </cfRule>
    <cfRule type="colorScale" priority="47">
      <colorScale>
        <cfvo type="min"/>
        <cfvo type="max"/>
        <color theme="9"/>
        <color rgb="FFFF0000"/>
      </colorScale>
    </cfRule>
    <cfRule type="colorScale" priority="48">
      <colorScale>
        <cfvo type="min"/>
        <cfvo type="max"/>
        <color theme="9" tint="0.39997558519241921"/>
        <color rgb="FFFF0000"/>
      </colorScale>
    </cfRule>
    <cfRule type="colorScale" priority="49">
      <colorScale>
        <cfvo type="min"/>
        <cfvo type="max"/>
        <color theme="9" tint="0.39997558519241921"/>
        <color rgb="FFFF0000"/>
      </colorScale>
    </cfRule>
    <cfRule type="colorScale" priority="50">
      <colorScale>
        <cfvo type="min"/>
        <cfvo type="max"/>
        <color theme="9"/>
        <color rgb="FFFF0000"/>
      </colorScale>
    </cfRule>
    <cfRule type="colorScale" priority="51">
      <colorScale>
        <cfvo type="min"/>
        <cfvo type="max"/>
        <color theme="9" tint="0.39997558519241921"/>
        <color rgb="FFFF0000"/>
      </colorScale>
    </cfRule>
    <cfRule type="colorScale" priority="52">
      <colorScale>
        <cfvo type="min"/>
        <cfvo type="max"/>
        <color theme="9" tint="0.39997558519241921"/>
        <color rgb="FFFF0000"/>
      </colorScale>
    </cfRule>
    <cfRule type="colorScale" priority="53">
      <colorScale>
        <cfvo type="min"/>
        <cfvo type="max"/>
        <color theme="9"/>
        <color rgb="FFFF0000"/>
      </colorScale>
    </cfRule>
    <cfRule type="colorScale" priority="54">
      <colorScale>
        <cfvo type="min"/>
        <cfvo type="max"/>
        <color theme="9" tint="0.39997558519241921"/>
        <color rgb="FFFF0000"/>
      </colorScale>
    </cfRule>
    <cfRule type="cellIs" dxfId="69" priority="55" operator="equal">
      <formula>""</formula>
    </cfRule>
    <cfRule type="colorScale" priority="56">
      <colorScale>
        <cfvo type="min"/>
        <cfvo type="max"/>
        <color theme="9" tint="0.39997558519241921"/>
        <color rgb="FFFF0000"/>
      </colorScale>
    </cfRule>
    <cfRule type="colorScale" priority="57">
      <colorScale>
        <cfvo type="min"/>
        <cfvo type="max"/>
        <color theme="9"/>
        <color rgb="FFFF0000"/>
      </colorScale>
    </cfRule>
    <cfRule type="colorScale" priority="58">
      <colorScale>
        <cfvo type="min"/>
        <cfvo type="max"/>
        <color theme="9" tint="0.39997558519241921"/>
        <color rgb="FFFF0000"/>
      </colorScale>
    </cfRule>
  </conditionalFormatting>
  <conditionalFormatting sqref="AL17:AM17">
    <cfRule type="colorScale" priority="277">
      <colorScale>
        <cfvo type="min"/>
        <cfvo type="max"/>
        <color theme="9" tint="0.39997558519241921"/>
        <color rgb="FFFF0000"/>
      </colorScale>
    </cfRule>
    <cfRule type="colorScale" priority="278">
      <colorScale>
        <cfvo type="min"/>
        <cfvo type="max"/>
        <color theme="9"/>
        <color rgb="FFFF0000"/>
      </colorScale>
    </cfRule>
    <cfRule type="colorScale" priority="279">
      <colorScale>
        <cfvo type="min"/>
        <cfvo type="max"/>
        <color theme="9" tint="0.39997558519241921"/>
        <color rgb="FFFF0000"/>
      </colorScale>
    </cfRule>
    <cfRule type="cellIs" dxfId="68" priority="280" operator="equal">
      <formula>""</formula>
    </cfRule>
    <cfRule type="colorScale" priority="281">
      <colorScale>
        <cfvo type="min"/>
        <cfvo type="max"/>
        <color theme="9" tint="0.39997558519241921"/>
        <color rgb="FFFF0000"/>
      </colorScale>
    </cfRule>
    <cfRule type="colorScale" priority="282">
      <colorScale>
        <cfvo type="min"/>
        <cfvo type="max"/>
        <color theme="9"/>
        <color rgb="FFFF0000"/>
      </colorScale>
    </cfRule>
    <cfRule type="colorScale" priority="283">
      <colorScale>
        <cfvo type="min"/>
        <cfvo type="max"/>
        <color theme="9" tint="0.39997558519241921"/>
        <color rgb="FFFF0000"/>
      </colorScale>
    </cfRule>
  </conditionalFormatting>
  <conditionalFormatting sqref="AM20">
    <cfRule type="colorScale" priority="30">
      <colorScale>
        <cfvo type="min"/>
        <cfvo type="max"/>
        <color theme="9" tint="0.39997558519241921"/>
        <color rgb="FFFF0000"/>
      </colorScale>
    </cfRule>
    <cfRule type="colorScale" priority="31">
      <colorScale>
        <cfvo type="min"/>
        <cfvo type="max"/>
        <color theme="9"/>
        <color rgb="FFFF0000"/>
      </colorScale>
    </cfRule>
    <cfRule type="colorScale" priority="32">
      <colorScale>
        <cfvo type="min"/>
        <cfvo type="max"/>
        <color theme="9" tint="0.39997558519241921"/>
        <color rgb="FFFF0000"/>
      </colorScale>
    </cfRule>
    <cfRule type="cellIs" dxfId="67" priority="33" operator="equal">
      <formula>""</formula>
    </cfRule>
    <cfRule type="colorScale" priority="34">
      <colorScale>
        <cfvo type="min"/>
        <cfvo type="max"/>
        <color theme="9" tint="0.39997558519241921"/>
        <color rgb="FFFF0000"/>
      </colorScale>
    </cfRule>
    <cfRule type="colorScale" priority="35">
      <colorScale>
        <cfvo type="min"/>
        <cfvo type="max"/>
        <color theme="9"/>
        <color rgb="FFFF0000"/>
      </colorScale>
    </cfRule>
    <cfRule type="colorScale" priority="36">
      <colorScale>
        <cfvo type="min"/>
        <cfvo type="max"/>
        <color theme="9" tint="0.39997558519241921"/>
        <color rgb="FFFF0000"/>
      </colorScale>
    </cfRule>
  </conditionalFormatting>
  <conditionalFormatting sqref="AN17">
    <cfRule type="colorScale" priority="255">
      <colorScale>
        <cfvo type="min"/>
        <cfvo type="max"/>
        <color theme="9" tint="0.39997558519241921"/>
        <color rgb="FFFF0000"/>
      </colorScale>
    </cfRule>
    <cfRule type="colorScale" priority="256">
      <colorScale>
        <cfvo type="min"/>
        <cfvo type="max"/>
        <color theme="9"/>
        <color rgb="FFFF0000"/>
      </colorScale>
    </cfRule>
    <cfRule type="colorScale" priority="257">
      <colorScale>
        <cfvo type="min"/>
        <cfvo type="max"/>
        <color theme="9" tint="0.39997558519241921"/>
        <color rgb="FFFF0000"/>
      </colorScale>
    </cfRule>
    <cfRule type="colorScale" priority="258">
      <colorScale>
        <cfvo type="min"/>
        <cfvo type="max"/>
        <color theme="9" tint="0.39997558519241921"/>
        <color rgb="FFFF0000"/>
      </colorScale>
    </cfRule>
    <cfRule type="colorScale" priority="259">
      <colorScale>
        <cfvo type="min"/>
        <cfvo type="max"/>
        <color theme="9"/>
        <color rgb="FFFF0000"/>
      </colorScale>
    </cfRule>
    <cfRule type="colorScale" priority="260">
      <colorScale>
        <cfvo type="min"/>
        <cfvo type="max"/>
        <color theme="9" tint="0.39997558519241921"/>
        <color rgb="FFFF0000"/>
      </colorScale>
    </cfRule>
    <cfRule type="colorScale" priority="261">
      <colorScale>
        <cfvo type="min"/>
        <cfvo type="max"/>
        <color theme="9" tint="0.39997558519241921"/>
        <color rgb="FFFF0000"/>
      </colorScale>
    </cfRule>
    <cfRule type="colorScale" priority="262">
      <colorScale>
        <cfvo type="min"/>
        <cfvo type="max"/>
        <color theme="9"/>
        <color rgb="FFFF0000"/>
      </colorScale>
    </cfRule>
    <cfRule type="colorScale" priority="263">
      <colorScale>
        <cfvo type="min"/>
        <cfvo type="max"/>
        <color theme="9" tint="0.39997558519241921"/>
        <color rgb="FFFF0000"/>
      </colorScale>
    </cfRule>
    <cfRule type="colorScale" priority="264">
      <colorScale>
        <cfvo type="min"/>
        <cfvo type="max"/>
        <color theme="9" tint="0.39997558519241921"/>
        <color rgb="FFFF0000"/>
      </colorScale>
    </cfRule>
    <cfRule type="colorScale" priority="265">
      <colorScale>
        <cfvo type="min"/>
        <cfvo type="max"/>
        <color theme="9"/>
        <color rgb="FFFF0000"/>
      </colorScale>
    </cfRule>
    <cfRule type="colorScale" priority="266">
      <colorScale>
        <cfvo type="min"/>
        <cfvo type="max"/>
        <color theme="9" tint="0.39997558519241921"/>
        <color rgb="FFFF0000"/>
      </colorScale>
    </cfRule>
    <cfRule type="colorScale" priority="267">
      <colorScale>
        <cfvo type="min"/>
        <cfvo type="max"/>
        <color theme="9" tint="0.39997558519241921"/>
        <color rgb="FFFF0000"/>
      </colorScale>
    </cfRule>
    <cfRule type="colorScale" priority="268">
      <colorScale>
        <cfvo type="min"/>
        <cfvo type="max"/>
        <color theme="9"/>
        <color rgb="FFFF0000"/>
      </colorScale>
    </cfRule>
    <cfRule type="colorScale" priority="269">
      <colorScale>
        <cfvo type="min"/>
        <cfvo type="max"/>
        <color theme="9" tint="0.39997558519241921"/>
        <color rgb="FFFF0000"/>
      </colorScale>
    </cfRule>
    <cfRule type="colorScale" priority="270">
      <colorScale>
        <cfvo type="min"/>
        <cfvo type="max"/>
        <color theme="9" tint="0.39997558519241921"/>
        <color rgb="FFFF0000"/>
      </colorScale>
    </cfRule>
    <cfRule type="colorScale" priority="271">
      <colorScale>
        <cfvo type="min"/>
        <cfvo type="max"/>
        <color theme="9"/>
        <color rgb="FFFF0000"/>
      </colorScale>
    </cfRule>
    <cfRule type="colorScale" priority="272">
      <colorScale>
        <cfvo type="min"/>
        <cfvo type="max"/>
        <color theme="9" tint="0.39997558519241921"/>
        <color rgb="FFFF0000"/>
      </colorScale>
    </cfRule>
    <cfRule type="cellIs" dxfId="66" priority="273" operator="equal">
      <formula>""</formula>
    </cfRule>
    <cfRule type="colorScale" priority="274">
      <colorScale>
        <cfvo type="min"/>
        <cfvo type="max"/>
        <color theme="9" tint="0.39997558519241921"/>
        <color rgb="FFFF0000"/>
      </colorScale>
    </cfRule>
    <cfRule type="colorScale" priority="275">
      <colorScale>
        <cfvo type="min"/>
        <cfvo type="max"/>
        <color theme="9"/>
        <color rgb="FFFF0000"/>
      </colorScale>
    </cfRule>
    <cfRule type="colorScale" priority="276">
      <colorScale>
        <cfvo type="min"/>
        <cfvo type="max"/>
        <color theme="9" tint="0.39997558519241921"/>
        <color rgb="FFFF0000"/>
      </colorScale>
    </cfRule>
  </conditionalFormatting>
  <conditionalFormatting sqref="AN20">
    <cfRule type="colorScale" priority="8">
      <colorScale>
        <cfvo type="min"/>
        <cfvo type="max"/>
        <color theme="9" tint="0.39997558519241921"/>
        <color rgb="FFFF0000"/>
      </colorScale>
    </cfRule>
    <cfRule type="colorScale" priority="9">
      <colorScale>
        <cfvo type="min"/>
        <cfvo type="max"/>
        <color theme="9"/>
        <color rgb="FFFF0000"/>
      </colorScale>
    </cfRule>
    <cfRule type="colorScale" priority="10">
      <colorScale>
        <cfvo type="min"/>
        <cfvo type="max"/>
        <color theme="9" tint="0.39997558519241921"/>
        <color rgb="FFFF0000"/>
      </colorScale>
    </cfRule>
    <cfRule type="colorScale" priority="11">
      <colorScale>
        <cfvo type="min"/>
        <cfvo type="max"/>
        <color theme="9" tint="0.39997558519241921"/>
        <color rgb="FFFF0000"/>
      </colorScale>
    </cfRule>
    <cfRule type="colorScale" priority="12">
      <colorScale>
        <cfvo type="min"/>
        <cfvo type="max"/>
        <color theme="9"/>
        <color rgb="FFFF0000"/>
      </colorScale>
    </cfRule>
    <cfRule type="colorScale" priority="13">
      <colorScale>
        <cfvo type="min"/>
        <cfvo type="max"/>
        <color theme="9" tint="0.39997558519241921"/>
        <color rgb="FFFF0000"/>
      </colorScale>
    </cfRule>
    <cfRule type="colorScale" priority="14">
      <colorScale>
        <cfvo type="min"/>
        <cfvo type="max"/>
        <color theme="9" tint="0.39997558519241921"/>
        <color rgb="FFFF0000"/>
      </colorScale>
    </cfRule>
    <cfRule type="colorScale" priority="15">
      <colorScale>
        <cfvo type="min"/>
        <cfvo type="max"/>
        <color theme="9"/>
        <color rgb="FFFF0000"/>
      </colorScale>
    </cfRule>
    <cfRule type="colorScale" priority="16">
      <colorScale>
        <cfvo type="min"/>
        <cfvo type="max"/>
        <color theme="9" tint="0.39997558519241921"/>
        <color rgb="FFFF0000"/>
      </colorScale>
    </cfRule>
    <cfRule type="colorScale" priority="17">
      <colorScale>
        <cfvo type="min"/>
        <cfvo type="max"/>
        <color theme="9" tint="0.39997558519241921"/>
        <color rgb="FFFF0000"/>
      </colorScale>
    </cfRule>
    <cfRule type="colorScale" priority="18">
      <colorScale>
        <cfvo type="min"/>
        <cfvo type="max"/>
        <color theme="9"/>
        <color rgb="FFFF0000"/>
      </colorScale>
    </cfRule>
    <cfRule type="colorScale" priority="19">
      <colorScale>
        <cfvo type="min"/>
        <cfvo type="max"/>
        <color theme="9" tint="0.39997558519241921"/>
        <color rgb="FFFF0000"/>
      </colorScale>
    </cfRule>
    <cfRule type="colorScale" priority="20">
      <colorScale>
        <cfvo type="min"/>
        <cfvo type="max"/>
        <color theme="9" tint="0.39997558519241921"/>
        <color rgb="FFFF0000"/>
      </colorScale>
    </cfRule>
    <cfRule type="colorScale" priority="21">
      <colorScale>
        <cfvo type="min"/>
        <cfvo type="max"/>
        <color theme="9"/>
        <color rgb="FFFF0000"/>
      </colorScale>
    </cfRule>
    <cfRule type="colorScale" priority="22">
      <colorScale>
        <cfvo type="min"/>
        <cfvo type="max"/>
        <color theme="9" tint="0.39997558519241921"/>
        <color rgb="FFFF0000"/>
      </colorScale>
    </cfRule>
    <cfRule type="colorScale" priority="23">
      <colorScale>
        <cfvo type="min"/>
        <cfvo type="max"/>
        <color theme="9" tint="0.39997558519241921"/>
        <color rgb="FFFF0000"/>
      </colorScale>
    </cfRule>
    <cfRule type="colorScale" priority="24">
      <colorScale>
        <cfvo type="min"/>
        <cfvo type="max"/>
        <color theme="9"/>
        <color rgb="FFFF0000"/>
      </colorScale>
    </cfRule>
    <cfRule type="colorScale" priority="25">
      <colorScale>
        <cfvo type="min"/>
        <cfvo type="max"/>
        <color theme="9" tint="0.39997558519241921"/>
        <color rgb="FFFF0000"/>
      </colorScale>
    </cfRule>
    <cfRule type="cellIs" dxfId="65" priority="26" operator="equal">
      <formula>""</formula>
    </cfRule>
    <cfRule type="colorScale" priority="27">
      <colorScale>
        <cfvo type="min"/>
        <cfvo type="max"/>
        <color theme="9" tint="0.39997558519241921"/>
        <color rgb="FFFF0000"/>
      </colorScale>
    </cfRule>
    <cfRule type="colorScale" priority="28">
      <colorScale>
        <cfvo type="min"/>
        <cfvo type="max"/>
        <color theme="9"/>
        <color rgb="FFFF0000"/>
      </colorScale>
    </cfRule>
    <cfRule type="colorScale" priority="29">
      <colorScale>
        <cfvo type="min"/>
        <cfvo type="max"/>
        <color theme="9" tint="0.39997558519241921"/>
        <color rgb="FFFF0000"/>
      </colorScale>
    </cfRule>
  </conditionalFormatting>
  <conditionalFormatting sqref="AO17:AP17">
    <cfRule type="colorScale" priority="248">
      <colorScale>
        <cfvo type="min"/>
        <cfvo type="max"/>
        <color theme="9" tint="0.39997558519241921"/>
        <color rgb="FFFF0000"/>
      </colorScale>
    </cfRule>
    <cfRule type="colorScale" priority="249">
      <colorScale>
        <cfvo type="min"/>
        <cfvo type="max"/>
        <color theme="9"/>
        <color rgb="FFFF0000"/>
      </colorScale>
    </cfRule>
    <cfRule type="colorScale" priority="250">
      <colorScale>
        <cfvo type="min"/>
        <cfvo type="max"/>
        <color theme="9" tint="0.39997558519241921"/>
        <color rgb="FFFF0000"/>
      </colorScale>
    </cfRule>
    <cfRule type="cellIs" dxfId="64" priority="251" operator="equal">
      <formula>""</formula>
    </cfRule>
    <cfRule type="colorScale" priority="252">
      <colorScale>
        <cfvo type="min"/>
        <cfvo type="max"/>
        <color theme="9" tint="0.39997558519241921"/>
        <color rgb="FFFF0000"/>
      </colorScale>
    </cfRule>
    <cfRule type="colorScale" priority="253">
      <colorScale>
        <cfvo type="min"/>
        <cfvo type="max"/>
        <color theme="9"/>
        <color rgb="FFFF0000"/>
      </colorScale>
    </cfRule>
    <cfRule type="colorScale" priority="254">
      <colorScale>
        <cfvo type="min"/>
        <cfvo type="max"/>
        <color theme="9" tint="0.39997558519241921"/>
        <color rgb="FFFF0000"/>
      </colorScale>
    </cfRule>
  </conditionalFormatting>
  <conditionalFormatting sqref="AO20:AP20">
    <cfRule type="colorScale" priority="1">
      <colorScale>
        <cfvo type="min"/>
        <cfvo type="max"/>
        <color theme="9" tint="0.39997558519241921"/>
        <color rgb="FFFF0000"/>
      </colorScale>
    </cfRule>
    <cfRule type="colorScale" priority="2">
      <colorScale>
        <cfvo type="min"/>
        <cfvo type="max"/>
        <color theme="9"/>
        <color rgb="FFFF0000"/>
      </colorScale>
    </cfRule>
    <cfRule type="colorScale" priority="3">
      <colorScale>
        <cfvo type="min"/>
        <cfvo type="max"/>
        <color theme="9" tint="0.39997558519241921"/>
        <color rgb="FFFF0000"/>
      </colorScale>
    </cfRule>
    <cfRule type="cellIs" dxfId="63" priority="4" operator="equal">
      <formula>""</formula>
    </cfRule>
    <cfRule type="colorScale" priority="5">
      <colorScale>
        <cfvo type="min"/>
        <cfvo type="max"/>
        <color theme="9" tint="0.39997558519241921"/>
        <color rgb="FFFF0000"/>
      </colorScale>
    </cfRule>
    <cfRule type="colorScale" priority="6">
      <colorScale>
        <cfvo type="min"/>
        <cfvo type="max"/>
        <color theme="9"/>
        <color rgb="FFFF0000"/>
      </colorScale>
    </cfRule>
    <cfRule type="colorScale" priority="7">
      <colorScale>
        <cfvo type="min"/>
        <cfvo type="max"/>
        <color theme="9" tint="0.39997558519241921"/>
        <color rgb="FFFF0000"/>
      </colorScale>
    </cfRule>
  </conditionalFormatting>
  <conditionalFormatting sqref="AQ8:AQ20">
    <cfRule type="cellIs" dxfId="62" priority="681" operator="equal">
      <formula>- Privados</formula>
    </cfRule>
  </conditionalFormatting>
  <conditionalFormatting sqref="AS8:AS20">
    <cfRule type="cellIs" dxfId="61" priority="682" operator="equal">
      <formula>"SI"</formula>
    </cfRule>
  </conditionalFormatting>
  <conditionalFormatting sqref="BB3 BB8:BD20">
    <cfRule type="containsText" dxfId="60" priority="683" operator="containsText" text="1">
      <formula>NOT(ISERROR(SEARCH("1",BB3)))</formula>
    </cfRule>
    <cfRule type="containsText" dxfId="59" priority="684" operator="containsText" text="2">
      <formula>NOT(ISERROR(SEARCH("2",BB3)))</formula>
    </cfRule>
    <cfRule type="containsText" dxfId="58" priority="685" operator="containsText" text="3">
      <formula>NOT(ISERROR(SEARCH("3",BB3)))</formula>
    </cfRule>
    <cfRule type="containsText" dxfId="57" priority="686" operator="containsText" text="4">
      <formula>NOT(ISERROR(SEARCH("4",BB3)))</formula>
    </cfRule>
  </conditionalFormatting>
  <conditionalFormatting sqref="BF8:BF20">
    <cfRule type="cellIs" dxfId="56" priority="678" operator="equal">
      <formula>"Crítico"</formula>
    </cfRule>
    <cfRule type="cellIs" dxfId="55" priority="679" operator="equal">
      <formula>"No Crítico"</formula>
    </cfRule>
  </conditionalFormatting>
  <dataValidations count="5">
    <dataValidation type="list" allowBlank="1" showInputMessage="1" showErrorMessage="1" sqref="R8:AP20" xr:uid="{CD49B391-674D-4B3A-BAEE-33B43BEB7551}">
      <formula1>"SI, NO"</formula1>
    </dataValidation>
    <dataValidation allowBlank="1" showInputMessage="1" showErrorMessage="1" prompt="1- No esenciales, admite interrupción  hasta 30 días_x000a_2- Importante, admite interrupción hasta por 72 horas_x000a_3- Urgente, admite interrupción hasta  24 horas" sqref="BD5" xr:uid="{FE77E420-9159-4FAD-94E6-A8FE7DAA625D}"/>
    <dataValidation allowBlank="1" showInputMessage="1" showErrorMessage="1" prompt="1- No afecta la operación y puede repararse fácilmente._x000a_2- Difícil reparación y pérdidas significativas._x000a_3- No puede repararse y ocasiona pérdidas graves para la institución" sqref="BC5 BC7" xr:uid="{6E90C032-0DA7-4ADE-8E8D-B620CB025CDC}"/>
    <dataValidation allowBlank="1" showInputMessage="1" showErrorMessage="1" prompt="No aplica cuando la información es Pública._x000a_Para información Clasificada o Reservada se debe escribir la fecha en la que se efectúa la calificación del activo de información como clasificado o reservado. Digite la fecha en el formato dd/mm/aaaa." sqref="AZ5 AZ7" xr:uid="{B462B842-61DF-463E-B713-4F6BA28298E6}"/>
    <dataValidation allowBlank="1" showInputMessage="1" showErrorMessage="1" promptTitle="PROCESOS" sqref="N18:N20" xr:uid="{7CDBDA6C-0AE1-4B66-A2C1-60436302B7FD}"/>
  </dataValidations>
  <hyperlinks>
    <hyperlink ref="Q12" r:id="rId1" xr:uid="{4778B189-58A4-4F01-BF42-FBD0E7FC2858}"/>
    <hyperlink ref="Q9" r:id="rId2" xr:uid="{DF27D469-D6E9-4702-BF05-187ABEB1D357}"/>
    <hyperlink ref="Q8" r:id="rId3" xr:uid="{1DED00B8-D005-44ED-B7B5-9F63ED2F1BFF}"/>
  </hyperlinks>
  <pageMargins left="0.7" right="0.7" top="0.75" bottom="0.75" header="0.3" footer="0.3"/>
  <pageSetup paperSize="9" orientation="portrait" r:id="rId4"/>
  <headerFooter>
    <oddFooter>&amp;C_x000D_&amp;1#&amp;"Aptos"&amp;9&amp;K000000 Etiquetado publico</oddFooter>
  </headerFooter>
  <drawing r:id="rId5"/>
  <legacyDrawing r:id="rId6"/>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F171B8-8B60-4A2C-997C-B4B3BCE291F4}">
  <dimension ref="A1:BL13"/>
  <sheetViews>
    <sheetView showGridLines="0" showZeros="0" topLeftCell="A3" zoomScale="70" zoomScaleNormal="70" workbookViewId="0">
      <selection activeCell="E10" sqref="E10"/>
    </sheetView>
  </sheetViews>
  <sheetFormatPr baseColWidth="10" defaultColWidth="0" defaultRowHeight="75" customHeight="1" x14ac:dyDescent="0.25"/>
  <cols>
    <col min="1" max="1" width="7.85546875" customWidth="1"/>
    <col min="2" max="2" width="13.28515625" style="18" customWidth="1"/>
    <col min="3" max="3" width="22" customWidth="1"/>
    <col min="4" max="4" width="32.7109375" customWidth="1"/>
    <col min="5" max="5" width="52.28515625" customWidth="1"/>
    <col min="6" max="6" width="16.5703125" customWidth="1"/>
    <col min="7" max="7" width="15.42578125" customWidth="1"/>
    <col min="8" max="8" width="17.140625" customWidth="1"/>
    <col min="9" max="9" width="33.140625" customWidth="1"/>
    <col min="10" max="10" width="14.5703125" customWidth="1"/>
    <col min="11" max="11" width="25.140625" customWidth="1"/>
    <col min="12" max="13" width="26.5703125" customWidth="1"/>
    <col min="14" max="14" width="29" customWidth="1"/>
    <col min="15" max="15" width="17.5703125" customWidth="1"/>
    <col min="16" max="16" width="18" customWidth="1"/>
    <col min="17" max="17" width="47.5703125" customWidth="1"/>
    <col min="18" max="18" width="19.85546875" customWidth="1"/>
    <col min="19" max="19" width="22" customWidth="1"/>
    <col min="20" max="20" width="22.42578125" customWidth="1"/>
    <col min="21" max="21" width="12.42578125" customWidth="1"/>
    <col min="22" max="22" width="23.85546875" customWidth="1"/>
    <col min="23" max="23" width="23.28515625" customWidth="1"/>
    <col min="24" max="24" width="21" customWidth="1"/>
    <col min="25" max="25" width="22" customWidth="1"/>
    <col min="26" max="26" width="16.7109375" customWidth="1"/>
    <col min="27" max="27" width="23.140625" customWidth="1"/>
    <col min="28" max="29" width="25.140625" customWidth="1"/>
    <col min="30" max="30" width="22.7109375" customWidth="1"/>
    <col min="31" max="31" width="22.140625" customWidth="1"/>
    <col min="32" max="32" width="19.28515625" customWidth="1"/>
    <col min="33" max="33" width="20.28515625" customWidth="1"/>
    <col min="34" max="34" width="19.7109375" customWidth="1"/>
    <col min="35" max="35" width="17.5703125" customWidth="1"/>
    <col min="36" max="36" width="15.5703125" customWidth="1"/>
    <col min="37" max="37" width="21.85546875" customWidth="1"/>
    <col min="38" max="38" width="17.140625" customWidth="1"/>
    <col min="39" max="39" width="14.28515625" customWidth="1"/>
    <col min="40" max="40" width="19.28515625" customWidth="1"/>
    <col min="41" max="41" width="15.5703125" customWidth="1"/>
    <col min="42" max="42" width="16.140625" customWidth="1"/>
    <col min="43" max="43" width="23.42578125" style="11" customWidth="1"/>
    <col min="44" max="44" width="19" hidden="1" customWidth="1"/>
    <col min="45" max="45" width="13.5703125" customWidth="1"/>
    <col min="46" max="46" width="23.42578125" style="12" customWidth="1"/>
    <col min="47" max="47" width="29.5703125" style="12" customWidth="1"/>
    <col min="48" max="48" width="35" style="12" customWidth="1"/>
    <col min="49" max="49" width="43" style="12" customWidth="1"/>
    <col min="50" max="50" width="29.140625" style="12" customWidth="1"/>
    <col min="51" max="51" width="13.140625" customWidth="1"/>
    <col min="52" max="52" width="16.7109375" style="13" customWidth="1"/>
    <col min="53" max="53" width="13.85546875" customWidth="1"/>
    <col min="54" max="54" width="7.140625" style="14" customWidth="1"/>
    <col min="55" max="55" width="7.28515625" style="12" customWidth="1"/>
    <col min="56" max="56" width="7.28515625" style="15" customWidth="1"/>
    <col min="57" max="57" width="6.140625" style="15" hidden="1" customWidth="1"/>
    <col min="58" max="58" width="23.140625" style="15" customWidth="1"/>
    <col min="59" max="59" width="37.28515625" style="16" hidden="1" customWidth="1"/>
    <col min="60" max="60" width="80.28515625" style="16" hidden="1" customWidth="1"/>
    <col min="61" max="64" width="80.28515625" hidden="1" customWidth="1"/>
    <col min="65" max="16384" width="10.85546875" hidden="1"/>
  </cols>
  <sheetData>
    <row r="1" spans="1:60" ht="34.5" customHeight="1" x14ac:dyDescent="0.25">
      <c r="A1" s="1"/>
      <c r="B1" s="2"/>
      <c r="C1" s="3"/>
      <c r="D1" s="3"/>
      <c r="E1" s="4"/>
      <c r="F1" s="5"/>
      <c r="G1" s="6"/>
      <c r="H1" s="6"/>
      <c r="I1" s="6"/>
      <c r="J1" s="6"/>
      <c r="K1" s="7"/>
      <c r="L1" s="8" t="s">
        <v>0</v>
      </c>
      <c r="M1" s="9" t="s">
        <v>1</v>
      </c>
      <c r="N1" s="10"/>
    </row>
    <row r="2" spans="1:60" ht="120" customHeight="1" x14ac:dyDescent="0.25">
      <c r="A2" s="17"/>
      <c r="E2" s="19"/>
      <c r="F2" s="20"/>
      <c r="G2" s="21"/>
      <c r="H2" s="21"/>
      <c r="I2" s="22" t="s">
        <v>2</v>
      </c>
      <c r="J2" s="21"/>
      <c r="K2" s="23"/>
      <c r="L2" s="24" t="s">
        <v>3</v>
      </c>
      <c r="M2" s="9">
        <v>3</v>
      </c>
    </row>
    <row r="3" spans="1:60" ht="17.25" customHeight="1" x14ac:dyDescent="0.25">
      <c r="A3" s="25"/>
      <c r="B3" s="26"/>
      <c r="C3" s="27"/>
      <c r="D3" s="27"/>
      <c r="E3" s="28"/>
      <c r="F3" s="29"/>
      <c r="G3" s="30"/>
      <c r="H3" s="30"/>
      <c r="I3" s="30"/>
      <c r="J3" s="30"/>
      <c r="K3" s="31"/>
      <c r="L3" s="24" t="s">
        <v>4</v>
      </c>
      <c r="M3" s="140" t="s">
        <v>207</v>
      </c>
      <c r="BB3" s="32" t="s">
        <v>5</v>
      </c>
    </row>
    <row r="4" spans="1:60" ht="10.5" customHeight="1" thickBot="1" x14ac:dyDescent="0.3">
      <c r="A4" s="33"/>
      <c r="B4" s="34"/>
      <c r="C4" s="33"/>
      <c r="D4" s="33"/>
      <c r="E4" s="33"/>
      <c r="F4" s="33"/>
      <c r="G4" s="33"/>
      <c r="H4" s="33"/>
      <c r="I4" s="33"/>
      <c r="J4" s="33"/>
      <c r="K4" s="33"/>
      <c r="L4" s="33"/>
      <c r="M4" s="33"/>
      <c r="N4" s="33"/>
      <c r="O4" s="33"/>
      <c r="P4" s="33"/>
      <c r="Q4" s="33"/>
      <c r="R4" s="33"/>
      <c r="S4" s="33"/>
      <c r="T4" s="33"/>
      <c r="U4" s="33"/>
      <c r="V4" s="33"/>
      <c r="W4" s="33"/>
      <c r="X4" s="33"/>
      <c r="Y4" s="33"/>
      <c r="Z4" s="33"/>
      <c r="AA4" s="33"/>
      <c r="AB4" s="33"/>
      <c r="AC4" s="33"/>
      <c r="AD4" s="33"/>
      <c r="AE4" s="33"/>
      <c r="AF4" s="33"/>
      <c r="AG4" s="33"/>
      <c r="AH4" s="33"/>
      <c r="AI4" s="33"/>
      <c r="AJ4" s="33"/>
      <c r="AK4" s="33"/>
      <c r="AL4" s="33"/>
      <c r="AM4" s="33"/>
      <c r="AN4" s="33"/>
      <c r="AO4" s="33"/>
      <c r="AP4" s="33"/>
      <c r="AQ4" s="35"/>
      <c r="AR4" s="33"/>
      <c r="AS4" s="33"/>
      <c r="AT4" s="36"/>
      <c r="AU4" s="36"/>
      <c r="AV4" s="36"/>
      <c r="AW4" s="36"/>
      <c r="AX4" s="36"/>
      <c r="AY4" s="33"/>
      <c r="AZ4" s="37"/>
      <c r="BA4" s="33"/>
      <c r="BB4" s="38"/>
      <c r="BC4" s="36"/>
      <c r="BD4" s="39"/>
      <c r="BE4" s="39"/>
      <c r="BF4" s="39"/>
      <c r="BG4" s="40"/>
    </row>
    <row r="5" spans="1:60" ht="19.5" customHeight="1" thickBot="1" x14ac:dyDescent="0.3">
      <c r="A5" s="41"/>
      <c r="B5" s="42"/>
      <c r="C5" s="43"/>
      <c r="D5" s="43"/>
      <c r="E5" s="43"/>
      <c r="F5" s="43"/>
      <c r="G5" s="43"/>
      <c r="H5" s="43"/>
      <c r="I5" s="44"/>
      <c r="J5" s="45"/>
      <c r="K5" s="46"/>
      <c r="L5" s="46"/>
      <c r="M5" s="46"/>
      <c r="N5" s="46"/>
      <c r="O5" s="46"/>
      <c r="P5" s="46"/>
      <c r="Q5" s="47"/>
      <c r="R5" s="48"/>
      <c r="S5" s="49"/>
      <c r="T5" s="49"/>
      <c r="U5" s="49"/>
      <c r="V5" s="49"/>
      <c r="W5" s="49"/>
      <c r="X5" s="49"/>
      <c r="Y5" s="49"/>
      <c r="Z5" s="49"/>
      <c r="AA5" s="49"/>
      <c r="AB5" s="49"/>
      <c r="AC5" s="49" t="s">
        <v>6</v>
      </c>
      <c r="AD5" s="49"/>
      <c r="AE5" s="49"/>
      <c r="AF5" s="49"/>
      <c r="AG5" s="49"/>
      <c r="AH5" s="49"/>
      <c r="AI5" s="49"/>
      <c r="AJ5" s="49"/>
      <c r="AK5" s="49"/>
      <c r="AL5" s="49"/>
      <c r="AM5" s="49"/>
      <c r="AN5" s="49"/>
      <c r="AO5" s="49"/>
      <c r="AP5" s="49"/>
      <c r="AQ5" s="49"/>
      <c r="AR5" s="49"/>
      <c r="AS5" s="50"/>
      <c r="AT5" s="51"/>
      <c r="AU5" s="52"/>
      <c r="AV5" s="52"/>
      <c r="AW5" s="52"/>
      <c r="AX5" s="53"/>
      <c r="AY5" s="54"/>
      <c r="AZ5" s="55"/>
      <c r="BA5" s="55"/>
      <c r="BB5" s="56"/>
      <c r="BC5" s="57"/>
      <c r="BD5" s="58"/>
      <c r="BE5" s="59"/>
      <c r="BF5" s="60"/>
      <c r="BG5" s="61"/>
    </row>
    <row r="6" spans="1:60" s="91" customFormat="1" ht="57.75" customHeight="1" thickBot="1" x14ac:dyDescent="0.3">
      <c r="A6" s="62"/>
      <c r="B6" s="63"/>
      <c r="C6" s="64"/>
      <c r="D6" s="65" t="s">
        <v>7</v>
      </c>
      <c r="E6" s="63"/>
      <c r="F6" s="64"/>
      <c r="G6" s="64"/>
      <c r="H6" s="64"/>
      <c r="I6" s="66"/>
      <c r="J6" s="67"/>
      <c r="K6" s="68"/>
      <c r="L6" s="68"/>
      <c r="M6" s="69" t="s">
        <v>8</v>
      </c>
      <c r="N6" s="68"/>
      <c r="O6" s="68"/>
      <c r="P6" s="68"/>
      <c r="Q6" s="70"/>
      <c r="R6" s="71"/>
      <c r="S6" s="72"/>
      <c r="T6" s="73" t="s">
        <v>9</v>
      </c>
      <c r="U6" s="72"/>
      <c r="V6" s="72"/>
      <c r="W6" s="74"/>
      <c r="X6" s="71"/>
      <c r="Y6" s="72"/>
      <c r="Z6" s="73" t="s">
        <v>10</v>
      </c>
      <c r="AA6" s="72"/>
      <c r="AB6" s="74"/>
      <c r="AC6" s="75"/>
      <c r="AD6" s="76" t="s">
        <v>11</v>
      </c>
      <c r="AE6" s="77"/>
      <c r="AF6" s="77"/>
      <c r="AG6" s="71"/>
      <c r="AH6" s="72" t="s">
        <v>12</v>
      </c>
      <c r="AI6" s="72"/>
      <c r="AJ6" s="72"/>
      <c r="AK6" s="72"/>
      <c r="AL6" s="72"/>
      <c r="AM6" s="72"/>
      <c r="AN6" s="74"/>
      <c r="AO6" s="72"/>
      <c r="AP6" s="72"/>
      <c r="AQ6" s="73" t="s">
        <v>13</v>
      </c>
      <c r="AR6" s="72"/>
      <c r="AS6" s="78"/>
      <c r="AT6" s="79"/>
      <c r="AU6" s="80"/>
      <c r="AV6" s="80"/>
      <c r="AW6" s="80"/>
      <c r="AX6" s="81"/>
      <c r="AY6" s="82"/>
      <c r="AZ6" s="83"/>
      <c r="BA6" s="83"/>
      <c r="BB6" s="84"/>
      <c r="BC6" s="85"/>
      <c r="BD6" s="86"/>
      <c r="BE6" s="87"/>
      <c r="BF6" s="88"/>
      <c r="BG6" s="89"/>
      <c r="BH6" s="90"/>
    </row>
    <row r="7" spans="1:60" s="116" customFormat="1" ht="150" customHeight="1" thickBot="1" x14ac:dyDescent="0.3">
      <c r="A7" s="92" t="s">
        <v>14</v>
      </c>
      <c r="B7" s="93" t="s">
        <v>15</v>
      </c>
      <c r="C7" s="93" t="s">
        <v>16</v>
      </c>
      <c r="D7" s="94" t="s">
        <v>17</v>
      </c>
      <c r="E7" s="93" t="s">
        <v>18</v>
      </c>
      <c r="F7" s="95" t="s">
        <v>19</v>
      </c>
      <c r="G7" s="95" t="s">
        <v>20</v>
      </c>
      <c r="H7" s="95" t="s">
        <v>21</v>
      </c>
      <c r="I7" s="95" t="s">
        <v>22</v>
      </c>
      <c r="J7" s="96" t="s">
        <v>23</v>
      </c>
      <c r="K7" s="96" t="s">
        <v>24</v>
      </c>
      <c r="L7" s="97" t="s">
        <v>25</v>
      </c>
      <c r="M7" s="97" t="s">
        <v>26</v>
      </c>
      <c r="N7" s="97" t="s">
        <v>27</v>
      </c>
      <c r="O7" s="97" t="s">
        <v>28</v>
      </c>
      <c r="P7" s="97" t="s">
        <v>29</v>
      </c>
      <c r="Q7" s="98" t="s">
        <v>30</v>
      </c>
      <c r="R7" s="99" t="s">
        <v>31</v>
      </c>
      <c r="S7" s="100" t="s">
        <v>32</v>
      </c>
      <c r="T7" s="100" t="s">
        <v>33</v>
      </c>
      <c r="U7" s="100" t="s">
        <v>34</v>
      </c>
      <c r="V7" s="101" t="s">
        <v>35</v>
      </c>
      <c r="W7" s="102" t="s">
        <v>36</v>
      </c>
      <c r="X7" s="99" t="s">
        <v>37</v>
      </c>
      <c r="Y7" s="100" t="s">
        <v>38</v>
      </c>
      <c r="Z7" s="100" t="s">
        <v>39</v>
      </c>
      <c r="AA7" s="100" t="s">
        <v>40</v>
      </c>
      <c r="AB7" s="102" t="s">
        <v>41</v>
      </c>
      <c r="AC7" s="99" t="s">
        <v>42</v>
      </c>
      <c r="AD7" s="100" t="s">
        <v>43</v>
      </c>
      <c r="AE7" s="101" t="s">
        <v>44</v>
      </c>
      <c r="AF7" s="102" t="s">
        <v>45</v>
      </c>
      <c r="AG7" s="99" t="s">
        <v>46</v>
      </c>
      <c r="AH7" s="100" t="s">
        <v>47</v>
      </c>
      <c r="AI7" s="100" t="s">
        <v>48</v>
      </c>
      <c r="AJ7" s="100" t="s">
        <v>49</v>
      </c>
      <c r="AK7" s="100" t="s">
        <v>50</v>
      </c>
      <c r="AL7" s="100" t="s">
        <v>51</v>
      </c>
      <c r="AM7" s="100" t="s">
        <v>52</v>
      </c>
      <c r="AN7" s="102" t="s">
        <v>53</v>
      </c>
      <c r="AO7" s="103" t="s">
        <v>54</v>
      </c>
      <c r="AP7" s="101" t="s">
        <v>55</v>
      </c>
      <c r="AQ7" s="99" t="s">
        <v>56</v>
      </c>
      <c r="AR7" s="101" t="s">
        <v>57</v>
      </c>
      <c r="AS7" s="104" t="s">
        <v>58</v>
      </c>
      <c r="AT7" s="105" t="s">
        <v>59</v>
      </c>
      <c r="AU7" s="105" t="s">
        <v>60</v>
      </c>
      <c r="AV7" s="105" t="s">
        <v>61</v>
      </c>
      <c r="AW7" s="105" t="s">
        <v>62</v>
      </c>
      <c r="AX7" s="106" t="s">
        <v>63</v>
      </c>
      <c r="AY7" s="107" t="s">
        <v>64</v>
      </c>
      <c r="AZ7" s="108" t="s">
        <v>65</v>
      </c>
      <c r="BA7" s="108" t="s">
        <v>66</v>
      </c>
      <c r="BB7" s="109" t="s">
        <v>67</v>
      </c>
      <c r="BC7" s="110" t="s">
        <v>68</v>
      </c>
      <c r="BD7" s="111" t="s">
        <v>69</v>
      </c>
      <c r="BE7" s="112" t="s">
        <v>70</v>
      </c>
      <c r="BF7" s="113" t="s">
        <v>71</v>
      </c>
      <c r="BG7" s="114" t="s">
        <v>72</v>
      </c>
      <c r="BH7" s="115"/>
    </row>
    <row r="8" spans="1:60" s="135" customFormat="1" ht="174.75" customHeight="1" thickBot="1" x14ac:dyDescent="0.25">
      <c r="A8" s="117">
        <v>40</v>
      </c>
      <c r="B8" s="117" t="s">
        <v>73</v>
      </c>
      <c r="C8" s="118" t="s">
        <v>208</v>
      </c>
      <c r="D8" s="141" t="s">
        <v>209</v>
      </c>
      <c r="E8" s="316" t="s">
        <v>210</v>
      </c>
      <c r="F8" s="121" t="s">
        <v>77</v>
      </c>
      <c r="G8" s="118" t="s">
        <v>211</v>
      </c>
      <c r="H8" s="118" t="s">
        <v>212</v>
      </c>
      <c r="I8" s="118" t="s">
        <v>80</v>
      </c>
      <c r="J8" s="122">
        <v>44562</v>
      </c>
      <c r="K8" s="122" t="s">
        <v>213</v>
      </c>
      <c r="L8" s="122" t="s">
        <v>213</v>
      </c>
      <c r="M8" s="122" t="s">
        <v>213</v>
      </c>
      <c r="N8" s="122" t="s">
        <v>213</v>
      </c>
      <c r="O8" s="118" t="s">
        <v>28</v>
      </c>
      <c r="P8" s="118" t="s">
        <v>29</v>
      </c>
      <c r="Q8" s="118" t="s">
        <v>84</v>
      </c>
      <c r="R8" s="123" t="s">
        <v>86</v>
      </c>
      <c r="S8" s="123" t="s">
        <v>86</v>
      </c>
      <c r="T8" s="123" t="s">
        <v>86</v>
      </c>
      <c r="U8" s="123" t="s">
        <v>85</v>
      </c>
      <c r="V8" s="123" t="s">
        <v>85</v>
      </c>
      <c r="W8" s="123" t="s">
        <v>86</v>
      </c>
      <c r="X8" s="123" t="s">
        <v>85</v>
      </c>
      <c r="Y8" s="123" t="s">
        <v>86</v>
      </c>
      <c r="Z8" s="123" t="s">
        <v>85</v>
      </c>
      <c r="AA8" s="123" t="s">
        <v>85</v>
      </c>
      <c r="AB8" s="123" t="s">
        <v>86</v>
      </c>
      <c r="AC8" s="123" t="s">
        <v>86</v>
      </c>
      <c r="AD8" s="123" t="s">
        <v>85</v>
      </c>
      <c r="AE8" s="123" t="s">
        <v>85</v>
      </c>
      <c r="AF8" s="123" t="s">
        <v>85</v>
      </c>
      <c r="AG8" s="123" t="s">
        <v>85</v>
      </c>
      <c r="AH8" s="123" t="s">
        <v>85</v>
      </c>
      <c r="AI8" s="123" t="s">
        <v>86</v>
      </c>
      <c r="AJ8" s="123" t="s">
        <v>85</v>
      </c>
      <c r="AK8" s="123" t="s">
        <v>85</v>
      </c>
      <c r="AL8" s="123" t="s">
        <v>85</v>
      </c>
      <c r="AM8" s="123" t="s">
        <v>85</v>
      </c>
      <c r="AN8" s="123" t="s">
        <v>85</v>
      </c>
      <c r="AO8" s="123" t="s">
        <v>85</v>
      </c>
      <c r="AP8" s="123" t="s">
        <v>85</v>
      </c>
      <c r="AQ8" s="124" t="str">
        <f>IF(CONCATENATE(IF(COUNTIF(R8:W8,"SI"),CONCATENATE("- Públicos",CHAR(10)),""),IF(COUNTIF(AC8:AF8,"SI"),CONCATENATE("- Privados",CHAR(10)),""),IF(COUNTIF(X8:AB8,"SI"),CONCATENATE("- Semi-privados",CHAR(10)),""),IF(COUNTIF(AG8:AN8,"SI"),CONCATENATE("- Sensibles",CHAR(10)),""),IF(COUNTIF(AO8:AP8,"SI"),"- De Población Vulnerable",""))&lt;&gt;"",CONCATENATE(IF(COUNTIF(R8:W8,"SI"),CONCATENATE("- Públicos",CHAR(10)),""),IF(COUNTIF(AC8:AF8,"SI"),CONCATENATE("- Privados",CHAR(10)),""),IF(COUNTIF(X8:AB8,"SI"),CONCATENATE("- Semi-privados",CHAR(10)),""),IF(COUNTIF(AG8:AN8,"SI"),CONCATENATE("- Sensibles",CHAR(10)),""),IF(COUNTIF(AO8:AP8,"SI"),"- De Población Vulnerable","")),"No tiene datos personales")</f>
        <v xml:space="preserve">- Públicos
- Privados
- Semi-privados
- Sensibles
</v>
      </c>
      <c r="AR8" s="125">
        <v>0</v>
      </c>
      <c r="AS8" s="125" t="s">
        <v>85</v>
      </c>
      <c r="AT8" s="126" t="s">
        <v>87</v>
      </c>
      <c r="AU8" s="127" t="s">
        <v>106</v>
      </c>
      <c r="AV8" s="127" t="s">
        <v>107</v>
      </c>
      <c r="AW8" s="127" t="s">
        <v>108</v>
      </c>
      <c r="AX8" s="127" t="s">
        <v>109</v>
      </c>
      <c r="AY8" s="128" t="s">
        <v>88</v>
      </c>
      <c r="AZ8" s="317">
        <v>45818</v>
      </c>
      <c r="BA8" s="128" t="s">
        <v>89</v>
      </c>
      <c r="BB8" s="130" t="str">
        <f>IF(AX8="Pública Reservada","ALTA",IF(AX8="Pública Clasificada","ALTA",IF(AX8="Información Pública","BAJA",IF(AX8="No Clasificada","Pública Reservada "))))</f>
        <v>ALTA</v>
      </c>
      <c r="BC8" s="131" t="s">
        <v>197</v>
      </c>
      <c r="BD8" s="131" t="s">
        <v>197</v>
      </c>
      <c r="BE8" s="132">
        <f t="shared" ref="BE8:BE13" si="0">MAX(BB8,BC8:BD8)</f>
        <v>0</v>
      </c>
      <c r="BF8" s="133" t="str">
        <f t="shared" ref="BF8:BF13" si="1">IF( OR(BB8="Alta",BC8="Alta",BD8="Alta"),"Crítico","No Crítico")</f>
        <v>Crítico</v>
      </c>
      <c r="BG8" s="117"/>
    </row>
    <row r="9" spans="1:60" s="135" customFormat="1" ht="175.5" customHeight="1" thickBot="1" x14ac:dyDescent="0.25">
      <c r="A9" s="117">
        <v>41</v>
      </c>
      <c r="B9" s="117" t="s">
        <v>73</v>
      </c>
      <c r="C9" s="118" t="s">
        <v>74</v>
      </c>
      <c r="D9" s="119" t="s">
        <v>214</v>
      </c>
      <c r="E9" s="318" t="s">
        <v>215</v>
      </c>
      <c r="F9" s="121" t="s">
        <v>77</v>
      </c>
      <c r="G9" s="118" t="s">
        <v>78</v>
      </c>
      <c r="H9" s="118" t="s">
        <v>212</v>
      </c>
      <c r="I9" s="118" t="s">
        <v>80</v>
      </c>
      <c r="J9" s="122">
        <v>44562</v>
      </c>
      <c r="K9" s="122" t="s">
        <v>213</v>
      </c>
      <c r="L9" s="122" t="s">
        <v>213</v>
      </c>
      <c r="M9" s="122" t="s">
        <v>213</v>
      </c>
      <c r="N9" s="122" t="s">
        <v>213</v>
      </c>
      <c r="O9" s="118" t="s">
        <v>28</v>
      </c>
      <c r="P9" s="118" t="s">
        <v>29</v>
      </c>
      <c r="Q9" s="118" t="s">
        <v>84</v>
      </c>
      <c r="R9" s="123" t="s">
        <v>86</v>
      </c>
      <c r="S9" s="123" t="s">
        <v>86</v>
      </c>
      <c r="T9" s="123" t="s">
        <v>86</v>
      </c>
      <c r="U9" s="123" t="s">
        <v>85</v>
      </c>
      <c r="V9" s="123" t="s">
        <v>85</v>
      </c>
      <c r="W9" s="123" t="s">
        <v>86</v>
      </c>
      <c r="X9" s="123" t="s">
        <v>85</v>
      </c>
      <c r="Y9" s="123" t="s">
        <v>85</v>
      </c>
      <c r="Z9" s="123" t="s">
        <v>85</v>
      </c>
      <c r="AA9" s="123" t="s">
        <v>85</v>
      </c>
      <c r="AB9" s="123" t="s">
        <v>85</v>
      </c>
      <c r="AC9" s="123" t="s">
        <v>86</v>
      </c>
      <c r="AD9" s="123" t="s">
        <v>85</v>
      </c>
      <c r="AE9" s="123" t="s">
        <v>85</v>
      </c>
      <c r="AF9" s="123" t="s">
        <v>85</v>
      </c>
      <c r="AG9" s="123" t="s">
        <v>85</v>
      </c>
      <c r="AH9" s="123" t="s">
        <v>85</v>
      </c>
      <c r="AI9" s="123" t="s">
        <v>85</v>
      </c>
      <c r="AJ9" s="123" t="s">
        <v>85</v>
      </c>
      <c r="AK9" s="123" t="s">
        <v>85</v>
      </c>
      <c r="AL9" s="123" t="s">
        <v>85</v>
      </c>
      <c r="AM9" s="123" t="s">
        <v>85</v>
      </c>
      <c r="AN9" s="123" t="s">
        <v>86</v>
      </c>
      <c r="AO9" s="123" t="s">
        <v>85</v>
      </c>
      <c r="AP9" s="123" t="s">
        <v>85</v>
      </c>
      <c r="AQ9" s="124" t="str">
        <f t="shared" ref="AQ9:AQ13" si="2">IF(CONCATENATE(IF(COUNTIF(R9:W9,"SI"),CONCATENATE("- Públicos",CHAR(10)),""),IF(COUNTIF(AC9:AF9,"SI"),CONCATENATE("- Privados",CHAR(10)),""),IF(COUNTIF(X9:AB9,"SI"),CONCATENATE("- Semi-privados",CHAR(10)),""),IF(COUNTIF(AG9:AN9,"SI"),CONCATENATE("- Sensibles",CHAR(10)),""),IF(COUNTIF(AO9:AP9,"SI"),"- De Población Vulnerable",""))&lt;&gt;"",CONCATENATE(IF(COUNTIF(R9:W9,"SI"),CONCATENATE("- Públicos",CHAR(10)),""),IF(COUNTIF(AC9:AF9,"SI"),CONCATENATE("- Privados",CHAR(10)),""),IF(COUNTIF(X9:AB9,"SI"),CONCATENATE("- Semi-privados",CHAR(10)),""),IF(COUNTIF(AG9:AN9,"SI"),CONCATENATE("- Sensibles",CHAR(10)),""),IF(COUNTIF(AO9:AP9,"SI"),"- De Población Vulnerable","")),"No tiene datos personales")</f>
        <v xml:space="preserve">- Públicos
- Privados
- Sensibles
</v>
      </c>
      <c r="AR9" s="125">
        <v>0</v>
      </c>
      <c r="AS9" s="125" t="s">
        <v>85</v>
      </c>
      <c r="AT9" s="126" t="s">
        <v>87</v>
      </c>
      <c r="AU9" s="136" t="s">
        <v>106</v>
      </c>
      <c r="AV9" s="136" t="s">
        <v>107</v>
      </c>
      <c r="AW9" s="136" t="s">
        <v>108</v>
      </c>
      <c r="AX9" s="136" t="s">
        <v>109</v>
      </c>
      <c r="AY9" s="128" t="s">
        <v>88</v>
      </c>
      <c r="AZ9" s="317">
        <v>45818</v>
      </c>
      <c r="BA9" s="128" t="s">
        <v>89</v>
      </c>
      <c r="BB9" s="130" t="str">
        <f t="shared" ref="BB9:BB13" si="3">IF(AX9="Pública Reservada","ALTA",IF(AX9="Pública Clasificada","ALTA",IF(AX9="Información Pública","BAJA",IF(AX9="No Clasificada","Pública Reservada "))))</f>
        <v>ALTA</v>
      </c>
      <c r="BC9" s="131" t="s">
        <v>90</v>
      </c>
      <c r="BD9" s="131" t="s">
        <v>90</v>
      </c>
      <c r="BE9" s="137">
        <f t="shared" si="0"/>
        <v>0</v>
      </c>
      <c r="BF9" s="133" t="str">
        <f t="shared" si="1"/>
        <v>Crítico</v>
      </c>
      <c r="BG9" s="117"/>
    </row>
    <row r="10" spans="1:60" s="135" customFormat="1" ht="169.5" customHeight="1" thickBot="1" x14ac:dyDescent="0.25">
      <c r="A10" s="117">
        <v>42</v>
      </c>
      <c r="B10" s="117" t="s">
        <v>73</v>
      </c>
      <c r="C10" s="118" t="s">
        <v>182</v>
      </c>
      <c r="D10" s="141" t="s">
        <v>216</v>
      </c>
      <c r="E10" s="318" t="s">
        <v>217</v>
      </c>
      <c r="F10" s="121" t="s">
        <v>77</v>
      </c>
      <c r="G10" s="118" t="s">
        <v>78</v>
      </c>
      <c r="H10" s="118" t="s">
        <v>125</v>
      </c>
      <c r="I10" s="118" t="s">
        <v>80</v>
      </c>
      <c r="J10" s="122">
        <v>41640</v>
      </c>
      <c r="K10" s="122" t="s">
        <v>213</v>
      </c>
      <c r="L10" s="122" t="s">
        <v>213</v>
      </c>
      <c r="M10" s="122" t="s">
        <v>213</v>
      </c>
      <c r="N10" s="122" t="s">
        <v>213</v>
      </c>
      <c r="O10" s="118" t="s">
        <v>126</v>
      </c>
      <c r="P10" s="118" t="s">
        <v>83</v>
      </c>
      <c r="Q10" s="118" t="s">
        <v>84</v>
      </c>
      <c r="R10" s="123" t="s">
        <v>86</v>
      </c>
      <c r="S10" s="123" t="s">
        <v>86</v>
      </c>
      <c r="T10" s="123" t="s">
        <v>86</v>
      </c>
      <c r="U10" s="123" t="s">
        <v>85</v>
      </c>
      <c r="V10" s="123" t="s">
        <v>85</v>
      </c>
      <c r="W10" s="123" t="s">
        <v>86</v>
      </c>
      <c r="X10" s="123" t="s">
        <v>85</v>
      </c>
      <c r="Y10" s="123" t="s">
        <v>85</v>
      </c>
      <c r="Z10" s="123" t="s">
        <v>85</v>
      </c>
      <c r="AA10" s="123" t="s">
        <v>85</v>
      </c>
      <c r="AB10" s="123" t="s">
        <v>85</v>
      </c>
      <c r="AC10" s="123" t="s">
        <v>86</v>
      </c>
      <c r="AD10" s="123" t="s">
        <v>85</v>
      </c>
      <c r="AE10" s="123" t="s">
        <v>85</v>
      </c>
      <c r="AF10" s="123" t="s">
        <v>85</v>
      </c>
      <c r="AG10" s="123" t="s">
        <v>85</v>
      </c>
      <c r="AH10" s="123" t="s">
        <v>85</v>
      </c>
      <c r="AI10" s="123" t="s">
        <v>85</v>
      </c>
      <c r="AJ10" s="123" t="s">
        <v>85</v>
      </c>
      <c r="AK10" s="123" t="s">
        <v>85</v>
      </c>
      <c r="AL10" s="123" t="s">
        <v>85</v>
      </c>
      <c r="AM10" s="123" t="s">
        <v>85</v>
      </c>
      <c r="AN10" s="123" t="s">
        <v>85</v>
      </c>
      <c r="AO10" s="123" t="s">
        <v>85</v>
      </c>
      <c r="AP10" s="123" t="s">
        <v>85</v>
      </c>
      <c r="AQ10" s="124" t="str">
        <f t="shared" si="2"/>
        <v xml:space="preserve">- Públicos
- Privados
</v>
      </c>
      <c r="AR10" s="125">
        <v>0</v>
      </c>
      <c r="AS10" s="125" t="s">
        <v>85</v>
      </c>
      <c r="AT10" s="126" t="s">
        <v>87</v>
      </c>
      <c r="AU10" s="136" t="s">
        <v>106</v>
      </c>
      <c r="AV10" s="136" t="s">
        <v>107</v>
      </c>
      <c r="AW10" s="136" t="s">
        <v>108</v>
      </c>
      <c r="AX10" s="136" t="s">
        <v>109</v>
      </c>
      <c r="AY10" s="128" t="s">
        <v>88</v>
      </c>
      <c r="AZ10" s="317">
        <v>45818</v>
      </c>
      <c r="BA10" s="128" t="s">
        <v>89</v>
      </c>
      <c r="BB10" s="130" t="str">
        <f t="shared" si="3"/>
        <v>ALTA</v>
      </c>
      <c r="BC10" s="131" t="s">
        <v>90</v>
      </c>
      <c r="BD10" s="131" t="s">
        <v>90</v>
      </c>
      <c r="BE10" s="137">
        <f t="shared" si="0"/>
        <v>0</v>
      </c>
      <c r="BF10" s="133" t="str">
        <f t="shared" si="1"/>
        <v>Crítico</v>
      </c>
      <c r="BG10" s="117"/>
    </row>
    <row r="11" spans="1:60" s="135" customFormat="1" ht="97.5" customHeight="1" thickBot="1" x14ac:dyDescent="0.25">
      <c r="A11" s="117">
        <v>43</v>
      </c>
      <c r="B11" s="117" t="s">
        <v>73</v>
      </c>
      <c r="C11" s="118" t="s">
        <v>208</v>
      </c>
      <c r="D11" s="119" t="s">
        <v>218</v>
      </c>
      <c r="E11" s="318" t="s">
        <v>218</v>
      </c>
      <c r="F11" s="121" t="s">
        <v>77</v>
      </c>
      <c r="G11" s="118" t="s">
        <v>211</v>
      </c>
      <c r="H11" s="118" t="s">
        <v>79</v>
      </c>
      <c r="I11" s="118" t="s">
        <v>80</v>
      </c>
      <c r="J11" s="122">
        <v>40544</v>
      </c>
      <c r="K11" s="122" t="s">
        <v>213</v>
      </c>
      <c r="L11" s="122" t="s">
        <v>213</v>
      </c>
      <c r="M11" s="122" t="s">
        <v>213</v>
      </c>
      <c r="N11" s="122" t="s">
        <v>213</v>
      </c>
      <c r="O11" s="118" t="s">
        <v>83</v>
      </c>
      <c r="P11" s="118" t="s">
        <v>83</v>
      </c>
      <c r="Q11" s="118" t="s">
        <v>84</v>
      </c>
      <c r="R11" s="123" t="s">
        <v>85</v>
      </c>
      <c r="S11" s="123" t="s">
        <v>85</v>
      </c>
      <c r="T11" s="123" t="s">
        <v>85</v>
      </c>
      <c r="U11" s="123" t="s">
        <v>85</v>
      </c>
      <c r="V11" s="123" t="s">
        <v>85</v>
      </c>
      <c r="W11" s="123" t="s">
        <v>85</v>
      </c>
      <c r="X11" s="123" t="s">
        <v>85</v>
      </c>
      <c r="Y11" s="123" t="s">
        <v>85</v>
      </c>
      <c r="Z11" s="123" t="s">
        <v>85</v>
      </c>
      <c r="AA11" s="123" t="s">
        <v>85</v>
      </c>
      <c r="AB11" s="123" t="s">
        <v>85</v>
      </c>
      <c r="AC11" s="123" t="s">
        <v>85</v>
      </c>
      <c r="AD11" s="123" t="s">
        <v>85</v>
      </c>
      <c r="AE11" s="123" t="s">
        <v>85</v>
      </c>
      <c r="AF11" s="123" t="s">
        <v>85</v>
      </c>
      <c r="AG11" s="123" t="s">
        <v>85</v>
      </c>
      <c r="AH11" s="123" t="s">
        <v>85</v>
      </c>
      <c r="AI11" s="123" t="s">
        <v>85</v>
      </c>
      <c r="AJ11" s="123" t="s">
        <v>85</v>
      </c>
      <c r="AK11" s="123" t="s">
        <v>85</v>
      </c>
      <c r="AL11" s="123" t="s">
        <v>85</v>
      </c>
      <c r="AM11" s="123" t="s">
        <v>85</v>
      </c>
      <c r="AN11" s="123" t="s">
        <v>85</v>
      </c>
      <c r="AO11" s="123" t="s">
        <v>85</v>
      </c>
      <c r="AP11" s="123" t="s">
        <v>85</v>
      </c>
      <c r="AQ11" s="124" t="str">
        <f t="shared" si="2"/>
        <v>No tiene datos personales</v>
      </c>
      <c r="AR11" s="125">
        <v>0</v>
      </c>
      <c r="AS11" s="125" t="s">
        <v>85</v>
      </c>
      <c r="AT11" s="126" t="s">
        <v>147</v>
      </c>
      <c r="AU11" s="136" t="s">
        <v>224</v>
      </c>
      <c r="AV11" s="136" t="s">
        <v>225</v>
      </c>
      <c r="AW11" s="136" t="s">
        <v>226</v>
      </c>
      <c r="AX11" s="136" t="s">
        <v>109</v>
      </c>
      <c r="AY11" s="128" t="s">
        <v>98</v>
      </c>
      <c r="AZ11" s="317">
        <v>45818</v>
      </c>
      <c r="BA11" s="128" t="s">
        <v>128</v>
      </c>
      <c r="BB11" s="130" t="str">
        <f t="shared" si="3"/>
        <v>ALTA</v>
      </c>
      <c r="BC11" s="131" t="s">
        <v>99</v>
      </c>
      <c r="BD11" s="131" t="s">
        <v>99</v>
      </c>
      <c r="BE11" s="137">
        <f t="shared" si="0"/>
        <v>0</v>
      </c>
      <c r="BF11" s="133" t="str">
        <f t="shared" si="1"/>
        <v>Crítico</v>
      </c>
      <c r="BG11" s="117"/>
    </row>
    <row r="12" spans="1:60" s="135" customFormat="1" ht="93.75" customHeight="1" thickBot="1" x14ac:dyDescent="0.25">
      <c r="A12" s="117">
        <v>44</v>
      </c>
      <c r="B12" s="117" t="s">
        <v>73</v>
      </c>
      <c r="C12" s="118" t="s">
        <v>208</v>
      </c>
      <c r="D12" s="119" t="s">
        <v>219</v>
      </c>
      <c r="E12" s="318" t="s">
        <v>220</v>
      </c>
      <c r="F12" s="121" t="s">
        <v>77</v>
      </c>
      <c r="G12" s="118" t="s">
        <v>211</v>
      </c>
      <c r="H12" s="118" t="s">
        <v>96</v>
      </c>
      <c r="I12" s="118" t="s">
        <v>80</v>
      </c>
      <c r="J12" s="122">
        <v>40909</v>
      </c>
      <c r="K12" s="122" t="s">
        <v>213</v>
      </c>
      <c r="L12" s="122" t="s">
        <v>213</v>
      </c>
      <c r="M12" s="122" t="s">
        <v>213</v>
      </c>
      <c r="N12" s="122" t="s">
        <v>213</v>
      </c>
      <c r="O12" s="118" t="s">
        <v>83</v>
      </c>
      <c r="P12" s="118" t="s">
        <v>83</v>
      </c>
      <c r="Q12" s="118" t="s">
        <v>221</v>
      </c>
      <c r="R12" s="123" t="s">
        <v>86</v>
      </c>
      <c r="S12" s="123" t="s">
        <v>85</v>
      </c>
      <c r="T12" s="123" t="s">
        <v>85</v>
      </c>
      <c r="U12" s="123" t="s">
        <v>86</v>
      </c>
      <c r="V12" s="123" t="s">
        <v>85</v>
      </c>
      <c r="W12" s="123" t="s">
        <v>86</v>
      </c>
      <c r="X12" s="123" t="s">
        <v>85</v>
      </c>
      <c r="Y12" s="123" t="s">
        <v>85</v>
      </c>
      <c r="Z12" s="123" t="s">
        <v>85</v>
      </c>
      <c r="AA12" s="123" t="s">
        <v>85</v>
      </c>
      <c r="AB12" s="123" t="s">
        <v>85</v>
      </c>
      <c r="AC12" s="123" t="s">
        <v>85</v>
      </c>
      <c r="AD12" s="123" t="s">
        <v>85</v>
      </c>
      <c r="AE12" s="123" t="s">
        <v>85</v>
      </c>
      <c r="AF12" s="123" t="s">
        <v>85</v>
      </c>
      <c r="AG12" s="123" t="s">
        <v>85</v>
      </c>
      <c r="AH12" s="123" t="s">
        <v>85</v>
      </c>
      <c r="AI12" s="123" t="s">
        <v>85</v>
      </c>
      <c r="AJ12" s="123" t="s">
        <v>85</v>
      </c>
      <c r="AK12" s="123" t="s">
        <v>85</v>
      </c>
      <c r="AL12" s="123" t="s">
        <v>85</v>
      </c>
      <c r="AM12" s="123" t="s">
        <v>85</v>
      </c>
      <c r="AN12" s="123" t="s">
        <v>85</v>
      </c>
      <c r="AO12" s="123" t="s">
        <v>85</v>
      </c>
      <c r="AP12" s="123" t="s">
        <v>85</v>
      </c>
      <c r="AQ12" s="124" t="str">
        <f t="shared" si="2"/>
        <v xml:space="preserve">- Públicos
</v>
      </c>
      <c r="AR12" s="125">
        <v>0</v>
      </c>
      <c r="AS12" s="125" t="s">
        <v>85</v>
      </c>
      <c r="AT12" s="126" t="s">
        <v>97</v>
      </c>
      <c r="AU12" s="136" t="s">
        <v>97</v>
      </c>
      <c r="AV12" s="136" t="s">
        <v>110</v>
      </c>
      <c r="AW12" s="136" t="s">
        <v>111</v>
      </c>
      <c r="AX12" s="136" t="s">
        <v>112</v>
      </c>
      <c r="AY12" s="128" t="s">
        <v>98</v>
      </c>
      <c r="AZ12" s="317">
        <v>45818</v>
      </c>
      <c r="BA12" s="128" t="s">
        <v>128</v>
      </c>
      <c r="BB12" s="130" t="str">
        <f t="shared" si="3"/>
        <v>BAJA</v>
      </c>
      <c r="BC12" s="131" t="s">
        <v>90</v>
      </c>
      <c r="BD12" s="131" t="s">
        <v>90</v>
      </c>
      <c r="BE12" s="137">
        <f t="shared" si="0"/>
        <v>0</v>
      </c>
      <c r="BF12" s="133" t="str">
        <f t="shared" si="1"/>
        <v>No Crítico</v>
      </c>
      <c r="BG12" s="117"/>
    </row>
    <row r="13" spans="1:60" s="135" customFormat="1" ht="78" customHeight="1" thickBot="1" x14ac:dyDescent="0.25">
      <c r="A13" s="117">
        <v>46</v>
      </c>
      <c r="B13" s="117" t="s">
        <v>73</v>
      </c>
      <c r="C13" s="118" t="s">
        <v>74</v>
      </c>
      <c r="D13" s="119" t="s">
        <v>222</v>
      </c>
      <c r="E13" s="318" t="s">
        <v>223</v>
      </c>
      <c r="F13" s="121" t="s">
        <v>77</v>
      </c>
      <c r="G13" s="118" t="s">
        <v>78</v>
      </c>
      <c r="H13" s="118" t="s">
        <v>79</v>
      </c>
      <c r="I13" s="118" t="s">
        <v>80</v>
      </c>
      <c r="J13" s="319">
        <v>40544</v>
      </c>
      <c r="K13" s="122" t="s">
        <v>213</v>
      </c>
      <c r="L13" s="122" t="s">
        <v>213</v>
      </c>
      <c r="M13" s="122" t="s">
        <v>213</v>
      </c>
      <c r="N13" s="122" t="s">
        <v>213</v>
      </c>
      <c r="O13" s="118" t="s">
        <v>137</v>
      </c>
      <c r="P13" s="118" t="s">
        <v>137</v>
      </c>
      <c r="Q13" s="118" t="s">
        <v>84</v>
      </c>
      <c r="R13" s="123" t="s">
        <v>85</v>
      </c>
      <c r="S13" s="123" t="s">
        <v>85</v>
      </c>
      <c r="T13" s="123" t="s">
        <v>85</v>
      </c>
      <c r="U13" s="123" t="s">
        <v>85</v>
      </c>
      <c r="V13" s="123" t="s">
        <v>85</v>
      </c>
      <c r="W13" s="123" t="s">
        <v>85</v>
      </c>
      <c r="X13" s="123" t="s">
        <v>85</v>
      </c>
      <c r="Y13" s="123" t="s">
        <v>85</v>
      </c>
      <c r="Z13" s="123" t="s">
        <v>85</v>
      </c>
      <c r="AA13" s="123" t="s">
        <v>85</v>
      </c>
      <c r="AB13" s="123" t="s">
        <v>85</v>
      </c>
      <c r="AC13" s="123" t="s">
        <v>85</v>
      </c>
      <c r="AD13" s="123" t="s">
        <v>85</v>
      </c>
      <c r="AE13" s="123" t="s">
        <v>85</v>
      </c>
      <c r="AF13" s="123" t="s">
        <v>85</v>
      </c>
      <c r="AG13" s="123" t="s">
        <v>85</v>
      </c>
      <c r="AH13" s="123" t="s">
        <v>85</v>
      </c>
      <c r="AI13" s="123" t="s">
        <v>85</v>
      </c>
      <c r="AJ13" s="123" t="s">
        <v>85</v>
      </c>
      <c r="AK13" s="123" t="s">
        <v>85</v>
      </c>
      <c r="AL13" s="123" t="s">
        <v>85</v>
      </c>
      <c r="AM13" s="123" t="s">
        <v>85</v>
      </c>
      <c r="AN13" s="123" t="s">
        <v>85</v>
      </c>
      <c r="AO13" s="123" t="s">
        <v>85</v>
      </c>
      <c r="AP13" s="123" t="s">
        <v>85</v>
      </c>
      <c r="AQ13" s="124" t="str">
        <f t="shared" si="2"/>
        <v>No tiene datos personales</v>
      </c>
      <c r="AR13" s="125">
        <v>0</v>
      </c>
      <c r="AS13" s="125" t="s">
        <v>85</v>
      </c>
      <c r="AT13" s="126" t="s">
        <v>97</v>
      </c>
      <c r="AU13" s="136" t="s">
        <v>97</v>
      </c>
      <c r="AV13" s="136" t="s">
        <v>110</v>
      </c>
      <c r="AW13" s="136" t="s">
        <v>111</v>
      </c>
      <c r="AX13" s="136" t="s">
        <v>112</v>
      </c>
      <c r="AY13" s="128" t="s">
        <v>98</v>
      </c>
      <c r="AZ13" s="317">
        <v>45818</v>
      </c>
      <c r="BA13" s="128" t="s">
        <v>128</v>
      </c>
      <c r="BB13" s="130" t="str">
        <f t="shared" si="3"/>
        <v>BAJA</v>
      </c>
      <c r="BC13" s="131" t="s">
        <v>99</v>
      </c>
      <c r="BD13" s="131" t="s">
        <v>90</v>
      </c>
      <c r="BE13" s="137">
        <f t="shared" si="0"/>
        <v>0</v>
      </c>
      <c r="BF13" s="133" t="str">
        <f t="shared" si="1"/>
        <v>No Crítico</v>
      </c>
      <c r="BG13" s="117"/>
    </row>
  </sheetData>
  <protectedRanges>
    <protectedRange sqref="BB3" name="Rango4"/>
    <protectedRange sqref="AT8:AT13" name="Rango5"/>
    <protectedRange sqref="BB8:BD13" name="Rango4_4"/>
  </protectedRanges>
  <conditionalFormatting sqref="A8:D13 F8:Q13 AY8:BA13">
    <cfRule type="cellIs" dxfId="54" priority="468" operator="equal">
      <formula>""</formula>
    </cfRule>
  </conditionalFormatting>
  <conditionalFormatting sqref="R12">
    <cfRule type="colorScale" priority="103">
      <colorScale>
        <cfvo type="min"/>
        <cfvo type="max"/>
        <color theme="9" tint="0.39997558519241921"/>
        <color rgb="FFFF0000"/>
      </colorScale>
    </cfRule>
    <cfRule type="colorScale" priority="104">
      <colorScale>
        <cfvo type="min"/>
        <cfvo type="max"/>
        <color theme="9"/>
        <color rgb="FFFF0000"/>
      </colorScale>
    </cfRule>
    <cfRule type="colorScale" priority="105">
      <colorScale>
        <cfvo type="min"/>
        <cfvo type="max"/>
        <color theme="9" tint="0.39997558519241921"/>
        <color rgb="FFFF0000"/>
      </colorScale>
    </cfRule>
    <cfRule type="cellIs" dxfId="53" priority="106" operator="equal">
      <formula>""</formula>
    </cfRule>
    <cfRule type="colorScale" priority="107">
      <colorScale>
        <cfvo type="min"/>
        <cfvo type="max"/>
        <color theme="9" tint="0.39997558519241921"/>
        <color rgb="FFFF0000"/>
      </colorScale>
    </cfRule>
    <cfRule type="colorScale" priority="108">
      <colorScale>
        <cfvo type="min"/>
        <cfvo type="max"/>
        <color theme="9"/>
        <color rgb="FFFF0000"/>
      </colorScale>
    </cfRule>
    <cfRule type="colorScale" priority="109">
      <colorScale>
        <cfvo type="min"/>
        <cfvo type="max"/>
        <color theme="9" tint="0.39997558519241921"/>
        <color rgb="FFFF0000"/>
      </colorScale>
    </cfRule>
  </conditionalFormatting>
  <conditionalFormatting sqref="R8:T8">
    <cfRule type="colorScale" priority="459">
      <colorScale>
        <cfvo type="min"/>
        <cfvo type="max"/>
        <color theme="9" tint="0.39997558519241921"/>
        <color rgb="FFFF0000"/>
      </colorScale>
    </cfRule>
    <cfRule type="colorScale" priority="460">
      <colorScale>
        <cfvo type="min"/>
        <cfvo type="max"/>
        <color theme="9"/>
        <color rgb="FFFF0000"/>
      </colorScale>
    </cfRule>
    <cfRule type="colorScale" priority="461">
      <colorScale>
        <cfvo type="min"/>
        <cfvo type="max"/>
        <color theme="9" tint="0.39997558519241921"/>
        <color rgb="FFFF0000"/>
      </colorScale>
    </cfRule>
    <cfRule type="cellIs" dxfId="52" priority="462" operator="equal">
      <formula>""</formula>
    </cfRule>
    <cfRule type="colorScale" priority="463">
      <colorScale>
        <cfvo type="min"/>
        <cfvo type="max"/>
        <color theme="9" tint="0.39997558519241921"/>
        <color rgb="FFFF0000"/>
      </colorScale>
    </cfRule>
    <cfRule type="colorScale" priority="464">
      <colorScale>
        <cfvo type="min"/>
        <cfvo type="max"/>
        <color theme="9"/>
        <color rgb="FFFF0000"/>
      </colorScale>
    </cfRule>
    <cfRule type="colorScale" priority="465">
      <colorScale>
        <cfvo type="min"/>
        <cfvo type="max"/>
        <color theme="9" tint="0.39997558519241921"/>
        <color rgb="FFFF0000"/>
      </colorScale>
    </cfRule>
  </conditionalFormatting>
  <conditionalFormatting sqref="R9:T9">
    <cfRule type="colorScale" priority="314">
      <colorScale>
        <cfvo type="min"/>
        <cfvo type="max"/>
        <color theme="9" tint="0.39997558519241921"/>
        <color rgb="FFFF0000"/>
      </colorScale>
    </cfRule>
    <cfRule type="colorScale" priority="315">
      <colorScale>
        <cfvo type="min"/>
        <cfvo type="max"/>
        <color theme="9"/>
        <color rgb="FFFF0000"/>
      </colorScale>
    </cfRule>
    <cfRule type="colorScale" priority="316">
      <colorScale>
        <cfvo type="min"/>
        <cfvo type="max"/>
        <color theme="9" tint="0.39997558519241921"/>
        <color rgb="FFFF0000"/>
      </colorScale>
    </cfRule>
    <cfRule type="cellIs" dxfId="51" priority="317" operator="equal">
      <formula>""</formula>
    </cfRule>
    <cfRule type="colorScale" priority="318">
      <colorScale>
        <cfvo type="min"/>
        <cfvo type="max"/>
        <color theme="9" tint="0.39997558519241921"/>
        <color rgb="FFFF0000"/>
      </colorScale>
    </cfRule>
    <cfRule type="colorScale" priority="319">
      <colorScale>
        <cfvo type="min"/>
        <cfvo type="max"/>
        <color theme="9"/>
        <color rgb="FFFF0000"/>
      </colorScale>
    </cfRule>
    <cfRule type="colorScale" priority="320">
      <colorScale>
        <cfvo type="min"/>
        <cfvo type="max"/>
        <color theme="9" tint="0.39997558519241921"/>
        <color rgb="FFFF0000"/>
      </colorScale>
    </cfRule>
  </conditionalFormatting>
  <conditionalFormatting sqref="R10:T10">
    <cfRule type="colorScale" priority="198">
      <colorScale>
        <cfvo type="min"/>
        <cfvo type="max"/>
        <color theme="9" tint="0.39997558519241921"/>
        <color rgb="FFFF0000"/>
      </colorScale>
    </cfRule>
    <cfRule type="colorScale" priority="199">
      <colorScale>
        <cfvo type="min"/>
        <cfvo type="max"/>
        <color theme="9"/>
        <color rgb="FFFF0000"/>
      </colorScale>
    </cfRule>
    <cfRule type="colorScale" priority="200">
      <colorScale>
        <cfvo type="min"/>
        <cfvo type="max"/>
        <color theme="9" tint="0.39997558519241921"/>
        <color rgb="FFFF0000"/>
      </colorScale>
    </cfRule>
    <cfRule type="cellIs" dxfId="50" priority="201" operator="equal">
      <formula>""</formula>
    </cfRule>
    <cfRule type="colorScale" priority="202">
      <colorScale>
        <cfvo type="min"/>
        <cfvo type="max"/>
        <color theme="9" tint="0.39997558519241921"/>
        <color rgb="FFFF0000"/>
      </colorScale>
    </cfRule>
    <cfRule type="colorScale" priority="203">
      <colorScale>
        <cfvo type="min"/>
        <cfvo type="max"/>
        <color theme="9"/>
        <color rgb="FFFF0000"/>
      </colorScale>
    </cfRule>
    <cfRule type="colorScale" priority="204">
      <colorScale>
        <cfvo type="min"/>
        <cfvo type="max"/>
        <color theme="9" tint="0.39997558519241921"/>
        <color rgb="FFFF0000"/>
      </colorScale>
    </cfRule>
  </conditionalFormatting>
  <conditionalFormatting sqref="R11:AP11">
    <cfRule type="colorScale" priority="110">
      <colorScale>
        <cfvo type="min"/>
        <cfvo type="max"/>
        <color theme="9" tint="0.39997558519241921"/>
        <color rgb="FFFF0000"/>
      </colorScale>
    </cfRule>
    <cfRule type="colorScale" priority="111">
      <colorScale>
        <cfvo type="min"/>
        <cfvo type="max"/>
        <color theme="9"/>
        <color rgb="FFFF0000"/>
      </colorScale>
    </cfRule>
    <cfRule type="colorScale" priority="112">
      <colorScale>
        <cfvo type="min"/>
        <cfvo type="max"/>
        <color theme="9" tint="0.39997558519241921"/>
        <color rgb="FFFF0000"/>
      </colorScale>
    </cfRule>
    <cfRule type="colorScale" priority="113">
      <colorScale>
        <cfvo type="min"/>
        <cfvo type="max"/>
        <color theme="9" tint="0.39997558519241921"/>
        <color rgb="FFFF0000"/>
      </colorScale>
    </cfRule>
    <cfRule type="colorScale" priority="114">
      <colorScale>
        <cfvo type="min"/>
        <cfvo type="max"/>
        <color theme="9"/>
        <color rgb="FFFF0000"/>
      </colorScale>
    </cfRule>
    <cfRule type="colorScale" priority="115">
      <colorScale>
        <cfvo type="min"/>
        <cfvo type="max"/>
        <color theme="9" tint="0.39997558519241921"/>
        <color rgb="FFFF0000"/>
      </colorScale>
    </cfRule>
    <cfRule type="colorScale" priority="116">
      <colorScale>
        <cfvo type="min"/>
        <cfvo type="max"/>
        <color theme="9" tint="0.39997558519241921"/>
        <color rgb="FFFF0000"/>
      </colorScale>
    </cfRule>
    <cfRule type="colorScale" priority="117">
      <colorScale>
        <cfvo type="min"/>
        <cfvo type="max"/>
        <color theme="9"/>
        <color rgb="FFFF0000"/>
      </colorScale>
    </cfRule>
    <cfRule type="colorScale" priority="118">
      <colorScale>
        <cfvo type="min"/>
        <cfvo type="max"/>
        <color theme="9" tint="0.39997558519241921"/>
        <color rgb="FFFF0000"/>
      </colorScale>
    </cfRule>
    <cfRule type="colorScale" priority="119">
      <colorScale>
        <cfvo type="min"/>
        <cfvo type="max"/>
        <color theme="9" tint="0.39997558519241921"/>
        <color rgb="FFFF0000"/>
      </colorScale>
    </cfRule>
    <cfRule type="colorScale" priority="120">
      <colorScale>
        <cfvo type="min"/>
        <cfvo type="max"/>
        <color theme="9"/>
        <color rgb="FFFF0000"/>
      </colorScale>
    </cfRule>
    <cfRule type="colorScale" priority="121">
      <colorScale>
        <cfvo type="min"/>
        <cfvo type="max"/>
        <color theme="9" tint="0.39997558519241921"/>
        <color rgb="FFFF0000"/>
      </colorScale>
    </cfRule>
    <cfRule type="colorScale" priority="122">
      <colorScale>
        <cfvo type="min"/>
        <cfvo type="max"/>
        <color theme="9" tint="0.39997558519241921"/>
        <color rgb="FFFF0000"/>
      </colorScale>
    </cfRule>
    <cfRule type="colorScale" priority="123">
      <colorScale>
        <cfvo type="min"/>
        <cfvo type="max"/>
        <color theme="9"/>
        <color rgb="FFFF0000"/>
      </colorScale>
    </cfRule>
    <cfRule type="colorScale" priority="124">
      <colorScale>
        <cfvo type="min"/>
        <cfvo type="max"/>
        <color theme="9" tint="0.39997558519241921"/>
        <color rgb="FFFF0000"/>
      </colorScale>
    </cfRule>
    <cfRule type="colorScale" priority="125">
      <colorScale>
        <cfvo type="min"/>
        <cfvo type="max"/>
        <color theme="9" tint="0.39997558519241921"/>
        <color rgb="FFFF0000"/>
      </colorScale>
    </cfRule>
    <cfRule type="colorScale" priority="126">
      <colorScale>
        <cfvo type="min"/>
        <cfvo type="max"/>
        <color theme="9"/>
        <color rgb="FFFF0000"/>
      </colorScale>
    </cfRule>
    <cfRule type="colorScale" priority="127">
      <colorScale>
        <cfvo type="min"/>
        <cfvo type="max"/>
        <color theme="9" tint="0.39997558519241921"/>
        <color rgb="FFFF0000"/>
      </colorScale>
    </cfRule>
    <cfRule type="cellIs" dxfId="49" priority="128" operator="equal">
      <formula>""</formula>
    </cfRule>
    <cfRule type="colorScale" priority="129">
      <colorScale>
        <cfvo type="min"/>
        <cfvo type="max"/>
        <color theme="9" tint="0.39997558519241921"/>
        <color rgb="FFFF0000"/>
      </colorScale>
    </cfRule>
    <cfRule type="colorScale" priority="130">
      <colorScale>
        <cfvo type="min"/>
        <cfvo type="max"/>
        <color theme="9"/>
        <color rgb="FFFF0000"/>
      </colorScale>
    </cfRule>
    <cfRule type="colorScale" priority="131">
      <colorScale>
        <cfvo type="min"/>
        <cfvo type="max"/>
        <color theme="9" tint="0.39997558519241921"/>
        <color rgb="FFFF0000"/>
      </colorScale>
    </cfRule>
  </conditionalFormatting>
  <conditionalFormatting sqref="R13:AP13">
    <cfRule type="colorScale" priority="1">
      <colorScale>
        <cfvo type="min"/>
        <cfvo type="max"/>
        <color theme="9" tint="0.39997558519241921"/>
        <color rgb="FFFF0000"/>
      </colorScale>
    </cfRule>
    <cfRule type="colorScale" priority="2">
      <colorScale>
        <cfvo type="min"/>
        <cfvo type="max"/>
        <color theme="9"/>
        <color rgb="FFFF0000"/>
      </colorScale>
    </cfRule>
    <cfRule type="colorScale" priority="3">
      <colorScale>
        <cfvo type="min"/>
        <cfvo type="max"/>
        <color theme="9" tint="0.39997558519241921"/>
        <color rgb="FFFF0000"/>
      </colorScale>
    </cfRule>
    <cfRule type="colorScale" priority="4">
      <colorScale>
        <cfvo type="min"/>
        <cfvo type="max"/>
        <color theme="9" tint="0.39997558519241921"/>
        <color rgb="FFFF0000"/>
      </colorScale>
    </cfRule>
    <cfRule type="colorScale" priority="5">
      <colorScale>
        <cfvo type="min"/>
        <cfvo type="max"/>
        <color theme="9"/>
        <color rgb="FFFF0000"/>
      </colorScale>
    </cfRule>
    <cfRule type="colorScale" priority="6">
      <colorScale>
        <cfvo type="min"/>
        <cfvo type="max"/>
        <color theme="9" tint="0.39997558519241921"/>
        <color rgb="FFFF0000"/>
      </colorScale>
    </cfRule>
    <cfRule type="colorScale" priority="7">
      <colorScale>
        <cfvo type="min"/>
        <cfvo type="max"/>
        <color theme="9" tint="0.39997558519241921"/>
        <color rgb="FFFF0000"/>
      </colorScale>
    </cfRule>
    <cfRule type="colorScale" priority="8">
      <colorScale>
        <cfvo type="min"/>
        <cfvo type="max"/>
        <color theme="9"/>
        <color rgb="FFFF0000"/>
      </colorScale>
    </cfRule>
    <cfRule type="colorScale" priority="9">
      <colorScale>
        <cfvo type="min"/>
        <cfvo type="max"/>
        <color theme="9" tint="0.39997558519241921"/>
        <color rgb="FFFF0000"/>
      </colorScale>
    </cfRule>
    <cfRule type="colorScale" priority="10">
      <colorScale>
        <cfvo type="min"/>
        <cfvo type="max"/>
        <color theme="9" tint="0.39997558519241921"/>
        <color rgb="FFFF0000"/>
      </colorScale>
    </cfRule>
    <cfRule type="colorScale" priority="11">
      <colorScale>
        <cfvo type="min"/>
        <cfvo type="max"/>
        <color theme="9"/>
        <color rgb="FFFF0000"/>
      </colorScale>
    </cfRule>
    <cfRule type="colorScale" priority="12">
      <colorScale>
        <cfvo type="min"/>
        <cfvo type="max"/>
        <color theme="9" tint="0.39997558519241921"/>
        <color rgb="FFFF0000"/>
      </colorScale>
    </cfRule>
    <cfRule type="colorScale" priority="13">
      <colorScale>
        <cfvo type="min"/>
        <cfvo type="max"/>
        <color theme="9" tint="0.39997558519241921"/>
        <color rgb="FFFF0000"/>
      </colorScale>
    </cfRule>
    <cfRule type="colorScale" priority="14">
      <colorScale>
        <cfvo type="min"/>
        <cfvo type="max"/>
        <color theme="9"/>
        <color rgb="FFFF0000"/>
      </colorScale>
    </cfRule>
    <cfRule type="colorScale" priority="15">
      <colorScale>
        <cfvo type="min"/>
        <cfvo type="max"/>
        <color theme="9" tint="0.39997558519241921"/>
        <color rgb="FFFF0000"/>
      </colorScale>
    </cfRule>
    <cfRule type="colorScale" priority="16">
      <colorScale>
        <cfvo type="min"/>
        <cfvo type="max"/>
        <color theme="9" tint="0.39997558519241921"/>
        <color rgb="FFFF0000"/>
      </colorScale>
    </cfRule>
    <cfRule type="colorScale" priority="17">
      <colorScale>
        <cfvo type="min"/>
        <cfvo type="max"/>
        <color theme="9"/>
        <color rgb="FFFF0000"/>
      </colorScale>
    </cfRule>
    <cfRule type="colorScale" priority="18">
      <colorScale>
        <cfvo type="min"/>
        <cfvo type="max"/>
        <color theme="9" tint="0.39997558519241921"/>
        <color rgb="FFFF0000"/>
      </colorScale>
    </cfRule>
    <cfRule type="cellIs" dxfId="48" priority="19" operator="equal">
      <formula>""</formula>
    </cfRule>
    <cfRule type="colorScale" priority="20">
      <colorScale>
        <cfvo type="min"/>
        <cfvo type="max"/>
        <color theme="9" tint="0.39997558519241921"/>
        <color rgb="FFFF0000"/>
      </colorScale>
    </cfRule>
    <cfRule type="colorScale" priority="21">
      <colorScale>
        <cfvo type="min"/>
        <cfvo type="max"/>
        <color theme="9"/>
        <color rgb="FFFF0000"/>
      </colorScale>
    </cfRule>
    <cfRule type="colorScale" priority="22">
      <colorScale>
        <cfvo type="min"/>
        <cfvo type="max"/>
        <color theme="9" tint="0.39997558519241921"/>
        <color rgb="FFFF0000"/>
      </colorScale>
    </cfRule>
  </conditionalFormatting>
  <conditionalFormatting sqref="S12:T12">
    <cfRule type="colorScale" priority="81">
      <colorScale>
        <cfvo type="min"/>
        <cfvo type="max"/>
        <color theme="9" tint="0.39997558519241921"/>
        <color rgb="FFFF0000"/>
      </colorScale>
    </cfRule>
    <cfRule type="colorScale" priority="82">
      <colorScale>
        <cfvo type="min"/>
        <cfvo type="max"/>
        <color theme="9"/>
        <color rgb="FFFF0000"/>
      </colorScale>
    </cfRule>
    <cfRule type="colorScale" priority="83">
      <colorScale>
        <cfvo type="min"/>
        <cfvo type="max"/>
        <color theme="9" tint="0.39997558519241921"/>
        <color rgb="FFFF0000"/>
      </colorScale>
    </cfRule>
    <cfRule type="colorScale" priority="84">
      <colorScale>
        <cfvo type="min"/>
        <cfvo type="max"/>
        <color theme="9" tint="0.39997558519241921"/>
        <color rgb="FFFF0000"/>
      </colorScale>
    </cfRule>
    <cfRule type="colorScale" priority="85">
      <colorScale>
        <cfvo type="min"/>
        <cfvo type="max"/>
        <color theme="9"/>
        <color rgb="FFFF0000"/>
      </colorScale>
    </cfRule>
    <cfRule type="colorScale" priority="86">
      <colorScale>
        <cfvo type="min"/>
        <cfvo type="max"/>
        <color theme="9" tint="0.39997558519241921"/>
        <color rgb="FFFF0000"/>
      </colorScale>
    </cfRule>
    <cfRule type="colorScale" priority="87">
      <colorScale>
        <cfvo type="min"/>
        <cfvo type="max"/>
        <color theme="9" tint="0.39997558519241921"/>
        <color rgb="FFFF0000"/>
      </colorScale>
    </cfRule>
    <cfRule type="colorScale" priority="88">
      <colorScale>
        <cfvo type="min"/>
        <cfvo type="max"/>
        <color theme="9"/>
        <color rgb="FFFF0000"/>
      </colorScale>
    </cfRule>
    <cfRule type="colorScale" priority="89">
      <colorScale>
        <cfvo type="min"/>
        <cfvo type="max"/>
        <color theme="9" tint="0.39997558519241921"/>
        <color rgb="FFFF0000"/>
      </colorScale>
    </cfRule>
    <cfRule type="colorScale" priority="90">
      <colorScale>
        <cfvo type="min"/>
        <cfvo type="max"/>
        <color theme="9" tint="0.39997558519241921"/>
        <color rgb="FFFF0000"/>
      </colorScale>
    </cfRule>
    <cfRule type="colorScale" priority="91">
      <colorScale>
        <cfvo type="min"/>
        <cfvo type="max"/>
        <color theme="9"/>
        <color rgb="FFFF0000"/>
      </colorScale>
    </cfRule>
    <cfRule type="colorScale" priority="92">
      <colorScale>
        <cfvo type="min"/>
        <cfvo type="max"/>
        <color theme="9" tint="0.39997558519241921"/>
        <color rgb="FFFF0000"/>
      </colorScale>
    </cfRule>
    <cfRule type="colorScale" priority="93">
      <colorScale>
        <cfvo type="min"/>
        <cfvo type="max"/>
        <color theme="9" tint="0.39997558519241921"/>
        <color rgb="FFFF0000"/>
      </colorScale>
    </cfRule>
    <cfRule type="colorScale" priority="94">
      <colorScale>
        <cfvo type="min"/>
        <cfvo type="max"/>
        <color theme="9"/>
        <color rgb="FFFF0000"/>
      </colorScale>
    </cfRule>
    <cfRule type="colorScale" priority="95">
      <colorScale>
        <cfvo type="min"/>
        <cfvo type="max"/>
        <color theme="9" tint="0.39997558519241921"/>
        <color rgb="FFFF0000"/>
      </colorScale>
    </cfRule>
    <cfRule type="colorScale" priority="96">
      <colorScale>
        <cfvo type="min"/>
        <cfvo type="max"/>
        <color theme="9" tint="0.39997558519241921"/>
        <color rgb="FFFF0000"/>
      </colorScale>
    </cfRule>
    <cfRule type="colorScale" priority="97">
      <colorScale>
        <cfvo type="min"/>
        <cfvo type="max"/>
        <color theme="9"/>
        <color rgb="FFFF0000"/>
      </colorScale>
    </cfRule>
    <cfRule type="colorScale" priority="98">
      <colorScale>
        <cfvo type="min"/>
        <cfvo type="max"/>
        <color theme="9" tint="0.39997558519241921"/>
        <color rgb="FFFF0000"/>
      </colorScale>
    </cfRule>
    <cfRule type="cellIs" dxfId="47" priority="99" operator="equal">
      <formula>""</formula>
    </cfRule>
    <cfRule type="colorScale" priority="100">
      <colorScale>
        <cfvo type="min"/>
        <cfvo type="max"/>
        <color theme="9" tint="0.39997558519241921"/>
        <color rgb="FFFF0000"/>
      </colorScale>
    </cfRule>
    <cfRule type="colorScale" priority="101">
      <colorScale>
        <cfvo type="min"/>
        <cfvo type="max"/>
        <color theme="9"/>
        <color rgb="FFFF0000"/>
      </colorScale>
    </cfRule>
    <cfRule type="colorScale" priority="102">
      <colorScale>
        <cfvo type="min"/>
        <cfvo type="max"/>
        <color theme="9" tint="0.39997558519241921"/>
        <color rgb="FFFF0000"/>
      </colorScale>
    </cfRule>
  </conditionalFormatting>
  <conditionalFormatting sqref="U12">
    <cfRule type="colorScale" priority="74">
      <colorScale>
        <cfvo type="min"/>
        <cfvo type="max"/>
        <color theme="9" tint="0.39997558519241921"/>
        <color rgb="FFFF0000"/>
      </colorScale>
    </cfRule>
    <cfRule type="colorScale" priority="75">
      <colorScale>
        <cfvo type="min"/>
        <cfvo type="max"/>
        <color theme="9"/>
        <color rgb="FFFF0000"/>
      </colorScale>
    </cfRule>
    <cfRule type="colorScale" priority="76">
      <colorScale>
        <cfvo type="min"/>
        <cfvo type="max"/>
        <color theme="9" tint="0.39997558519241921"/>
        <color rgb="FFFF0000"/>
      </colorScale>
    </cfRule>
    <cfRule type="cellIs" dxfId="46" priority="77" operator="equal">
      <formula>""</formula>
    </cfRule>
    <cfRule type="colorScale" priority="78">
      <colorScale>
        <cfvo type="min"/>
        <cfvo type="max"/>
        <color theme="9" tint="0.39997558519241921"/>
        <color rgb="FFFF0000"/>
      </colorScale>
    </cfRule>
    <cfRule type="colorScale" priority="79">
      <colorScale>
        <cfvo type="min"/>
        <cfvo type="max"/>
        <color theme="9"/>
        <color rgb="FFFF0000"/>
      </colorScale>
    </cfRule>
    <cfRule type="colorScale" priority="80">
      <colorScale>
        <cfvo type="min"/>
        <cfvo type="max"/>
        <color theme="9" tint="0.39997558519241921"/>
        <color rgb="FFFF0000"/>
      </colorScale>
    </cfRule>
  </conditionalFormatting>
  <conditionalFormatting sqref="U8:V8">
    <cfRule type="colorScale" priority="437">
      <colorScale>
        <cfvo type="min"/>
        <cfvo type="max"/>
        <color theme="9" tint="0.39997558519241921"/>
        <color rgb="FFFF0000"/>
      </colorScale>
    </cfRule>
    <cfRule type="colorScale" priority="438">
      <colorScale>
        <cfvo type="min"/>
        <cfvo type="max"/>
        <color theme="9"/>
        <color rgb="FFFF0000"/>
      </colorScale>
    </cfRule>
    <cfRule type="colorScale" priority="439">
      <colorScale>
        <cfvo type="min"/>
        <cfvo type="max"/>
        <color theme="9" tint="0.39997558519241921"/>
        <color rgb="FFFF0000"/>
      </colorScale>
    </cfRule>
    <cfRule type="colorScale" priority="440">
      <colorScale>
        <cfvo type="min"/>
        <cfvo type="max"/>
        <color theme="9" tint="0.39997558519241921"/>
        <color rgb="FFFF0000"/>
      </colorScale>
    </cfRule>
    <cfRule type="colorScale" priority="441">
      <colorScale>
        <cfvo type="min"/>
        <cfvo type="max"/>
        <color theme="9"/>
        <color rgb="FFFF0000"/>
      </colorScale>
    </cfRule>
    <cfRule type="colorScale" priority="442">
      <colorScale>
        <cfvo type="min"/>
        <cfvo type="max"/>
        <color theme="9" tint="0.39997558519241921"/>
        <color rgb="FFFF0000"/>
      </colorScale>
    </cfRule>
    <cfRule type="colorScale" priority="443">
      <colorScale>
        <cfvo type="min"/>
        <cfvo type="max"/>
        <color theme="9" tint="0.39997558519241921"/>
        <color rgb="FFFF0000"/>
      </colorScale>
    </cfRule>
    <cfRule type="colorScale" priority="444">
      <colorScale>
        <cfvo type="min"/>
        <cfvo type="max"/>
        <color theme="9"/>
        <color rgb="FFFF0000"/>
      </colorScale>
    </cfRule>
    <cfRule type="colorScale" priority="445">
      <colorScale>
        <cfvo type="min"/>
        <cfvo type="max"/>
        <color theme="9" tint="0.39997558519241921"/>
        <color rgb="FFFF0000"/>
      </colorScale>
    </cfRule>
    <cfRule type="colorScale" priority="446">
      <colorScale>
        <cfvo type="min"/>
        <cfvo type="max"/>
        <color theme="9" tint="0.39997558519241921"/>
        <color rgb="FFFF0000"/>
      </colorScale>
    </cfRule>
    <cfRule type="colorScale" priority="447">
      <colorScale>
        <cfvo type="min"/>
        <cfvo type="max"/>
        <color theme="9"/>
        <color rgb="FFFF0000"/>
      </colorScale>
    </cfRule>
    <cfRule type="colorScale" priority="448">
      <colorScale>
        <cfvo type="min"/>
        <cfvo type="max"/>
        <color theme="9" tint="0.39997558519241921"/>
        <color rgb="FFFF0000"/>
      </colorScale>
    </cfRule>
    <cfRule type="colorScale" priority="449">
      <colorScale>
        <cfvo type="min"/>
        <cfvo type="max"/>
        <color theme="9" tint="0.39997558519241921"/>
        <color rgb="FFFF0000"/>
      </colorScale>
    </cfRule>
    <cfRule type="colorScale" priority="450">
      <colorScale>
        <cfvo type="min"/>
        <cfvo type="max"/>
        <color theme="9"/>
        <color rgb="FFFF0000"/>
      </colorScale>
    </cfRule>
    <cfRule type="colorScale" priority="451">
      <colorScale>
        <cfvo type="min"/>
        <cfvo type="max"/>
        <color theme="9" tint="0.39997558519241921"/>
        <color rgb="FFFF0000"/>
      </colorScale>
    </cfRule>
    <cfRule type="colorScale" priority="452">
      <colorScale>
        <cfvo type="min"/>
        <cfvo type="max"/>
        <color theme="9" tint="0.39997558519241921"/>
        <color rgb="FFFF0000"/>
      </colorScale>
    </cfRule>
    <cfRule type="colorScale" priority="453">
      <colorScale>
        <cfvo type="min"/>
        <cfvo type="max"/>
        <color theme="9"/>
        <color rgb="FFFF0000"/>
      </colorScale>
    </cfRule>
    <cfRule type="colorScale" priority="454">
      <colorScale>
        <cfvo type="min"/>
        <cfvo type="max"/>
        <color theme="9" tint="0.39997558519241921"/>
        <color rgb="FFFF0000"/>
      </colorScale>
    </cfRule>
    <cfRule type="cellIs" dxfId="45" priority="455" operator="equal">
      <formula>""</formula>
    </cfRule>
    <cfRule type="colorScale" priority="456">
      <colorScale>
        <cfvo type="min"/>
        <cfvo type="max"/>
        <color theme="9" tint="0.39997558519241921"/>
        <color rgb="FFFF0000"/>
      </colorScale>
    </cfRule>
    <cfRule type="colorScale" priority="457">
      <colorScale>
        <cfvo type="min"/>
        <cfvo type="max"/>
        <color theme="9"/>
        <color rgb="FFFF0000"/>
      </colorScale>
    </cfRule>
    <cfRule type="colorScale" priority="458">
      <colorScale>
        <cfvo type="min"/>
        <cfvo type="max"/>
        <color theme="9" tint="0.39997558519241921"/>
        <color rgb="FFFF0000"/>
      </colorScale>
    </cfRule>
  </conditionalFormatting>
  <conditionalFormatting sqref="U9:V9">
    <cfRule type="colorScale" priority="292">
      <colorScale>
        <cfvo type="min"/>
        <cfvo type="max"/>
        <color theme="9" tint="0.39997558519241921"/>
        <color rgb="FFFF0000"/>
      </colorScale>
    </cfRule>
    <cfRule type="colorScale" priority="293">
      <colorScale>
        <cfvo type="min"/>
        <cfvo type="max"/>
        <color theme="9"/>
        <color rgb="FFFF0000"/>
      </colorScale>
    </cfRule>
    <cfRule type="colorScale" priority="294">
      <colorScale>
        <cfvo type="min"/>
        <cfvo type="max"/>
        <color theme="9" tint="0.39997558519241921"/>
        <color rgb="FFFF0000"/>
      </colorScale>
    </cfRule>
    <cfRule type="colorScale" priority="295">
      <colorScale>
        <cfvo type="min"/>
        <cfvo type="max"/>
        <color theme="9" tint="0.39997558519241921"/>
        <color rgb="FFFF0000"/>
      </colorScale>
    </cfRule>
    <cfRule type="colorScale" priority="296">
      <colorScale>
        <cfvo type="min"/>
        <cfvo type="max"/>
        <color theme="9"/>
        <color rgb="FFFF0000"/>
      </colorScale>
    </cfRule>
    <cfRule type="colorScale" priority="297">
      <colorScale>
        <cfvo type="min"/>
        <cfvo type="max"/>
        <color theme="9" tint="0.39997558519241921"/>
        <color rgb="FFFF0000"/>
      </colorScale>
    </cfRule>
    <cfRule type="colorScale" priority="298">
      <colorScale>
        <cfvo type="min"/>
        <cfvo type="max"/>
        <color theme="9" tint="0.39997558519241921"/>
        <color rgb="FFFF0000"/>
      </colorScale>
    </cfRule>
    <cfRule type="colorScale" priority="299">
      <colorScale>
        <cfvo type="min"/>
        <cfvo type="max"/>
        <color theme="9"/>
        <color rgb="FFFF0000"/>
      </colorScale>
    </cfRule>
    <cfRule type="colorScale" priority="300">
      <colorScale>
        <cfvo type="min"/>
        <cfvo type="max"/>
        <color theme="9" tint="0.39997558519241921"/>
        <color rgb="FFFF0000"/>
      </colorScale>
    </cfRule>
    <cfRule type="colorScale" priority="301">
      <colorScale>
        <cfvo type="min"/>
        <cfvo type="max"/>
        <color theme="9" tint="0.39997558519241921"/>
        <color rgb="FFFF0000"/>
      </colorScale>
    </cfRule>
    <cfRule type="colorScale" priority="302">
      <colorScale>
        <cfvo type="min"/>
        <cfvo type="max"/>
        <color theme="9"/>
        <color rgb="FFFF0000"/>
      </colorScale>
    </cfRule>
    <cfRule type="colorScale" priority="303">
      <colorScale>
        <cfvo type="min"/>
        <cfvo type="max"/>
        <color theme="9" tint="0.39997558519241921"/>
        <color rgb="FFFF0000"/>
      </colorScale>
    </cfRule>
    <cfRule type="colorScale" priority="304">
      <colorScale>
        <cfvo type="min"/>
        <cfvo type="max"/>
        <color theme="9" tint="0.39997558519241921"/>
        <color rgb="FFFF0000"/>
      </colorScale>
    </cfRule>
    <cfRule type="colorScale" priority="305">
      <colorScale>
        <cfvo type="min"/>
        <cfvo type="max"/>
        <color theme="9"/>
        <color rgb="FFFF0000"/>
      </colorScale>
    </cfRule>
    <cfRule type="colorScale" priority="306">
      <colorScale>
        <cfvo type="min"/>
        <cfvo type="max"/>
        <color theme="9" tint="0.39997558519241921"/>
        <color rgb="FFFF0000"/>
      </colorScale>
    </cfRule>
    <cfRule type="colorScale" priority="307">
      <colorScale>
        <cfvo type="min"/>
        <cfvo type="max"/>
        <color theme="9" tint="0.39997558519241921"/>
        <color rgb="FFFF0000"/>
      </colorScale>
    </cfRule>
    <cfRule type="colorScale" priority="308">
      <colorScale>
        <cfvo type="min"/>
        <cfvo type="max"/>
        <color theme="9"/>
        <color rgb="FFFF0000"/>
      </colorScale>
    </cfRule>
    <cfRule type="colorScale" priority="309">
      <colorScale>
        <cfvo type="min"/>
        <cfvo type="max"/>
        <color theme="9" tint="0.39997558519241921"/>
        <color rgb="FFFF0000"/>
      </colorScale>
    </cfRule>
    <cfRule type="cellIs" dxfId="44" priority="310" operator="equal">
      <formula>""</formula>
    </cfRule>
    <cfRule type="colorScale" priority="311">
      <colorScale>
        <cfvo type="min"/>
        <cfvo type="max"/>
        <color theme="9" tint="0.39997558519241921"/>
        <color rgb="FFFF0000"/>
      </colorScale>
    </cfRule>
    <cfRule type="colorScale" priority="312">
      <colorScale>
        <cfvo type="min"/>
        <cfvo type="max"/>
        <color theme="9"/>
        <color rgb="FFFF0000"/>
      </colorScale>
    </cfRule>
    <cfRule type="colorScale" priority="313">
      <colorScale>
        <cfvo type="min"/>
        <cfvo type="max"/>
        <color theme="9" tint="0.39997558519241921"/>
        <color rgb="FFFF0000"/>
      </colorScale>
    </cfRule>
  </conditionalFormatting>
  <conditionalFormatting sqref="U10:V10">
    <cfRule type="colorScale" priority="176">
      <colorScale>
        <cfvo type="min"/>
        <cfvo type="max"/>
        <color theme="9" tint="0.39997558519241921"/>
        <color rgb="FFFF0000"/>
      </colorScale>
    </cfRule>
    <cfRule type="colorScale" priority="177">
      <colorScale>
        <cfvo type="min"/>
        <cfvo type="max"/>
        <color theme="9"/>
        <color rgb="FFFF0000"/>
      </colorScale>
    </cfRule>
    <cfRule type="colorScale" priority="178">
      <colorScale>
        <cfvo type="min"/>
        <cfvo type="max"/>
        <color theme="9" tint="0.39997558519241921"/>
        <color rgb="FFFF0000"/>
      </colorScale>
    </cfRule>
    <cfRule type="colorScale" priority="179">
      <colorScale>
        <cfvo type="min"/>
        <cfvo type="max"/>
        <color theme="9" tint="0.39997558519241921"/>
        <color rgb="FFFF0000"/>
      </colorScale>
    </cfRule>
    <cfRule type="colorScale" priority="180">
      <colorScale>
        <cfvo type="min"/>
        <cfvo type="max"/>
        <color theme="9"/>
        <color rgb="FFFF0000"/>
      </colorScale>
    </cfRule>
    <cfRule type="colorScale" priority="181">
      <colorScale>
        <cfvo type="min"/>
        <cfvo type="max"/>
        <color theme="9" tint="0.39997558519241921"/>
        <color rgb="FFFF0000"/>
      </colorScale>
    </cfRule>
    <cfRule type="colorScale" priority="182">
      <colorScale>
        <cfvo type="min"/>
        <cfvo type="max"/>
        <color theme="9" tint="0.39997558519241921"/>
        <color rgb="FFFF0000"/>
      </colorScale>
    </cfRule>
    <cfRule type="colorScale" priority="183">
      <colorScale>
        <cfvo type="min"/>
        <cfvo type="max"/>
        <color theme="9"/>
        <color rgb="FFFF0000"/>
      </colorScale>
    </cfRule>
    <cfRule type="colorScale" priority="184">
      <colorScale>
        <cfvo type="min"/>
        <cfvo type="max"/>
        <color theme="9" tint="0.39997558519241921"/>
        <color rgb="FFFF0000"/>
      </colorScale>
    </cfRule>
    <cfRule type="colorScale" priority="185">
      <colorScale>
        <cfvo type="min"/>
        <cfvo type="max"/>
        <color theme="9" tint="0.39997558519241921"/>
        <color rgb="FFFF0000"/>
      </colorScale>
    </cfRule>
    <cfRule type="colorScale" priority="186">
      <colorScale>
        <cfvo type="min"/>
        <cfvo type="max"/>
        <color theme="9"/>
        <color rgb="FFFF0000"/>
      </colorScale>
    </cfRule>
    <cfRule type="colorScale" priority="187">
      <colorScale>
        <cfvo type="min"/>
        <cfvo type="max"/>
        <color theme="9" tint="0.39997558519241921"/>
        <color rgb="FFFF0000"/>
      </colorScale>
    </cfRule>
    <cfRule type="colorScale" priority="188">
      <colorScale>
        <cfvo type="min"/>
        <cfvo type="max"/>
        <color theme="9" tint="0.39997558519241921"/>
        <color rgb="FFFF0000"/>
      </colorScale>
    </cfRule>
    <cfRule type="colorScale" priority="189">
      <colorScale>
        <cfvo type="min"/>
        <cfvo type="max"/>
        <color theme="9"/>
        <color rgb="FFFF0000"/>
      </colorScale>
    </cfRule>
    <cfRule type="colorScale" priority="190">
      <colorScale>
        <cfvo type="min"/>
        <cfvo type="max"/>
        <color theme="9" tint="0.39997558519241921"/>
        <color rgb="FFFF0000"/>
      </colorScale>
    </cfRule>
    <cfRule type="colorScale" priority="191">
      <colorScale>
        <cfvo type="min"/>
        <cfvo type="max"/>
        <color theme="9" tint="0.39997558519241921"/>
        <color rgb="FFFF0000"/>
      </colorScale>
    </cfRule>
    <cfRule type="colorScale" priority="192">
      <colorScale>
        <cfvo type="min"/>
        <cfvo type="max"/>
        <color theme="9"/>
        <color rgb="FFFF0000"/>
      </colorScale>
    </cfRule>
    <cfRule type="colorScale" priority="193">
      <colorScale>
        <cfvo type="min"/>
        <cfvo type="max"/>
        <color theme="9" tint="0.39997558519241921"/>
        <color rgb="FFFF0000"/>
      </colorScale>
    </cfRule>
    <cfRule type="cellIs" dxfId="43" priority="194" operator="equal">
      <formula>""</formula>
    </cfRule>
    <cfRule type="colorScale" priority="195">
      <colorScale>
        <cfvo type="min"/>
        <cfvo type="max"/>
        <color theme="9" tint="0.39997558519241921"/>
        <color rgb="FFFF0000"/>
      </colorScale>
    </cfRule>
    <cfRule type="colorScale" priority="196">
      <colorScale>
        <cfvo type="min"/>
        <cfvo type="max"/>
        <color theme="9"/>
        <color rgb="FFFF0000"/>
      </colorScale>
    </cfRule>
    <cfRule type="colorScale" priority="197">
      <colorScale>
        <cfvo type="min"/>
        <cfvo type="max"/>
        <color theme="9" tint="0.39997558519241921"/>
        <color rgb="FFFF0000"/>
      </colorScale>
    </cfRule>
  </conditionalFormatting>
  <conditionalFormatting sqref="V12">
    <cfRule type="colorScale" priority="52">
      <colorScale>
        <cfvo type="min"/>
        <cfvo type="max"/>
        <color theme="9" tint="0.39997558519241921"/>
        <color rgb="FFFF0000"/>
      </colorScale>
    </cfRule>
    <cfRule type="colorScale" priority="53">
      <colorScale>
        <cfvo type="min"/>
        <cfvo type="max"/>
        <color theme="9"/>
        <color rgb="FFFF0000"/>
      </colorScale>
    </cfRule>
    <cfRule type="colorScale" priority="54">
      <colorScale>
        <cfvo type="min"/>
        <cfvo type="max"/>
        <color theme="9" tint="0.39997558519241921"/>
        <color rgb="FFFF0000"/>
      </colorScale>
    </cfRule>
    <cfRule type="colorScale" priority="55">
      <colorScale>
        <cfvo type="min"/>
        <cfvo type="max"/>
        <color theme="9" tint="0.39997558519241921"/>
        <color rgb="FFFF0000"/>
      </colorScale>
    </cfRule>
    <cfRule type="colorScale" priority="56">
      <colorScale>
        <cfvo type="min"/>
        <cfvo type="max"/>
        <color theme="9"/>
        <color rgb="FFFF0000"/>
      </colorScale>
    </cfRule>
    <cfRule type="colorScale" priority="57">
      <colorScale>
        <cfvo type="min"/>
        <cfvo type="max"/>
        <color theme="9" tint="0.39997558519241921"/>
        <color rgb="FFFF0000"/>
      </colorScale>
    </cfRule>
    <cfRule type="colorScale" priority="58">
      <colorScale>
        <cfvo type="min"/>
        <cfvo type="max"/>
        <color theme="9" tint="0.39997558519241921"/>
        <color rgb="FFFF0000"/>
      </colorScale>
    </cfRule>
    <cfRule type="colorScale" priority="59">
      <colorScale>
        <cfvo type="min"/>
        <cfvo type="max"/>
        <color theme="9"/>
        <color rgb="FFFF0000"/>
      </colorScale>
    </cfRule>
    <cfRule type="colorScale" priority="60">
      <colorScale>
        <cfvo type="min"/>
        <cfvo type="max"/>
        <color theme="9" tint="0.39997558519241921"/>
        <color rgb="FFFF0000"/>
      </colorScale>
    </cfRule>
    <cfRule type="colorScale" priority="61">
      <colorScale>
        <cfvo type="min"/>
        <cfvo type="max"/>
        <color theme="9" tint="0.39997558519241921"/>
        <color rgb="FFFF0000"/>
      </colorScale>
    </cfRule>
    <cfRule type="colorScale" priority="62">
      <colorScale>
        <cfvo type="min"/>
        <cfvo type="max"/>
        <color theme="9"/>
        <color rgb="FFFF0000"/>
      </colorScale>
    </cfRule>
    <cfRule type="colorScale" priority="63">
      <colorScale>
        <cfvo type="min"/>
        <cfvo type="max"/>
        <color theme="9" tint="0.39997558519241921"/>
        <color rgb="FFFF0000"/>
      </colorScale>
    </cfRule>
    <cfRule type="colorScale" priority="64">
      <colorScale>
        <cfvo type="min"/>
        <cfvo type="max"/>
        <color theme="9" tint="0.39997558519241921"/>
        <color rgb="FFFF0000"/>
      </colorScale>
    </cfRule>
    <cfRule type="colorScale" priority="65">
      <colorScale>
        <cfvo type="min"/>
        <cfvo type="max"/>
        <color theme="9"/>
        <color rgb="FFFF0000"/>
      </colorScale>
    </cfRule>
    <cfRule type="colorScale" priority="66">
      <colorScale>
        <cfvo type="min"/>
        <cfvo type="max"/>
        <color theme="9" tint="0.39997558519241921"/>
        <color rgb="FFFF0000"/>
      </colorScale>
    </cfRule>
    <cfRule type="colorScale" priority="67">
      <colorScale>
        <cfvo type="min"/>
        <cfvo type="max"/>
        <color theme="9" tint="0.39997558519241921"/>
        <color rgb="FFFF0000"/>
      </colorScale>
    </cfRule>
    <cfRule type="colorScale" priority="68">
      <colorScale>
        <cfvo type="min"/>
        <cfvo type="max"/>
        <color theme="9"/>
        <color rgb="FFFF0000"/>
      </colorScale>
    </cfRule>
    <cfRule type="colorScale" priority="69">
      <colorScale>
        <cfvo type="min"/>
        <cfvo type="max"/>
        <color theme="9" tint="0.39997558519241921"/>
        <color rgb="FFFF0000"/>
      </colorScale>
    </cfRule>
    <cfRule type="cellIs" dxfId="42" priority="70" operator="equal">
      <formula>""</formula>
    </cfRule>
    <cfRule type="colorScale" priority="71">
      <colorScale>
        <cfvo type="min"/>
        <cfvo type="max"/>
        <color theme="9" tint="0.39997558519241921"/>
        <color rgb="FFFF0000"/>
      </colorScale>
    </cfRule>
    <cfRule type="colorScale" priority="72">
      <colorScale>
        <cfvo type="min"/>
        <cfvo type="max"/>
        <color theme="9"/>
        <color rgb="FFFF0000"/>
      </colorScale>
    </cfRule>
    <cfRule type="colorScale" priority="73">
      <colorScale>
        <cfvo type="min"/>
        <cfvo type="max"/>
        <color theme="9" tint="0.39997558519241921"/>
        <color rgb="FFFF0000"/>
      </colorScale>
    </cfRule>
  </conditionalFormatting>
  <conditionalFormatting sqref="W8">
    <cfRule type="colorScale" priority="430">
      <colorScale>
        <cfvo type="min"/>
        <cfvo type="max"/>
        <color theme="9" tint="0.39997558519241921"/>
        <color rgb="FFFF0000"/>
      </colorScale>
    </cfRule>
    <cfRule type="colorScale" priority="431">
      <colorScale>
        <cfvo type="min"/>
        <cfvo type="max"/>
        <color theme="9"/>
        <color rgb="FFFF0000"/>
      </colorScale>
    </cfRule>
    <cfRule type="colorScale" priority="432">
      <colorScale>
        <cfvo type="min"/>
        <cfvo type="max"/>
        <color theme="9" tint="0.39997558519241921"/>
        <color rgb="FFFF0000"/>
      </colorScale>
    </cfRule>
    <cfRule type="cellIs" dxfId="41" priority="433" operator="equal">
      <formula>""</formula>
    </cfRule>
    <cfRule type="colorScale" priority="434">
      <colorScale>
        <cfvo type="min"/>
        <cfvo type="max"/>
        <color theme="9" tint="0.39997558519241921"/>
        <color rgb="FFFF0000"/>
      </colorScale>
    </cfRule>
    <cfRule type="colorScale" priority="435">
      <colorScale>
        <cfvo type="min"/>
        <cfvo type="max"/>
        <color theme="9"/>
        <color rgb="FFFF0000"/>
      </colorScale>
    </cfRule>
    <cfRule type="colorScale" priority="436">
      <colorScale>
        <cfvo type="min"/>
        <cfvo type="max"/>
        <color theme="9" tint="0.39997558519241921"/>
        <color rgb="FFFF0000"/>
      </colorScale>
    </cfRule>
  </conditionalFormatting>
  <conditionalFormatting sqref="W9:W10">
    <cfRule type="colorScale" priority="285">
      <colorScale>
        <cfvo type="min"/>
        <cfvo type="max"/>
        <color theme="9" tint="0.39997558519241921"/>
        <color rgb="FFFF0000"/>
      </colorScale>
    </cfRule>
    <cfRule type="colorScale" priority="286">
      <colorScale>
        <cfvo type="min"/>
        <cfvo type="max"/>
        <color theme="9"/>
        <color rgb="FFFF0000"/>
      </colorScale>
    </cfRule>
    <cfRule type="colorScale" priority="287">
      <colorScale>
        <cfvo type="min"/>
        <cfvo type="max"/>
        <color theme="9" tint="0.39997558519241921"/>
        <color rgb="FFFF0000"/>
      </colorScale>
    </cfRule>
    <cfRule type="cellIs" dxfId="40" priority="288" operator="equal">
      <formula>""</formula>
    </cfRule>
    <cfRule type="colorScale" priority="289">
      <colorScale>
        <cfvo type="min"/>
        <cfvo type="max"/>
        <color theme="9" tint="0.39997558519241921"/>
        <color rgb="FFFF0000"/>
      </colorScale>
    </cfRule>
    <cfRule type="colorScale" priority="290">
      <colorScale>
        <cfvo type="min"/>
        <cfvo type="max"/>
        <color theme="9"/>
        <color rgb="FFFF0000"/>
      </colorScale>
    </cfRule>
    <cfRule type="colorScale" priority="291">
      <colorScale>
        <cfvo type="min"/>
        <cfvo type="max"/>
        <color theme="9" tint="0.39997558519241921"/>
        <color rgb="FFFF0000"/>
      </colorScale>
    </cfRule>
  </conditionalFormatting>
  <conditionalFormatting sqref="W12">
    <cfRule type="colorScale" priority="45">
      <colorScale>
        <cfvo type="min"/>
        <cfvo type="max"/>
        <color theme="9" tint="0.39997558519241921"/>
        <color rgb="FFFF0000"/>
      </colorScale>
    </cfRule>
    <cfRule type="colorScale" priority="46">
      <colorScale>
        <cfvo type="min"/>
        <cfvo type="max"/>
        <color theme="9"/>
        <color rgb="FFFF0000"/>
      </colorScale>
    </cfRule>
    <cfRule type="colorScale" priority="47">
      <colorScale>
        <cfvo type="min"/>
        <cfvo type="max"/>
        <color theme="9" tint="0.39997558519241921"/>
        <color rgb="FFFF0000"/>
      </colorScale>
    </cfRule>
    <cfRule type="cellIs" dxfId="39" priority="48" operator="equal">
      <formula>""</formula>
    </cfRule>
    <cfRule type="colorScale" priority="49">
      <colorScale>
        <cfvo type="min"/>
        <cfvo type="max"/>
        <color theme="9" tint="0.39997558519241921"/>
        <color rgb="FFFF0000"/>
      </colorScale>
    </cfRule>
    <cfRule type="colorScale" priority="50">
      <colorScale>
        <cfvo type="min"/>
        <cfvo type="max"/>
        <color theme="9"/>
        <color rgb="FFFF0000"/>
      </colorScale>
    </cfRule>
    <cfRule type="colorScale" priority="51">
      <colorScale>
        <cfvo type="min"/>
        <cfvo type="max"/>
        <color theme="9" tint="0.39997558519241921"/>
        <color rgb="FFFF0000"/>
      </colorScale>
    </cfRule>
  </conditionalFormatting>
  <conditionalFormatting sqref="X8">
    <cfRule type="colorScale" priority="408">
      <colorScale>
        <cfvo type="min"/>
        <cfvo type="max"/>
        <color theme="9" tint="0.39997558519241921"/>
        <color rgb="FFFF0000"/>
      </colorScale>
    </cfRule>
    <cfRule type="colorScale" priority="409">
      <colorScale>
        <cfvo type="min"/>
        <cfvo type="max"/>
        <color theme="9"/>
        <color rgb="FFFF0000"/>
      </colorScale>
    </cfRule>
    <cfRule type="colorScale" priority="410">
      <colorScale>
        <cfvo type="min"/>
        <cfvo type="max"/>
        <color theme="9" tint="0.39997558519241921"/>
        <color rgb="FFFF0000"/>
      </colorScale>
    </cfRule>
    <cfRule type="colorScale" priority="411">
      <colorScale>
        <cfvo type="min"/>
        <cfvo type="max"/>
        <color theme="9" tint="0.39997558519241921"/>
        <color rgb="FFFF0000"/>
      </colorScale>
    </cfRule>
    <cfRule type="colorScale" priority="412">
      <colorScale>
        <cfvo type="min"/>
        <cfvo type="max"/>
        <color theme="9"/>
        <color rgb="FFFF0000"/>
      </colorScale>
    </cfRule>
    <cfRule type="colorScale" priority="413">
      <colorScale>
        <cfvo type="min"/>
        <cfvo type="max"/>
        <color theme="9" tint="0.39997558519241921"/>
        <color rgb="FFFF0000"/>
      </colorScale>
    </cfRule>
    <cfRule type="colorScale" priority="414">
      <colorScale>
        <cfvo type="min"/>
        <cfvo type="max"/>
        <color theme="9" tint="0.39997558519241921"/>
        <color rgb="FFFF0000"/>
      </colorScale>
    </cfRule>
    <cfRule type="colorScale" priority="415">
      <colorScale>
        <cfvo type="min"/>
        <cfvo type="max"/>
        <color theme="9"/>
        <color rgb="FFFF0000"/>
      </colorScale>
    </cfRule>
    <cfRule type="colorScale" priority="416">
      <colorScale>
        <cfvo type="min"/>
        <cfvo type="max"/>
        <color theme="9" tint="0.39997558519241921"/>
        <color rgb="FFFF0000"/>
      </colorScale>
    </cfRule>
    <cfRule type="colorScale" priority="417">
      <colorScale>
        <cfvo type="min"/>
        <cfvo type="max"/>
        <color theme="9" tint="0.39997558519241921"/>
        <color rgb="FFFF0000"/>
      </colorScale>
    </cfRule>
    <cfRule type="colorScale" priority="418">
      <colorScale>
        <cfvo type="min"/>
        <cfvo type="max"/>
        <color theme="9"/>
        <color rgb="FFFF0000"/>
      </colorScale>
    </cfRule>
    <cfRule type="colorScale" priority="419">
      <colorScale>
        <cfvo type="min"/>
        <cfvo type="max"/>
        <color theme="9" tint="0.39997558519241921"/>
        <color rgb="FFFF0000"/>
      </colorScale>
    </cfRule>
    <cfRule type="colorScale" priority="420">
      <colorScale>
        <cfvo type="min"/>
        <cfvo type="max"/>
        <color theme="9" tint="0.39997558519241921"/>
        <color rgb="FFFF0000"/>
      </colorScale>
    </cfRule>
    <cfRule type="colorScale" priority="421">
      <colorScale>
        <cfvo type="min"/>
        <cfvo type="max"/>
        <color theme="9"/>
        <color rgb="FFFF0000"/>
      </colorScale>
    </cfRule>
    <cfRule type="colorScale" priority="422">
      <colorScale>
        <cfvo type="min"/>
        <cfvo type="max"/>
        <color theme="9" tint="0.39997558519241921"/>
        <color rgb="FFFF0000"/>
      </colorScale>
    </cfRule>
    <cfRule type="colorScale" priority="423">
      <colorScale>
        <cfvo type="min"/>
        <cfvo type="max"/>
        <color theme="9" tint="0.39997558519241921"/>
        <color rgb="FFFF0000"/>
      </colorScale>
    </cfRule>
    <cfRule type="colorScale" priority="424">
      <colorScale>
        <cfvo type="min"/>
        <cfvo type="max"/>
        <color theme="9"/>
        <color rgb="FFFF0000"/>
      </colorScale>
    </cfRule>
    <cfRule type="colorScale" priority="425">
      <colorScale>
        <cfvo type="min"/>
        <cfvo type="max"/>
        <color theme="9" tint="0.39997558519241921"/>
        <color rgb="FFFF0000"/>
      </colorScale>
    </cfRule>
    <cfRule type="cellIs" dxfId="38" priority="426" operator="equal">
      <formula>""</formula>
    </cfRule>
    <cfRule type="colorScale" priority="427">
      <colorScale>
        <cfvo type="min"/>
        <cfvo type="max"/>
        <color theme="9" tint="0.39997558519241921"/>
        <color rgb="FFFF0000"/>
      </colorScale>
    </cfRule>
    <cfRule type="colorScale" priority="428">
      <colorScale>
        <cfvo type="min"/>
        <cfvo type="max"/>
        <color theme="9"/>
        <color rgb="FFFF0000"/>
      </colorScale>
    </cfRule>
    <cfRule type="colorScale" priority="429">
      <colorScale>
        <cfvo type="min"/>
        <cfvo type="max"/>
        <color theme="9" tint="0.39997558519241921"/>
        <color rgb="FFFF0000"/>
      </colorScale>
    </cfRule>
  </conditionalFormatting>
  <conditionalFormatting sqref="X9:AB9">
    <cfRule type="colorScale" priority="263">
      <colorScale>
        <cfvo type="min"/>
        <cfvo type="max"/>
        <color theme="9" tint="0.39997558519241921"/>
        <color rgb="FFFF0000"/>
      </colorScale>
    </cfRule>
    <cfRule type="colorScale" priority="264">
      <colorScale>
        <cfvo type="min"/>
        <cfvo type="max"/>
        <color theme="9"/>
        <color rgb="FFFF0000"/>
      </colorScale>
    </cfRule>
    <cfRule type="colorScale" priority="265">
      <colorScale>
        <cfvo type="min"/>
        <cfvo type="max"/>
        <color theme="9" tint="0.39997558519241921"/>
        <color rgb="FFFF0000"/>
      </colorScale>
    </cfRule>
    <cfRule type="colorScale" priority="266">
      <colorScale>
        <cfvo type="min"/>
        <cfvo type="max"/>
        <color theme="9" tint="0.39997558519241921"/>
        <color rgb="FFFF0000"/>
      </colorScale>
    </cfRule>
    <cfRule type="colorScale" priority="267">
      <colorScale>
        <cfvo type="min"/>
        <cfvo type="max"/>
        <color theme="9"/>
        <color rgb="FFFF0000"/>
      </colorScale>
    </cfRule>
    <cfRule type="colorScale" priority="268">
      <colorScale>
        <cfvo type="min"/>
        <cfvo type="max"/>
        <color theme="9" tint="0.39997558519241921"/>
        <color rgb="FFFF0000"/>
      </colorScale>
    </cfRule>
    <cfRule type="colorScale" priority="269">
      <colorScale>
        <cfvo type="min"/>
        <cfvo type="max"/>
        <color theme="9" tint="0.39997558519241921"/>
        <color rgb="FFFF0000"/>
      </colorScale>
    </cfRule>
    <cfRule type="colorScale" priority="270">
      <colorScale>
        <cfvo type="min"/>
        <cfvo type="max"/>
        <color theme="9"/>
        <color rgb="FFFF0000"/>
      </colorScale>
    </cfRule>
    <cfRule type="colorScale" priority="271">
      <colorScale>
        <cfvo type="min"/>
        <cfvo type="max"/>
        <color theme="9" tint="0.39997558519241921"/>
        <color rgb="FFFF0000"/>
      </colorScale>
    </cfRule>
    <cfRule type="colorScale" priority="272">
      <colorScale>
        <cfvo type="min"/>
        <cfvo type="max"/>
        <color theme="9" tint="0.39997558519241921"/>
        <color rgb="FFFF0000"/>
      </colorScale>
    </cfRule>
    <cfRule type="colorScale" priority="273">
      <colorScale>
        <cfvo type="min"/>
        <cfvo type="max"/>
        <color theme="9"/>
        <color rgb="FFFF0000"/>
      </colorScale>
    </cfRule>
    <cfRule type="colorScale" priority="274">
      <colorScale>
        <cfvo type="min"/>
        <cfvo type="max"/>
        <color theme="9" tint="0.39997558519241921"/>
        <color rgb="FFFF0000"/>
      </colorScale>
    </cfRule>
    <cfRule type="colorScale" priority="275">
      <colorScale>
        <cfvo type="min"/>
        <cfvo type="max"/>
        <color theme="9" tint="0.39997558519241921"/>
        <color rgb="FFFF0000"/>
      </colorScale>
    </cfRule>
    <cfRule type="colorScale" priority="276">
      <colorScale>
        <cfvo type="min"/>
        <cfvo type="max"/>
        <color theme="9"/>
        <color rgb="FFFF0000"/>
      </colorScale>
    </cfRule>
    <cfRule type="colorScale" priority="277">
      <colorScale>
        <cfvo type="min"/>
        <cfvo type="max"/>
        <color theme="9" tint="0.39997558519241921"/>
        <color rgb="FFFF0000"/>
      </colorScale>
    </cfRule>
    <cfRule type="colorScale" priority="278">
      <colorScale>
        <cfvo type="min"/>
        <cfvo type="max"/>
        <color theme="9" tint="0.39997558519241921"/>
        <color rgb="FFFF0000"/>
      </colorScale>
    </cfRule>
    <cfRule type="colorScale" priority="279">
      <colorScale>
        <cfvo type="min"/>
        <cfvo type="max"/>
        <color theme="9"/>
        <color rgb="FFFF0000"/>
      </colorScale>
    </cfRule>
    <cfRule type="colorScale" priority="280">
      <colorScale>
        <cfvo type="min"/>
        <cfvo type="max"/>
        <color theme="9" tint="0.39997558519241921"/>
        <color rgb="FFFF0000"/>
      </colorScale>
    </cfRule>
    <cfRule type="cellIs" dxfId="37" priority="281" operator="equal">
      <formula>""</formula>
    </cfRule>
    <cfRule type="colorScale" priority="282">
      <colorScale>
        <cfvo type="min"/>
        <cfvo type="max"/>
        <color theme="9" tint="0.39997558519241921"/>
        <color rgb="FFFF0000"/>
      </colorScale>
    </cfRule>
    <cfRule type="colorScale" priority="283">
      <colorScale>
        <cfvo type="min"/>
        <cfvo type="max"/>
        <color theme="9"/>
        <color rgb="FFFF0000"/>
      </colorScale>
    </cfRule>
    <cfRule type="colorScale" priority="284">
      <colorScale>
        <cfvo type="min"/>
        <cfvo type="max"/>
        <color theme="9" tint="0.39997558519241921"/>
        <color rgb="FFFF0000"/>
      </colorScale>
    </cfRule>
  </conditionalFormatting>
  <conditionalFormatting sqref="X10:AB10">
    <cfRule type="colorScale" priority="154">
      <colorScale>
        <cfvo type="min"/>
        <cfvo type="max"/>
        <color theme="9" tint="0.39997558519241921"/>
        <color rgb="FFFF0000"/>
      </colorScale>
    </cfRule>
    <cfRule type="colorScale" priority="155">
      <colorScale>
        <cfvo type="min"/>
        <cfvo type="max"/>
        <color theme="9"/>
        <color rgb="FFFF0000"/>
      </colorScale>
    </cfRule>
    <cfRule type="colorScale" priority="156">
      <colorScale>
        <cfvo type="min"/>
        <cfvo type="max"/>
        <color theme="9" tint="0.39997558519241921"/>
        <color rgb="FFFF0000"/>
      </colorScale>
    </cfRule>
    <cfRule type="colorScale" priority="157">
      <colorScale>
        <cfvo type="min"/>
        <cfvo type="max"/>
        <color theme="9" tint="0.39997558519241921"/>
        <color rgb="FFFF0000"/>
      </colorScale>
    </cfRule>
    <cfRule type="colorScale" priority="158">
      <colorScale>
        <cfvo type="min"/>
        <cfvo type="max"/>
        <color theme="9"/>
        <color rgb="FFFF0000"/>
      </colorScale>
    </cfRule>
    <cfRule type="colorScale" priority="159">
      <colorScale>
        <cfvo type="min"/>
        <cfvo type="max"/>
        <color theme="9" tint="0.39997558519241921"/>
        <color rgb="FFFF0000"/>
      </colorScale>
    </cfRule>
    <cfRule type="colorScale" priority="160">
      <colorScale>
        <cfvo type="min"/>
        <cfvo type="max"/>
        <color theme="9" tint="0.39997558519241921"/>
        <color rgb="FFFF0000"/>
      </colorScale>
    </cfRule>
    <cfRule type="colorScale" priority="161">
      <colorScale>
        <cfvo type="min"/>
        <cfvo type="max"/>
        <color theme="9"/>
        <color rgb="FFFF0000"/>
      </colorScale>
    </cfRule>
    <cfRule type="colorScale" priority="162">
      <colorScale>
        <cfvo type="min"/>
        <cfvo type="max"/>
        <color theme="9" tint="0.39997558519241921"/>
        <color rgb="FFFF0000"/>
      </colorScale>
    </cfRule>
    <cfRule type="colorScale" priority="163">
      <colorScale>
        <cfvo type="min"/>
        <cfvo type="max"/>
        <color theme="9" tint="0.39997558519241921"/>
        <color rgb="FFFF0000"/>
      </colorScale>
    </cfRule>
    <cfRule type="colorScale" priority="164">
      <colorScale>
        <cfvo type="min"/>
        <cfvo type="max"/>
        <color theme="9"/>
        <color rgb="FFFF0000"/>
      </colorScale>
    </cfRule>
    <cfRule type="colorScale" priority="165">
      <colorScale>
        <cfvo type="min"/>
        <cfvo type="max"/>
        <color theme="9" tint="0.39997558519241921"/>
        <color rgb="FFFF0000"/>
      </colorScale>
    </cfRule>
    <cfRule type="colorScale" priority="166">
      <colorScale>
        <cfvo type="min"/>
        <cfvo type="max"/>
        <color theme="9" tint="0.39997558519241921"/>
        <color rgb="FFFF0000"/>
      </colorScale>
    </cfRule>
    <cfRule type="colorScale" priority="167">
      <colorScale>
        <cfvo type="min"/>
        <cfvo type="max"/>
        <color theme="9"/>
        <color rgb="FFFF0000"/>
      </colorScale>
    </cfRule>
    <cfRule type="colorScale" priority="168">
      <colorScale>
        <cfvo type="min"/>
        <cfvo type="max"/>
        <color theme="9" tint="0.39997558519241921"/>
        <color rgb="FFFF0000"/>
      </colorScale>
    </cfRule>
    <cfRule type="colorScale" priority="169">
      <colorScale>
        <cfvo type="min"/>
        <cfvo type="max"/>
        <color theme="9" tint="0.39997558519241921"/>
        <color rgb="FFFF0000"/>
      </colorScale>
    </cfRule>
    <cfRule type="colorScale" priority="170">
      <colorScale>
        <cfvo type="min"/>
        <cfvo type="max"/>
        <color theme="9"/>
        <color rgb="FFFF0000"/>
      </colorScale>
    </cfRule>
    <cfRule type="colorScale" priority="171">
      <colorScale>
        <cfvo type="min"/>
        <cfvo type="max"/>
        <color theme="9" tint="0.39997558519241921"/>
        <color rgb="FFFF0000"/>
      </colorScale>
    </cfRule>
    <cfRule type="cellIs" dxfId="36" priority="172" operator="equal">
      <formula>""</formula>
    </cfRule>
    <cfRule type="colorScale" priority="173">
      <colorScale>
        <cfvo type="min"/>
        <cfvo type="max"/>
        <color theme="9" tint="0.39997558519241921"/>
        <color rgb="FFFF0000"/>
      </colorScale>
    </cfRule>
    <cfRule type="colorScale" priority="174">
      <colorScale>
        <cfvo type="min"/>
        <cfvo type="max"/>
        <color theme="9"/>
        <color rgb="FFFF0000"/>
      </colorScale>
    </cfRule>
    <cfRule type="colorScale" priority="175">
      <colorScale>
        <cfvo type="min"/>
        <cfvo type="max"/>
        <color theme="9" tint="0.39997558519241921"/>
        <color rgb="FFFF0000"/>
      </colorScale>
    </cfRule>
  </conditionalFormatting>
  <conditionalFormatting sqref="X12:AP12">
    <cfRule type="colorScale" priority="23">
      <colorScale>
        <cfvo type="min"/>
        <cfvo type="max"/>
        <color theme="9" tint="0.39997558519241921"/>
        <color rgb="FFFF0000"/>
      </colorScale>
    </cfRule>
    <cfRule type="colorScale" priority="24">
      <colorScale>
        <cfvo type="min"/>
        <cfvo type="max"/>
        <color theme="9"/>
        <color rgb="FFFF0000"/>
      </colorScale>
    </cfRule>
    <cfRule type="colorScale" priority="25">
      <colorScale>
        <cfvo type="min"/>
        <cfvo type="max"/>
        <color theme="9" tint="0.39997558519241921"/>
        <color rgb="FFFF0000"/>
      </colorScale>
    </cfRule>
    <cfRule type="colorScale" priority="26">
      <colorScale>
        <cfvo type="min"/>
        <cfvo type="max"/>
        <color theme="9" tint="0.39997558519241921"/>
        <color rgb="FFFF0000"/>
      </colorScale>
    </cfRule>
    <cfRule type="colorScale" priority="27">
      <colorScale>
        <cfvo type="min"/>
        <cfvo type="max"/>
        <color theme="9"/>
        <color rgb="FFFF0000"/>
      </colorScale>
    </cfRule>
    <cfRule type="colorScale" priority="28">
      <colorScale>
        <cfvo type="min"/>
        <cfvo type="max"/>
        <color theme="9" tint="0.39997558519241921"/>
        <color rgb="FFFF0000"/>
      </colorScale>
    </cfRule>
    <cfRule type="colorScale" priority="29">
      <colorScale>
        <cfvo type="min"/>
        <cfvo type="max"/>
        <color theme="9" tint="0.39997558519241921"/>
        <color rgb="FFFF0000"/>
      </colorScale>
    </cfRule>
    <cfRule type="colorScale" priority="30">
      <colorScale>
        <cfvo type="min"/>
        <cfvo type="max"/>
        <color theme="9"/>
        <color rgb="FFFF0000"/>
      </colorScale>
    </cfRule>
    <cfRule type="colorScale" priority="31">
      <colorScale>
        <cfvo type="min"/>
        <cfvo type="max"/>
        <color theme="9" tint="0.39997558519241921"/>
        <color rgb="FFFF0000"/>
      </colorScale>
    </cfRule>
    <cfRule type="colorScale" priority="32">
      <colorScale>
        <cfvo type="min"/>
        <cfvo type="max"/>
        <color theme="9" tint="0.39997558519241921"/>
        <color rgb="FFFF0000"/>
      </colorScale>
    </cfRule>
    <cfRule type="colorScale" priority="33">
      <colorScale>
        <cfvo type="min"/>
        <cfvo type="max"/>
        <color theme="9"/>
        <color rgb="FFFF0000"/>
      </colorScale>
    </cfRule>
    <cfRule type="colorScale" priority="34">
      <colorScale>
        <cfvo type="min"/>
        <cfvo type="max"/>
        <color theme="9" tint="0.39997558519241921"/>
        <color rgb="FFFF0000"/>
      </colorScale>
    </cfRule>
    <cfRule type="colorScale" priority="35">
      <colorScale>
        <cfvo type="min"/>
        <cfvo type="max"/>
        <color theme="9" tint="0.39997558519241921"/>
        <color rgb="FFFF0000"/>
      </colorScale>
    </cfRule>
    <cfRule type="colorScale" priority="36">
      <colorScale>
        <cfvo type="min"/>
        <cfvo type="max"/>
        <color theme="9"/>
        <color rgb="FFFF0000"/>
      </colorScale>
    </cfRule>
    <cfRule type="colorScale" priority="37">
      <colorScale>
        <cfvo type="min"/>
        <cfvo type="max"/>
        <color theme="9" tint="0.39997558519241921"/>
        <color rgb="FFFF0000"/>
      </colorScale>
    </cfRule>
    <cfRule type="colorScale" priority="38">
      <colorScale>
        <cfvo type="min"/>
        <cfvo type="max"/>
        <color theme="9" tint="0.39997558519241921"/>
        <color rgb="FFFF0000"/>
      </colorScale>
    </cfRule>
    <cfRule type="colorScale" priority="39">
      <colorScale>
        <cfvo type="min"/>
        <cfvo type="max"/>
        <color theme="9"/>
        <color rgb="FFFF0000"/>
      </colorScale>
    </cfRule>
    <cfRule type="colorScale" priority="40">
      <colorScale>
        <cfvo type="min"/>
        <cfvo type="max"/>
        <color theme="9" tint="0.39997558519241921"/>
        <color rgb="FFFF0000"/>
      </colorScale>
    </cfRule>
    <cfRule type="cellIs" dxfId="35" priority="41" operator="equal">
      <formula>""</formula>
    </cfRule>
    <cfRule type="colorScale" priority="42">
      <colorScale>
        <cfvo type="min"/>
        <cfvo type="max"/>
        <color theme="9" tint="0.39997558519241921"/>
        <color rgb="FFFF0000"/>
      </colorScale>
    </cfRule>
    <cfRule type="colorScale" priority="43">
      <colorScale>
        <cfvo type="min"/>
        <cfvo type="max"/>
        <color theme="9"/>
        <color rgb="FFFF0000"/>
      </colorScale>
    </cfRule>
    <cfRule type="colorScale" priority="44">
      <colorScale>
        <cfvo type="min"/>
        <cfvo type="max"/>
        <color theme="9" tint="0.39997558519241921"/>
        <color rgb="FFFF0000"/>
      </colorScale>
    </cfRule>
  </conditionalFormatting>
  <conditionalFormatting sqref="Y8">
    <cfRule type="colorScale" priority="401">
      <colorScale>
        <cfvo type="min"/>
        <cfvo type="max"/>
        <color theme="9" tint="0.39997558519241921"/>
        <color rgb="FFFF0000"/>
      </colorScale>
    </cfRule>
    <cfRule type="colorScale" priority="402">
      <colorScale>
        <cfvo type="min"/>
        <cfvo type="max"/>
        <color theme="9"/>
        <color rgb="FFFF0000"/>
      </colorScale>
    </cfRule>
    <cfRule type="colorScale" priority="403">
      <colorScale>
        <cfvo type="min"/>
        <cfvo type="max"/>
        <color theme="9" tint="0.39997558519241921"/>
        <color rgb="FFFF0000"/>
      </colorScale>
    </cfRule>
    <cfRule type="cellIs" dxfId="34" priority="404" operator="equal">
      <formula>""</formula>
    </cfRule>
    <cfRule type="colorScale" priority="405">
      <colorScale>
        <cfvo type="min"/>
        <cfvo type="max"/>
        <color theme="9" tint="0.39997558519241921"/>
        <color rgb="FFFF0000"/>
      </colorScale>
    </cfRule>
    <cfRule type="colorScale" priority="406">
      <colorScale>
        <cfvo type="min"/>
        <cfvo type="max"/>
        <color theme="9"/>
        <color rgb="FFFF0000"/>
      </colorScale>
    </cfRule>
    <cfRule type="colorScale" priority="407">
      <colorScale>
        <cfvo type="min"/>
        <cfvo type="max"/>
        <color theme="9" tint="0.39997558519241921"/>
        <color rgb="FFFF0000"/>
      </colorScale>
    </cfRule>
  </conditionalFormatting>
  <conditionalFormatting sqref="Z8:AA8">
    <cfRule type="colorScale" priority="379">
      <colorScale>
        <cfvo type="min"/>
        <cfvo type="max"/>
        <color theme="9" tint="0.39997558519241921"/>
        <color rgb="FFFF0000"/>
      </colorScale>
    </cfRule>
    <cfRule type="colorScale" priority="380">
      <colorScale>
        <cfvo type="min"/>
        <cfvo type="max"/>
        <color theme="9"/>
        <color rgb="FFFF0000"/>
      </colorScale>
    </cfRule>
    <cfRule type="colorScale" priority="381">
      <colorScale>
        <cfvo type="min"/>
        <cfvo type="max"/>
        <color theme="9" tint="0.39997558519241921"/>
        <color rgb="FFFF0000"/>
      </colorScale>
    </cfRule>
    <cfRule type="colorScale" priority="382">
      <colorScale>
        <cfvo type="min"/>
        <cfvo type="max"/>
        <color theme="9" tint="0.39997558519241921"/>
        <color rgb="FFFF0000"/>
      </colorScale>
    </cfRule>
    <cfRule type="colorScale" priority="383">
      <colorScale>
        <cfvo type="min"/>
        <cfvo type="max"/>
        <color theme="9"/>
        <color rgb="FFFF0000"/>
      </colorScale>
    </cfRule>
    <cfRule type="colorScale" priority="384">
      <colorScale>
        <cfvo type="min"/>
        <cfvo type="max"/>
        <color theme="9" tint="0.39997558519241921"/>
        <color rgb="FFFF0000"/>
      </colorScale>
    </cfRule>
    <cfRule type="colorScale" priority="385">
      <colorScale>
        <cfvo type="min"/>
        <cfvo type="max"/>
        <color theme="9" tint="0.39997558519241921"/>
        <color rgb="FFFF0000"/>
      </colorScale>
    </cfRule>
    <cfRule type="colorScale" priority="386">
      <colorScale>
        <cfvo type="min"/>
        <cfvo type="max"/>
        <color theme="9"/>
        <color rgb="FFFF0000"/>
      </colorScale>
    </cfRule>
    <cfRule type="colorScale" priority="387">
      <colorScale>
        <cfvo type="min"/>
        <cfvo type="max"/>
        <color theme="9" tint="0.39997558519241921"/>
        <color rgb="FFFF0000"/>
      </colorScale>
    </cfRule>
    <cfRule type="colorScale" priority="388">
      <colorScale>
        <cfvo type="min"/>
        <cfvo type="max"/>
        <color theme="9" tint="0.39997558519241921"/>
        <color rgb="FFFF0000"/>
      </colorScale>
    </cfRule>
    <cfRule type="colorScale" priority="389">
      <colorScale>
        <cfvo type="min"/>
        <cfvo type="max"/>
        <color theme="9"/>
        <color rgb="FFFF0000"/>
      </colorScale>
    </cfRule>
    <cfRule type="colorScale" priority="390">
      <colorScale>
        <cfvo type="min"/>
        <cfvo type="max"/>
        <color theme="9" tint="0.39997558519241921"/>
        <color rgb="FFFF0000"/>
      </colorScale>
    </cfRule>
    <cfRule type="colorScale" priority="391">
      <colorScale>
        <cfvo type="min"/>
        <cfvo type="max"/>
        <color theme="9" tint="0.39997558519241921"/>
        <color rgb="FFFF0000"/>
      </colorScale>
    </cfRule>
    <cfRule type="colorScale" priority="392">
      <colorScale>
        <cfvo type="min"/>
        <cfvo type="max"/>
        <color theme="9"/>
        <color rgb="FFFF0000"/>
      </colorScale>
    </cfRule>
    <cfRule type="colorScale" priority="393">
      <colorScale>
        <cfvo type="min"/>
        <cfvo type="max"/>
        <color theme="9" tint="0.39997558519241921"/>
        <color rgb="FFFF0000"/>
      </colorScale>
    </cfRule>
    <cfRule type="colorScale" priority="394">
      <colorScale>
        <cfvo type="min"/>
        <cfvo type="max"/>
        <color theme="9" tint="0.39997558519241921"/>
        <color rgb="FFFF0000"/>
      </colorScale>
    </cfRule>
    <cfRule type="colorScale" priority="395">
      <colorScale>
        <cfvo type="min"/>
        <cfvo type="max"/>
        <color theme="9"/>
        <color rgb="FFFF0000"/>
      </colorScale>
    </cfRule>
    <cfRule type="colorScale" priority="396">
      <colorScale>
        <cfvo type="min"/>
        <cfvo type="max"/>
        <color theme="9" tint="0.39997558519241921"/>
        <color rgb="FFFF0000"/>
      </colorScale>
    </cfRule>
    <cfRule type="cellIs" dxfId="33" priority="397" operator="equal">
      <formula>""</formula>
    </cfRule>
    <cfRule type="colorScale" priority="398">
      <colorScale>
        <cfvo type="min"/>
        <cfvo type="max"/>
        <color theme="9" tint="0.39997558519241921"/>
        <color rgb="FFFF0000"/>
      </colorScale>
    </cfRule>
    <cfRule type="colorScale" priority="399">
      <colorScale>
        <cfvo type="min"/>
        <cfvo type="max"/>
        <color theme="9"/>
        <color rgb="FFFF0000"/>
      </colorScale>
    </cfRule>
    <cfRule type="colorScale" priority="400">
      <colorScale>
        <cfvo type="min"/>
        <cfvo type="max"/>
        <color theme="9" tint="0.39997558519241921"/>
        <color rgb="FFFF0000"/>
      </colorScale>
    </cfRule>
  </conditionalFormatting>
  <conditionalFormatting sqref="AB8:AC8">
    <cfRule type="colorScale" priority="372">
      <colorScale>
        <cfvo type="min"/>
        <cfvo type="max"/>
        <color theme="9" tint="0.39997558519241921"/>
        <color rgb="FFFF0000"/>
      </colorScale>
    </cfRule>
    <cfRule type="colorScale" priority="373">
      <colorScale>
        <cfvo type="min"/>
        <cfvo type="max"/>
        <color theme="9"/>
        <color rgb="FFFF0000"/>
      </colorScale>
    </cfRule>
    <cfRule type="colorScale" priority="374">
      <colorScale>
        <cfvo type="min"/>
        <cfvo type="max"/>
        <color theme="9" tint="0.39997558519241921"/>
        <color rgb="FFFF0000"/>
      </colorScale>
    </cfRule>
    <cfRule type="cellIs" dxfId="32" priority="375" operator="equal">
      <formula>""</formula>
    </cfRule>
    <cfRule type="colorScale" priority="376">
      <colorScale>
        <cfvo type="min"/>
        <cfvo type="max"/>
        <color theme="9" tint="0.39997558519241921"/>
        <color rgb="FFFF0000"/>
      </colorScale>
    </cfRule>
    <cfRule type="colorScale" priority="377">
      <colorScale>
        <cfvo type="min"/>
        <cfvo type="max"/>
        <color theme="9"/>
        <color rgb="FFFF0000"/>
      </colorScale>
    </cfRule>
    <cfRule type="colorScale" priority="378">
      <colorScale>
        <cfvo type="min"/>
        <cfvo type="max"/>
        <color theme="9" tint="0.39997558519241921"/>
        <color rgb="FFFF0000"/>
      </colorScale>
    </cfRule>
  </conditionalFormatting>
  <conditionalFormatting sqref="AC9:AC10">
    <cfRule type="colorScale" priority="256">
      <colorScale>
        <cfvo type="min"/>
        <cfvo type="max"/>
        <color theme="9" tint="0.39997558519241921"/>
        <color rgb="FFFF0000"/>
      </colorScale>
    </cfRule>
    <cfRule type="colorScale" priority="257">
      <colorScale>
        <cfvo type="min"/>
        <cfvo type="max"/>
        <color theme="9"/>
        <color rgb="FFFF0000"/>
      </colorScale>
    </cfRule>
    <cfRule type="colorScale" priority="258">
      <colorScale>
        <cfvo type="min"/>
        <cfvo type="max"/>
        <color theme="9" tint="0.39997558519241921"/>
        <color rgb="FFFF0000"/>
      </colorScale>
    </cfRule>
    <cfRule type="cellIs" dxfId="31" priority="259" operator="equal">
      <formula>""</formula>
    </cfRule>
    <cfRule type="colorScale" priority="260">
      <colorScale>
        <cfvo type="min"/>
        <cfvo type="max"/>
        <color theme="9" tint="0.39997558519241921"/>
        <color rgb="FFFF0000"/>
      </colorScale>
    </cfRule>
    <cfRule type="colorScale" priority="261">
      <colorScale>
        <cfvo type="min"/>
        <cfvo type="max"/>
        <color theme="9"/>
        <color rgb="FFFF0000"/>
      </colorScale>
    </cfRule>
    <cfRule type="colorScale" priority="262">
      <colorScale>
        <cfvo type="min"/>
        <cfvo type="max"/>
        <color theme="9" tint="0.39997558519241921"/>
        <color rgb="FFFF0000"/>
      </colorScale>
    </cfRule>
  </conditionalFormatting>
  <conditionalFormatting sqref="AD8:AH8">
    <cfRule type="colorScale" priority="350">
      <colorScale>
        <cfvo type="min"/>
        <cfvo type="max"/>
        <color theme="9" tint="0.39997558519241921"/>
        <color rgb="FFFF0000"/>
      </colorScale>
    </cfRule>
    <cfRule type="colorScale" priority="351">
      <colorScale>
        <cfvo type="min"/>
        <cfvo type="max"/>
        <color theme="9"/>
        <color rgb="FFFF0000"/>
      </colorScale>
    </cfRule>
    <cfRule type="colorScale" priority="352">
      <colorScale>
        <cfvo type="min"/>
        <cfvo type="max"/>
        <color theme="9" tint="0.39997558519241921"/>
        <color rgb="FFFF0000"/>
      </colorScale>
    </cfRule>
    <cfRule type="colorScale" priority="353">
      <colorScale>
        <cfvo type="min"/>
        <cfvo type="max"/>
        <color theme="9" tint="0.39997558519241921"/>
        <color rgb="FFFF0000"/>
      </colorScale>
    </cfRule>
    <cfRule type="colorScale" priority="354">
      <colorScale>
        <cfvo type="min"/>
        <cfvo type="max"/>
        <color theme="9"/>
        <color rgb="FFFF0000"/>
      </colorScale>
    </cfRule>
    <cfRule type="colorScale" priority="355">
      <colorScale>
        <cfvo type="min"/>
        <cfvo type="max"/>
        <color theme="9" tint="0.39997558519241921"/>
        <color rgb="FFFF0000"/>
      </colorScale>
    </cfRule>
    <cfRule type="colorScale" priority="356">
      <colorScale>
        <cfvo type="min"/>
        <cfvo type="max"/>
        <color theme="9" tint="0.39997558519241921"/>
        <color rgb="FFFF0000"/>
      </colorScale>
    </cfRule>
    <cfRule type="colorScale" priority="357">
      <colorScale>
        <cfvo type="min"/>
        <cfvo type="max"/>
        <color theme="9"/>
        <color rgb="FFFF0000"/>
      </colorScale>
    </cfRule>
    <cfRule type="colorScale" priority="358">
      <colorScale>
        <cfvo type="min"/>
        <cfvo type="max"/>
        <color theme="9" tint="0.39997558519241921"/>
        <color rgb="FFFF0000"/>
      </colorScale>
    </cfRule>
    <cfRule type="colorScale" priority="359">
      <colorScale>
        <cfvo type="min"/>
        <cfvo type="max"/>
        <color theme="9" tint="0.39997558519241921"/>
        <color rgb="FFFF0000"/>
      </colorScale>
    </cfRule>
    <cfRule type="colorScale" priority="360">
      <colorScale>
        <cfvo type="min"/>
        <cfvo type="max"/>
        <color theme="9"/>
        <color rgb="FFFF0000"/>
      </colorScale>
    </cfRule>
    <cfRule type="colorScale" priority="361">
      <colorScale>
        <cfvo type="min"/>
        <cfvo type="max"/>
        <color theme="9" tint="0.39997558519241921"/>
        <color rgb="FFFF0000"/>
      </colorScale>
    </cfRule>
    <cfRule type="colorScale" priority="362">
      <colorScale>
        <cfvo type="min"/>
        <cfvo type="max"/>
        <color theme="9" tint="0.39997558519241921"/>
        <color rgb="FFFF0000"/>
      </colorScale>
    </cfRule>
    <cfRule type="colorScale" priority="363">
      <colorScale>
        <cfvo type="min"/>
        <cfvo type="max"/>
        <color theme="9"/>
        <color rgb="FFFF0000"/>
      </colorScale>
    </cfRule>
    <cfRule type="colorScale" priority="364">
      <colorScale>
        <cfvo type="min"/>
        <cfvo type="max"/>
        <color theme="9" tint="0.39997558519241921"/>
        <color rgb="FFFF0000"/>
      </colorScale>
    </cfRule>
    <cfRule type="colorScale" priority="365">
      <colorScale>
        <cfvo type="min"/>
        <cfvo type="max"/>
        <color theme="9" tint="0.39997558519241921"/>
        <color rgb="FFFF0000"/>
      </colorScale>
    </cfRule>
    <cfRule type="colorScale" priority="366">
      <colorScale>
        <cfvo type="min"/>
        <cfvo type="max"/>
        <color theme="9"/>
        <color rgb="FFFF0000"/>
      </colorScale>
    </cfRule>
    <cfRule type="colorScale" priority="367">
      <colorScale>
        <cfvo type="min"/>
        <cfvo type="max"/>
        <color theme="9" tint="0.39997558519241921"/>
        <color rgb="FFFF0000"/>
      </colorScale>
    </cfRule>
    <cfRule type="cellIs" dxfId="30" priority="368" operator="equal">
      <formula>""</formula>
    </cfRule>
    <cfRule type="colorScale" priority="369">
      <colorScale>
        <cfvo type="min"/>
        <cfvo type="max"/>
        <color theme="9" tint="0.39997558519241921"/>
        <color rgb="FFFF0000"/>
      </colorScale>
    </cfRule>
    <cfRule type="colorScale" priority="370">
      <colorScale>
        <cfvo type="min"/>
        <cfvo type="max"/>
        <color theme="9"/>
        <color rgb="FFFF0000"/>
      </colorScale>
    </cfRule>
    <cfRule type="colorScale" priority="371">
      <colorScale>
        <cfvo type="min"/>
        <cfvo type="max"/>
        <color theme="9" tint="0.39997558519241921"/>
        <color rgb="FFFF0000"/>
      </colorScale>
    </cfRule>
  </conditionalFormatting>
  <conditionalFormatting sqref="AD9:AM9">
    <cfRule type="colorScale" priority="234">
      <colorScale>
        <cfvo type="min"/>
        <cfvo type="max"/>
        <color theme="9" tint="0.39997558519241921"/>
        <color rgb="FFFF0000"/>
      </colorScale>
    </cfRule>
    <cfRule type="colorScale" priority="235">
      <colorScale>
        <cfvo type="min"/>
        <cfvo type="max"/>
        <color theme="9"/>
        <color rgb="FFFF0000"/>
      </colorScale>
    </cfRule>
    <cfRule type="colorScale" priority="236">
      <colorScale>
        <cfvo type="min"/>
        <cfvo type="max"/>
        <color theme="9" tint="0.39997558519241921"/>
        <color rgb="FFFF0000"/>
      </colorScale>
    </cfRule>
    <cfRule type="colorScale" priority="237">
      <colorScale>
        <cfvo type="min"/>
        <cfvo type="max"/>
        <color theme="9" tint="0.39997558519241921"/>
        <color rgb="FFFF0000"/>
      </colorScale>
    </cfRule>
    <cfRule type="colorScale" priority="238">
      <colorScale>
        <cfvo type="min"/>
        <cfvo type="max"/>
        <color theme="9"/>
        <color rgb="FFFF0000"/>
      </colorScale>
    </cfRule>
    <cfRule type="colorScale" priority="239">
      <colorScale>
        <cfvo type="min"/>
        <cfvo type="max"/>
        <color theme="9" tint="0.39997558519241921"/>
        <color rgb="FFFF0000"/>
      </colorScale>
    </cfRule>
    <cfRule type="colorScale" priority="240">
      <colorScale>
        <cfvo type="min"/>
        <cfvo type="max"/>
        <color theme="9" tint="0.39997558519241921"/>
        <color rgb="FFFF0000"/>
      </colorScale>
    </cfRule>
    <cfRule type="colorScale" priority="241">
      <colorScale>
        <cfvo type="min"/>
        <cfvo type="max"/>
        <color theme="9"/>
        <color rgb="FFFF0000"/>
      </colorScale>
    </cfRule>
    <cfRule type="colorScale" priority="242">
      <colorScale>
        <cfvo type="min"/>
        <cfvo type="max"/>
        <color theme="9" tint="0.39997558519241921"/>
        <color rgb="FFFF0000"/>
      </colorScale>
    </cfRule>
    <cfRule type="colorScale" priority="243">
      <colorScale>
        <cfvo type="min"/>
        <cfvo type="max"/>
        <color theme="9" tint="0.39997558519241921"/>
        <color rgb="FFFF0000"/>
      </colorScale>
    </cfRule>
    <cfRule type="colorScale" priority="244">
      <colorScale>
        <cfvo type="min"/>
        <cfvo type="max"/>
        <color theme="9"/>
        <color rgb="FFFF0000"/>
      </colorScale>
    </cfRule>
    <cfRule type="colorScale" priority="245">
      <colorScale>
        <cfvo type="min"/>
        <cfvo type="max"/>
        <color theme="9" tint="0.39997558519241921"/>
        <color rgb="FFFF0000"/>
      </colorScale>
    </cfRule>
    <cfRule type="colorScale" priority="246">
      <colorScale>
        <cfvo type="min"/>
        <cfvo type="max"/>
        <color theme="9" tint="0.39997558519241921"/>
        <color rgb="FFFF0000"/>
      </colorScale>
    </cfRule>
    <cfRule type="colorScale" priority="247">
      <colorScale>
        <cfvo type="min"/>
        <cfvo type="max"/>
        <color theme="9"/>
        <color rgb="FFFF0000"/>
      </colorScale>
    </cfRule>
    <cfRule type="colorScale" priority="248">
      <colorScale>
        <cfvo type="min"/>
        <cfvo type="max"/>
        <color theme="9" tint="0.39997558519241921"/>
        <color rgb="FFFF0000"/>
      </colorScale>
    </cfRule>
    <cfRule type="colorScale" priority="249">
      <colorScale>
        <cfvo type="min"/>
        <cfvo type="max"/>
        <color theme="9" tint="0.39997558519241921"/>
        <color rgb="FFFF0000"/>
      </colorScale>
    </cfRule>
    <cfRule type="colorScale" priority="250">
      <colorScale>
        <cfvo type="min"/>
        <cfvo type="max"/>
        <color theme="9"/>
        <color rgb="FFFF0000"/>
      </colorScale>
    </cfRule>
    <cfRule type="colorScale" priority="251">
      <colorScale>
        <cfvo type="min"/>
        <cfvo type="max"/>
        <color theme="9" tint="0.39997558519241921"/>
        <color rgb="FFFF0000"/>
      </colorScale>
    </cfRule>
    <cfRule type="cellIs" dxfId="29" priority="252" operator="equal">
      <formula>""</formula>
    </cfRule>
    <cfRule type="colorScale" priority="253">
      <colorScale>
        <cfvo type="min"/>
        <cfvo type="max"/>
        <color theme="9" tint="0.39997558519241921"/>
        <color rgb="FFFF0000"/>
      </colorScale>
    </cfRule>
    <cfRule type="colorScale" priority="254">
      <colorScale>
        <cfvo type="min"/>
        <cfvo type="max"/>
        <color theme="9"/>
        <color rgb="FFFF0000"/>
      </colorScale>
    </cfRule>
    <cfRule type="colorScale" priority="255">
      <colorScale>
        <cfvo type="min"/>
        <cfvo type="max"/>
        <color theme="9" tint="0.39997558519241921"/>
        <color rgb="FFFF0000"/>
      </colorScale>
    </cfRule>
  </conditionalFormatting>
  <conditionalFormatting sqref="AD10:AP10">
    <cfRule type="colorScale" priority="132">
      <colorScale>
        <cfvo type="min"/>
        <cfvo type="max"/>
        <color theme="9" tint="0.39997558519241921"/>
        <color rgb="FFFF0000"/>
      </colorScale>
    </cfRule>
    <cfRule type="colorScale" priority="133">
      <colorScale>
        <cfvo type="min"/>
        <cfvo type="max"/>
        <color theme="9"/>
        <color rgb="FFFF0000"/>
      </colorScale>
    </cfRule>
    <cfRule type="colorScale" priority="134">
      <colorScale>
        <cfvo type="min"/>
        <cfvo type="max"/>
        <color theme="9" tint="0.39997558519241921"/>
        <color rgb="FFFF0000"/>
      </colorScale>
    </cfRule>
    <cfRule type="colorScale" priority="135">
      <colorScale>
        <cfvo type="min"/>
        <cfvo type="max"/>
        <color theme="9" tint="0.39997558519241921"/>
        <color rgb="FFFF0000"/>
      </colorScale>
    </cfRule>
    <cfRule type="colorScale" priority="136">
      <colorScale>
        <cfvo type="min"/>
        <cfvo type="max"/>
        <color theme="9"/>
        <color rgb="FFFF0000"/>
      </colorScale>
    </cfRule>
    <cfRule type="colorScale" priority="137">
      <colorScale>
        <cfvo type="min"/>
        <cfvo type="max"/>
        <color theme="9" tint="0.39997558519241921"/>
        <color rgb="FFFF0000"/>
      </colorScale>
    </cfRule>
    <cfRule type="colorScale" priority="138">
      <colorScale>
        <cfvo type="min"/>
        <cfvo type="max"/>
        <color theme="9" tint="0.39997558519241921"/>
        <color rgb="FFFF0000"/>
      </colorScale>
    </cfRule>
    <cfRule type="colorScale" priority="139">
      <colorScale>
        <cfvo type="min"/>
        <cfvo type="max"/>
        <color theme="9"/>
        <color rgb="FFFF0000"/>
      </colorScale>
    </cfRule>
    <cfRule type="colorScale" priority="140">
      <colorScale>
        <cfvo type="min"/>
        <cfvo type="max"/>
        <color theme="9" tint="0.39997558519241921"/>
        <color rgb="FFFF0000"/>
      </colorScale>
    </cfRule>
    <cfRule type="colorScale" priority="141">
      <colorScale>
        <cfvo type="min"/>
        <cfvo type="max"/>
        <color theme="9" tint="0.39997558519241921"/>
        <color rgb="FFFF0000"/>
      </colorScale>
    </cfRule>
    <cfRule type="colorScale" priority="142">
      <colorScale>
        <cfvo type="min"/>
        <cfvo type="max"/>
        <color theme="9"/>
        <color rgb="FFFF0000"/>
      </colorScale>
    </cfRule>
    <cfRule type="colorScale" priority="143">
      <colorScale>
        <cfvo type="min"/>
        <cfvo type="max"/>
        <color theme="9" tint="0.39997558519241921"/>
        <color rgb="FFFF0000"/>
      </colorScale>
    </cfRule>
    <cfRule type="colorScale" priority="144">
      <colorScale>
        <cfvo type="min"/>
        <cfvo type="max"/>
        <color theme="9" tint="0.39997558519241921"/>
        <color rgb="FFFF0000"/>
      </colorScale>
    </cfRule>
    <cfRule type="colorScale" priority="145">
      <colorScale>
        <cfvo type="min"/>
        <cfvo type="max"/>
        <color theme="9"/>
        <color rgb="FFFF0000"/>
      </colorScale>
    </cfRule>
    <cfRule type="colorScale" priority="146">
      <colorScale>
        <cfvo type="min"/>
        <cfvo type="max"/>
        <color theme="9" tint="0.39997558519241921"/>
        <color rgb="FFFF0000"/>
      </colorScale>
    </cfRule>
    <cfRule type="colorScale" priority="147">
      <colorScale>
        <cfvo type="min"/>
        <cfvo type="max"/>
        <color theme="9" tint="0.39997558519241921"/>
        <color rgb="FFFF0000"/>
      </colorScale>
    </cfRule>
    <cfRule type="colorScale" priority="148">
      <colorScale>
        <cfvo type="min"/>
        <cfvo type="max"/>
        <color theme="9"/>
        <color rgb="FFFF0000"/>
      </colorScale>
    </cfRule>
    <cfRule type="colorScale" priority="149">
      <colorScale>
        <cfvo type="min"/>
        <cfvo type="max"/>
        <color theme="9" tint="0.39997558519241921"/>
        <color rgb="FFFF0000"/>
      </colorScale>
    </cfRule>
    <cfRule type="cellIs" dxfId="28" priority="150" operator="equal">
      <formula>""</formula>
    </cfRule>
    <cfRule type="colorScale" priority="151">
      <colorScale>
        <cfvo type="min"/>
        <cfvo type="max"/>
        <color theme="9" tint="0.39997558519241921"/>
        <color rgb="FFFF0000"/>
      </colorScale>
    </cfRule>
    <cfRule type="colorScale" priority="152">
      <colorScale>
        <cfvo type="min"/>
        <cfvo type="max"/>
        <color theme="9"/>
        <color rgb="FFFF0000"/>
      </colorScale>
    </cfRule>
    <cfRule type="colorScale" priority="153">
      <colorScale>
        <cfvo type="min"/>
        <cfvo type="max"/>
        <color theme="9" tint="0.39997558519241921"/>
        <color rgb="FFFF0000"/>
      </colorScale>
    </cfRule>
  </conditionalFormatting>
  <conditionalFormatting sqref="AI8">
    <cfRule type="colorScale" priority="343">
      <colorScale>
        <cfvo type="min"/>
        <cfvo type="max"/>
        <color theme="9" tint="0.39997558519241921"/>
        <color rgb="FFFF0000"/>
      </colorScale>
    </cfRule>
    <cfRule type="colorScale" priority="344">
      <colorScale>
        <cfvo type="min"/>
        <cfvo type="max"/>
        <color theme="9"/>
        <color rgb="FFFF0000"/>
      </colorScale>
    </cfRule>
    <cfRule type="colorScale" priority="345">
      <colorScale>
        <cfvo type="min"/>
        <cfvo type="max"/>
        <color theme="9" tint="0.39997558519241921"/>
        <color rgb="FFFF0000"/>
      </colorScale>
    </cfRule>
    <cfRule type="cellIs" dxfId="27" priority="346" operator="equal">
      <formula>""</formula>
    </cfRule>
    <cfRule type="colorScale" priority="347">
      <colorScale>
        <cfvo type="min"/>
        <cfvo type="max"/>
        <color theme="9" tint="0.39997558519241921"/>
        <color rgb="FFFF0000"/>
      </colorScale>
    </cfRule>
    <cfRule type="colorScale" priority="348">
      <colorScale>
        <cfvo type="min"/>
        <cfvo type="max"/>
        <color theme="9"/>
        <color rgb="FFFF0000"/>
      </colorScale>
    </cfRule>
    <cfRule type="colorScale" priority="349">
      <colorScale>
        <cfvo type="min"/>
        <cfvo type="max"/>
        <color theme="9" tint="0.39997558519241921"/>
        <color rgb="FFFF0000"/>
      </colorScale>
    </cfRule>
  </conditionalFormatting>
  <conditionalFormatting sqref="AJ8:AP8">
    <cfRule type="colorScale" priority="321">
      <colorScale>
        <cfvo type="min"/>
        <cfvo type="max"/>
        <color theme="9" tint="0.39997558519241921"/>
        <color rgb="FFFF0000"/>
      </colorScale>
    </cfRule>
    <cfRule type="colorScale" priority="322">
      <colorScale>
        <cfvo type="min"/>
        <cfvo type="max"/>
        <color theme="9"/>
        <color rgb="FFFF0000"/>
      </colorScale>
    </cfRule>
    <cfRule type="colorScale" priority="323">
      <colorScale>
        <cfvo type="min"/>
        <cfvo type="max"/>
        <color theme="9" tint="0.39997558519241921"/>
        <color rgb="FFFF0000"/>
      </colorScale>
    </cfRule>
    <cfRule type="colorScale" priority="324">
      <colorScale>
        <cfvo type="min"/>
        <cfvo type="max"/>
        <color theme="9" tint="0.39997558519241921"/>
        <color rgb="FFFF0000"/>
      </colorScale>
    </cfRule>
    <cfRule type="colorScale" priority="325">
      <colorScale>
        <cfvo type="min"/>
        <cfvo type="max"/>
        <color theme="9"/>
        <color rgb="FFFF0000"/>
      </colorScale>
    </cfRule>
    <cfRule type="colorScale" priority="326">
      <colorScale>
        <cfvo type="min"/>
        <cfvo type="max"/>
        <color theme="9" tint="0.39997558519241921"/>
        <color rgb="FFFF0000"/>
      </colorScale>
    </cfRule>
    <cfRule type="colorScale" priority="327">
      <colorScale>
        <cfvo type="min"/>
        <cfvo type="max"/>
        <color theme="9" tint="0.39997558519241921"/>
        <color rgb="FFFF0000"/>
      </colorScale>
    </cfRule>
    <cfRule type="colorScale" priority="328">
      <colorScale>
        <cfvo type="min"/>
        <cfvo type="max"/>
        <color theme="9"/>
        <color rgb="FFFF0000"/>
      </colorScale>
    </cfRule>
    <cfRule type="colorScale" priority="329">
      <colorScale>
        <cfvo type="min"/>
        <cfvo type="max"/>
        <color theme="9" tint="0.39997558519241921"/>
        <color rgb="FFFF0000"/>
      </colorScale>
    </cfRule>
    <cfRule type="colorScale" priority="330">
      <colorScale>
        <cfvo type="min"/>
        <cfvo type="max"/>
        <color theme="9" tint="0.39997558519241921"/>
        <color rgb="FFFF0000"/>
      </colorScale>
    </cfRule>
    <cfRule type="colorScale" priority="331">
      <colorScale>
        <cfvo type="min"/>
        <cfvo type="max"/>
        <color theme="9"/>
        <color rgb="FFFF0000"/>
      </colorScale>
    </cfRule>
    <cfRule type="colorScale" priority="332">
      <colorScale>
        <cfvo type="min"/>
        <cfvo type="max"/>
        <color theme="9" tint="0.39997558519241921"/>
        <color rgb="FFFF0000"/>
      </colorScale>
    </cfRule>
    <cfRule type="colorScale" priority="333">
      <colorScale>
        <cfvo type="min"/>
        <cfvo type="max"/>
        <color theme="9" tint="0.39997558519241921"/>
        <color rgb="FFFF0000"/>
      </colorScale>
    </cfRule>
    <cfRule type="colorScale" priority="334">
      <colorScale>
        <cfvo type="min"/>
        <cfvo type="max"/>
        <color theme="9"/>
        <color rgb="FFFF0000"/>
      </colorScale>
    </cfRule>
    <cfRule type="colorScale" priority="335">
      <colorScale>
        <cfvo type="min"/>
        <cfvo type="max"/>
        <color theme="9" tint="0.39997558519241921"/>
        <color rgb="FFFF0000"/>
      </colorScale>
    </cfRule>
    <cfRule type="colorScale" priority="336">
      <colorScale>
        <cfvo type="min"/>
        <cfvo type="max"/>
        <color theme="9" tint="0.39997558519241921"/>
        <color rgb="FFFF0000"/>
      </colorScale>
    </cfRule>
    <cfRule type="colorScale" priority="337">
      <colorScale>
        <cfvo type="min"/>
        <cfvo type="max"/>
        <color theme="9"/>
        <color rgb="FFFF0000"/>
      </colorScale>
    </cfRule>
    <cfRule type="colorScale" priority="338">
      <colorScale>
        <cfvo type="min"/>
        <cfvo type="max"/>
        <color theme="9" tint="0.39997558519241921"/>
        <color rgb="FFFF0000"/>
      </colorScale>
    </cfRule>
    <cfRule type="cellIs" dxfId="26" priority="339" operator="equal">
      <formula>""</formula>
    </cfRule>
    <cfRule type="colorScale" priority="340">
      <colorScale>
        <cfvo type="min"/>
        <cfvo type="max"/>
        <color theme="9" tint="0.39997558519241921"/>
        <color rgb="FFFF0000"/>
      </colorScale>
    </cfRule>
    <cfRule type="colorScale" priority="341">
      <colorScale>
        <cfvo type="min"/>
        <cfvo type="max"/>
        <color theme="9"/>
        <color rgb="FFFF0000"/>
      </colorScale>
    </cfRule>
    <cfRule type="colorScale" priority="342">
      <colorScale>
        <cfvo type="min"/>
        <cfvo type="max"/>
        <color theme="9" tint="0.39997558519241921"/>
        <color rgb="FFFF0000"/>
      </colorScale>
    </cfRule>
  </conditionalFormatting>
  <conditionalFormatting sqref="AN9">
    <cfRule type="colorScale" priority="227">
      <colorScale>
        <cfvo type="min"/>
        <cfvo type="max"/>
        <color theme="9" tint="0.39997558519241921"/>
        <color rgb="FFFF0000"/>
      </colorScale>
    </cfRule>
    <cfRule type="colorScale" priority="228">
      <colorScale>
        <cfvo type="min"/>
        <cfvo type="max"/>
        <color theme="9"/>
        <color rgb="FFFF0000"/>
      </colorScale>
    </cfRule>
    <cfRule type="colorScale" priority="229">
      <colorScale>
        <cfvo type="min"/>
        <cfvo type="max"/>
        <color theme="9" tint="0.39997558519241921"/>
        <color rgb="FFFF0000"/>
      </colorScale>
    </cfRule>
    <cfRule type="cellIs" dxfId="25" priority="230" operator="equal">
      <formula>""</formula>
    </cfRule>
    <cfRule type="colorScale" priority="231">
      <colorScale>
        <cfvo type="min"/>
        <cfvo type="max"/>
        <color theme="9" tint="0.39997558519241921"/>
        <color rgb="FFFF0000"/>
      </colorScale>
    </cfRule>
    <cfRule type="colorScale" priority="232">
      <colorScale>
        <cfvo type="min"/>
        <cfvo type="max"/>
        <color theme="9"/>
        <color rgb="FFFF0000"/>
      </colorScale>
    </cfRule>
    <cfRule type="colorScale" priority="233">
      <colorScale>
        <cfvo type="min"/>
        <cfvo type="max"/>
        <color theme="9" tint="0.39997558519241921"/>
        <color rgb="FFFF0000"/>
      </colorScale>
    </cfRule>
  </conditionalFormatting>
  <conditionalFormatting sqref="AO9:AP9">
    <cfRule type="colorScale" priority="205">
      <colorScale>
        <cfvo type="min"/>
        <cfvo type="max"/>
        <color theme="9" tint="0.39997558519241921"/>
        <color rgb="FFFF0000"/>
      </colorScale>
    </cfRule>
    <cfRule type="colorScale" priority="206">
      <colorScale>
        <cfvo type="min"/>
        <cfvo type="max"/>
        <color theme="9"/>
        <color rgb="FFFF0000"/>
      </colorScale>
    </cfRule>
    <cfRule type="colorScale" priority="207">
      <colorScale>
        <cfvo type="min"/>
        <cfvo type="max"/>
        <color theme="9" tint="0.39997558519241921"/>
        <color rgb="FFFF0000"/>
      </colorScale>
    </cfRule>
    <cfRule type="colorScale" priority="208">
      <colorScale>
        <cfvo type="min"/>
        <cfvo type="max"/>
        <color theme="9" tint="0.39997558519241921"/>
        <color rgb="FFFF0000"/>
      </colorScale>
    </cfRule>
    <cfRule type="colorScale" priority="209">
      <colorScale>
        <cfvo type="min"/>
        <cfvo type="max"/>
        <color theme="9"/>
        <color rgb="FFFF0000"/>
      </colorScale>
    </cfRule>
    <cfRule type="colorScale" priority="210">
      <colorScale>
        <cfvo type="min"/>
        <cfvo type="max"/>
        <color theme="9" tint="0.39997558519241921"/>
        <color rgb="FFFF0000"/>
      </colorScale>
    </cfRule>
    <cfRule type="colorScale" priority="211">
      <colorScale>
        <cfvo type="min"/>
        <cfvo type="max"/>
        <color theme="9" tint="0.39997558519241921"/>
        <color rgb="FFFF0000"/>
      </colorScale>
    </cfRule>
    <cfRule type="colorScale" priority="212">
      <colorScale>
        <cfvo type="min"/>
        <cfvo type="max"/>
        <color theme="9"/>
        <color rgb="FFFF0000"/>
      </colorScale>
    </cfRule>
    <cfRule type="colorScale" priority="213">
      <colorScale>
        <cfvo type="min"/>
        <cfvo type="max"/>
        <color theme="9" tint="0.39997558519241921"/>
        <color rgb="FFFF0000"/>
      </colorScale>
    </cfRule>
    <cfRule type="colorScale" priority="214">
      <colorScale>
        <cfvo type="min"/>
        <cfvo type="max"/>
        <color theme="9" tint="0.39997558519241921"/>
        <color rgb="FFFF0000"/>
      </colorScale>
    </cfRule>
    <cfRule type="colorScale" priority="215">
      <colorScale>
        <cfvo type="min"/>
        <cfvo type="max"/>
        <color theme="9"/>
        <color rgb="FFFF0000"/>
      </colorScale>
    </cfRule>
    <cfRule type="colorScale" priority="216">
      <colorScale>
        <cfvo type="min"/>
        <cfvo type="max"/>
        <color theme="9" tint="0.39997558519241921"/>
        <color rgb="FFFF0000"/>
      </colorScale>
    </cfRule>
    <cfRule type="colorScale" priority="217">
      <colorScale>
        <cfvo type="min"/>
        <cfvo type="max"/>
        <color theme="9" tint="0.39997558519241921"/>
        <color rgb="FFFF0000"/>
      </colorScale>
    </cfRule>
    <cfRule type="colorScale" priority="218">
      <colorScale>
        <cfvo type="min"/>
        <cfvo type="max"/>
        <color theme="9"/>
        <color rgb="FFFF0000"/>
      </colorScale>
    </cfRule>
    <cfRule type="colorScale" priority="219">
      <colorScale>
        <cfvo type="min"/>
        <cfvo type="max"/>
        <color theme="9" tint="0.39997558519241921"/>
        <color rgb="FFFF0000"/>
      </colorScale>
    </cfRule>
    <cfRule type="colorScale" priority="220">
      <colorScale>
        <cfvo type="min"/>
        <cfvo type="max"/>
        <color theme="9" tint="0.39997558519241921"/>
        <color rgb="FFFF0000"/>
      </colorScale>
    </cfRule>
    <cfRule type="colorScale" priority="221">
      <colorScale>
        <cfvo type="min"/>
        <cfvo type="max"/>
        <color theme="9"/>
        <color rgb="FFFF0000"/>
      </colorScale>
    </cfRule>
    <cfRule type="colorScale" priority="222">
      <colorScale>
        <cfvo type="min"/>
        <cfvo type="max"/>
        <color theme="9" tint="0.39997558519241921"/>
        <color rgb="FFFF0000"/>
      </colorScale>
    </cfRule>
    <cfRule type="cellIs" dxfId="24" priority="223" operator="equal">
      <formula>""</formula>
    </cfRule>
    <cfRule type="colorScale" priority="224">
      <colorScale>
        <cfvo type="min"/>
        <cfvo type="max"/>
        <color theme="9" tint="0.39997558519241921"/>
        <color rgb="FFFF0000"/>
      </colorScale>
    </cfRule>
    <cfRule type="colorScale" priority="225">
      <colorScale>
        <cfvo type="min"/>
        <cfvo type="max"/>
        <color theme="9"/>
        <color rgb="FFFF0000"/>
      </colorScale>
    </cfRule>
    <cfRule type="colorScale" priority="226">
      <colorScale>
        <cfvo type="min"/>
        <cfvo type="max"/>
        <color theme="9" tint="0.39997558519241921"/>
        <color rgb="FFFF0000"/>
      </colorScale>
    </cfRule>
  </conditionalFormatting>
  <conditionalFormatting sqref="AQ8:AQ13">
    <cfRule type="cellIs" dxfId="23" priority="469" operator="equal">
      <formula>- Privados</formula>
    </cfRule>
  </conditionalFormatting>
  <conditionalFormatting sqref="AS8:AS13">
    <cfRule type="cellIs" dxfId="22" priority="470" operator="equal">
      <formula>"SI"</formula>
    </cfRule>
  </conditionalFormatting>
  <conditionalFormatting sqref="BB3 BB8:BD13">
    <cfRule type="containsText" dxfId="21" priority="471" operator="containsText" text="1">
      <formula>NOT(ISERROR(SEARCH("1",BB3)))</formula>
    </cfRule>
    <cfRule type="containsText" dxfId="20" priority="472" operator="containsText" text="2">
      <formula>NOT(ISERROR(SEARCH("2",BB3)))</formula>
    </cfRule>
    <cfRule type="containsText" dxfId="19" priority="473" operator="containsText" text="3">
      <formula>NOT(ISERROR(SEARCH("3",BB3)))</formula>
    </cfRule>
    <cfRule type="containsText" dxfId="18" priority="474" operator="containsText" text="4">
      <formula>NOT(ISERROR(SEARCH("4",BB3)))</formula>
    </cfRule>
  </conditionalFormatting>
  <conditionalFormatting sqref="BF8:BF13">
    <cfRule type="cellIs" dxfId="17" priority="466" operator="equal">
      <formula>"Crítico"</formula>
    </cfRule>
    <cfRule type="cellIs" dxfId="16" priority="467" operator="equal">
      <formula>"No Crítico"</formula>
    </cfRule>
  </conditionalFormatting>
  <dataValidations count="4">
    <dataValidation type="list" allowBlank="1" showInputMessage="1" showErrorMessage="1" sqref="R8:AP13" xr:uid="{CEBDDC01-C2AD-4373-BEAB-94776DAFE0BC}">
      <formula1>"SI, NO"</formula1>
    </dataValidation>
    <dataValidation allowBlank="1" showInputMessage="1" showErrorMessage="1" prompt="1- No esenciales, admite interrupción  hasta 30 días_x000a_2- Importante, admite interrupción hasta por 72 horas_x000a_3- Urgente, admite interrupción hasta  24 horas" sqref="BD5" xr:uid="{8032A86D-E7AB-4DF5-8F43-CFD54BD2684A}"/>
    <dataValidation allowBlank="1" showInputMessage="1" showErrorMessage="1" prompt="1- No afecta la operación y puede repararse fácilmente._x000a_2- Difícil reparación y pérdidas significativas._x000a_3- No puede repararse y ocasiona pérdidas graves para la institución" sqref="BC5 BC7" xr:uid="{7E38FE28-7B14-48C6-A677-84F1F96BD501}"/>
    <dataValidation allowBlank="1" showInputMessage="1" showErrorMessage="1" prompt="No aplica cuando la información es Pública._x000a_Para información Clasificada o Reservada se debe escribir la fecha en la que se efectúa la calificación del activo de información como clasificado o reservado. Digite la fecha en el formato dd/mm/aaaa." sqref="AZ5 AZ7" xr:uid="{B490DA32-5D86-45A7-9CFA-FAFB522818A3}"/>
  </dataValidations>
  <pageMargins left="0.7" right="0.7" top="0.75" bottom="0.75" header="0.3" footer="0.3"/>
  <pageSetup paperSize="9" orientation="portrait" r:id="rId1"/>
  <headerFooter>
    <oddFooter>&amp;C_x000D_&amp;1#&amp;"Aptos"&amp;9&amp;K000000 Etiquetado publico</oddFooter>
  </headerFooter>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F6AF6C-C6E3-4303-81AA-69974877BDFF}">
  <dimension ref="A2:BL30"/>
  <sheetViews>
    <sheetView showGridLines="0" showZeros="0" topLeftCell="A12" zoomScale="80" zoomScaleNormal="80" workbookViewId="0">
      <pane xSplit="5" ySplit="1" topLeftCell="T22" activePane="bottomRight" state="frozen"/>
      <selection activeCell="A12" sqref="A12"/>
      <selection pane="topRight" activeCell="F12" sqref="F12"/>
      <selection pane="bottomLeft" activeCell="A13" sqref="A13"/>
      <selection pane="bottomRight" activeCell="A13" sqref="A13:Y25"/>
    </sheetView>
  </sheetViews>
  <sheetFormatPr baseColWidth="10" defaultColWidth="0" defaultRowHeight="75" customHeight="1" x14ac:dyDescent="0.2"/>
  <cols>
    <col min="1" max="1" width="7.85546875" style="135" customWidth="1"/>
    <col min="2" max="2" width="13.28515625" style="329" customWidth="1"/>
    <col min="3" max="3" width="22" style="135" customWidth="1"/>
    <col min="4" max="4" width="32.7109375" style="135" customWidth="1"/>
    <col min="5" max="5" width="52.28515625" style="135" customWidth="1"/>
    <col min="6" max="6" width="16.5703125" style="135" customWidth="1"/>
    <col min="7" max="7" width="15.42578125" style="135" customWidth="1"/>
    <col min="8" max="8" width="17.140625" style="135" customWidth="1"/>
    <col min="9" max="9" width="33.140625" style="135" customWidth="1"/>
    <col min="10" max="10" width="14.5703125" style="135" customWidth="1"/>
    <col min="11" max="11" width="25.140625" style="135" customWidth="1"/>
    <col min="12" max="12" width="26" style="135" customWidth="1"/>
    <col min="13" max="13" width="29.7109375" style="135" customWidth="1"/>
    <col min="14" max="14" width="29" style="135" customWidth="1"/>
    <col min="15" max="15" width="19.7109375" style="135" customWidth="1"/>
    <col min="16" max="16" width="21.140625" style="135" customWidth="1"/>
    <col min="17" max="17" width="47.5703125" style="135" customWidth="1"/>
    <col min="18" max="18" width="54.85546875" style="327" customWidth="1"/>
    <col min="19" max="19" width="29.5703125" style="327" customWidth="1"/>
    <col min="20" max="20" width="35" style="327" customWidth="1"/>
    <col min="21" max="21" width="43" style="327" customWidth="1"/>
    <col min="22" max="22" width="29.140625" style="327" customWidth="1"/>
    <col min="23" max="23" width="13.140625" style="135" customWidth="1"/>
    <col min="24" max="24" width="16.7109375" style="155" customWidth="1"/>
    <col min="25" max="25" width="17.7109375" style="135" customWidth="1"/>
    <col min="26" max="26" width="12.5703125" style="328" customWidth="1"/>
    <col min="27" max="27" width="8.7109375" style="327" customWidth="1"/>
    <col min="28" max="28" width="7.28515625" style="328" customWidth="1"/>
    <col min="29" max="29" width="6.140625" style="328" hidden="1" customWidth="1"/>
    <col min="30" max="30" width="23.140625" style="328" customWidth="1"/>
    <col min="31" max="31" width="37.28515625" style="135" hidden="1" customWidth="1"/>
    <col min="32" max="36" width="80.28515625" style="135" hidden="1" customWidth="1"/>
    <col min="37" max="43" width="0" style="135" hidden="1" customWidth="1"/>
    <col min="44" max="44" width="19" style="135" hidden="1" customWidth="1"/>
    <col min="45" max="56" width="0" style="135" hidden="1" customWidth="1"/>
    <col min="57" max="57" width="6.140625" style="135" hidden="1" customWidth="1"/>
    <col min="58" max="58" width="0" style="135" hidden="1" customWidth="1"/>
    <col min="59" max="59" width="37.28515625" style="135" hidden="1" customWidth="1"/>
    <col min="60" max="64" width="80.28515625" style="135" hidden="1" customWidth="1"/>
    <col min="65" max="16384" width="10.85546875" style="135" hidden="1"/>
  </cols>
  <sheetData>
    <row r="2" spans="1:32" ht="48" customHeight="1" x14ac:dyDescent="0.25">
      <c r="A2" s="384"/>
      <c r="B2" s="385"/>
      <c r="C2" s="385"/>
      <c r="D2" s="390" t="s">
        <v>235</v>
      </c>
      <c r="E2" s="391"/>
      <c r="F2" s="391"/>
      <c r="G2" s="391"/>
      <c r="H2" s="391"/>
      <c r="I2" s="391"/>
      <c r="J2" s="391"/>
      <c r="K2" s="392"/>
      <c r="L2" s="324" t="s">
        <v>0</v>
      </c>
      <c r="M2" s="325" t="s">
        <v>236</v>
      </c>
      <c r="N2" s="326"/>
    </row>
    <row r="3" spans="1:32" ht="56.25" customHeight="1" x14ac:dyDescent="0.2">
      <c r="A3" s="386"/>
      <c r="B3" s="387"/>
      <c r="C3" s="387"/>
      <c r="D3" s="393"/>
      <c r="E3" s="394"/>
      <c r="F3" s="394"/>
      <c r="G3" s="394"/>
      <c r="H3" s="394"/>
      <c r="I3" s="394"/>
      <c r="J3" s="394"/>
      <c r="K3" s="395"/>
      <c r="L3" s="330" t="s">
        <v>3</v>
      </c>
      <c r="M3" s="331">
        <v>1</v>
      </c>
      <c r="O3" s="332" t="s">
        <v>237</v>
      </c>
    </row>
    <row r="4" spans="1:32" ht="21.75" customHeight="1" x14ac:dyDescent="0.2">
      <c r="A4" s="386"/>
      <c r="B4" s="387"/>
      <c r="C4" s="387"/>
      <c r="D4" s="396" t="s">
        <v>238</v>
      </c>
      <c r="E4" s="397"/>
      <c r="F4" s="397"/>
      <c r="G4" s="397"/>
      <c r="H4" s="397"/>
      <c r="I4" s="397"/>
      <c r="J4" s="397"/>
      <c r="K4" s="398"/>
      <c r="L4" s="399" t="s">
        <v>239</v>
      </c>
      <c r="M4" s="401">
        <v>45950</v>
      </c>
      <c r="O4" s="332"/>
    </row>
    <row r="5" spans="1:32" ht="37.5" customHeight="1" x14ac:dyDescent="0.2">
      <c r="A5" s="388"/>
      <c r="B5" s="389"/>
      <c r="C5" s="389"/>
      <c r="D5" s="393"/>
      <c r="E5" s="394"/>
      <c r="F5" s="394"/>
      <c r="G5" s="394"/>
      <c r="H5" s="394"/>
      <c r="I5" s="394"/>
      <c r="J5" s="394"/>
      <c r="K5" s="395"/>
      <c r="L5" s="400"/>
      <c r="M5" s="402"/>
      <c r="Z5" s="333" t="s">
        <v>5</v>
      </c>
    </row>
    <row r="6" spans="1:32" ht="31.5" customHeight="1" x14ac:dyDescent="0.2">
      <c r="E6" s="334"/>
    </row>
    <row r="7" spans="1:32" ht="31.5" customHeight="1" x14ac:dyDescent="0.2">
      <c r="A7" s="403" t="s">
        <v>240</v>
      </c>
      <c r="B7" s="404"/>
      <c r="C7" s="404"/>
      <c r="D7" s="404"/>
      <c r="E7" s="405"/>
      <c r="F7" s="335"/>
    </row>
    <row r="8" spans="1:32" ht="31.5" customHeight="1" x14ac:dyDescent="0.2">
      <c r="A8" s="381" t="s">
        <v>241</v>
      </c>
      <c r="B8" s="382"/>
      <c r="C8" s="382"/>
      <c r="D8" s="382"/>
      <c r="E8" s="383"/>
    </row>
    <row r="9" spans="1:32" ht="31.5" customHeight="1" thickBot="1" x14ac:dyDescent="0.25">
      <c r="E9" s="315"/>
    </row>
    <row r="10" spans="1:32" ht="19.5" customHeight="1" x14ac:dyDescent="0.2">
      <c r="A10" s="336"/>
      <c r="B10" s="337"/>
      <c r="C10" s="338"/>
      <c r="D10" s="338"/>
      <c r="E10" s="338"/>
      <c r="F10" s="338"/>
      <c r="G10" s="338"/>
      <c r="H10" s="338"/>
      <c r="I10" s="339"/>
      <c r="J10" s="340"/>
      <c r="K10" s="341"/>
      <c r="L10" s="341"/>
      <c r="M10" s="341"/>
      <c r="N10" s="341"/>
      <c r="O10" s="341"/>
      <c r="P10" s="341"/>
      <c r="Q10" s="342"/>
      <c r="R10" s="343"/>
      <c r="S10" s="344"/>
      <c r="T10" s="344"/>
      <c r="U10" s="344"/>
      <c r="V10" s="345"/>
      <c r="W10" s="346"/>
      <c r="X10" s="347"/>
      <c r="Y10" s="347"/>
      <c r="Z10" s="348"/>
      <c r="AA10" s="349"/>
      <c r="AB10" s="350"/>
      <c r="AC10" s="351"/>
      <c r="AD10" s="352"/>
      <c r="AE10" s="353"/>
    </row>
    <row r="11" spans="1:32" s="371" customFormat="1" ht="57.75" customHeight="1" thickBot="1" x14ac:dyDescent="0.3">
      <c r="A11" s="354"/>
      <c r="B11" s="355"/>
      <c r="C11" s="65"/>
      <c r="D11" s="65" t="s">
        <v>7</v>
      </c>
      <c r="E11" s="355"/>
      <c r="F11" s="65"/>
      <c r="G11" s="65"/>
      <c r="H11" s="65"/>
      <c r="I11" s="356"/>
      <c r="J11" s="357"/>
      <c r="K11" s="69"/>
      <c r="L11" s="69"/>
      <c r="M11" s="69" t="s">
        <v>8</v>
      </c>
      <c r="N11" s="69"/>
      <c r="O11" s="69"/>
      <c r="P11" s="69"/>
      <c r="Q11" s="358"/>
      <c r="R11" s="359"/>
      <c r="S11" s="360"/>
      <c r="T11" s="360"/>
      <c r="U11" s="360"/>
      <c r="V11" s="361"/>
      <c r="W11" s="362"/>
      <c r="X11" s="363"/>
      <c r="Y11" s="363"/>
      <c r="Z11" s="364"/>
      <c r="AA11" s="365"/>
      <c r="AB11" s="366"/>
      <c r="AC11" s="367"/>
      <c r="AD11" s="368"/>
      <c r="AE11" s="369"/>
      <c r="AF11" s="370"/>
    </row>
    <row r="12" spans="1:32" s="116" customFormat="1" ht="150" customHeight="1" thickBot="1" x14ac:dyDescent="0.3">
      <c r="A12" s="92" t="s">
        <v>14</v>
      </c>
      <c r="B12" s="93" t="s">
        <v>15</v>
      </c>
      <c r="C12" s="93" t="s">
        <v>16</v>
      </c>
      <c r="D12" s="94" t="s">
        <v>17</v>
      </c>
      <c r="E12" s="93" t="s">
        <v>18</v>
      </c>
      <c r="F12" s="95" t="s">
        <v>19</v>
      </c>
      <c r="G12" s="95" t="s">
        <v>20</v>
      </c>
      <c r="H12" s="95" t="s">
        <v>21</v>
      </c>
      <c r="I12" s="95" t="s">
        <v>22</v>
      </c>
      <c r="J12" s="96" t="s">
        <v>23</v>
      </c>
      <c r="K12" s="96" t="s">
        <v>24</v>
      </c>
      <c r="L12" s="97" t="s">
        <v>25</v>
      </c>
      <c r="M12" s="97" t="s">
        <v>26</v>
      </c>
      <c r="N12" s="97" t="s">
        <v>27</v>
      </c>
      <c r="O12" s="97" t="s">
        <v>28</v>
      </c>
      <c r="P12" s="97" t="s">
        <v>29</v>
      </c>
      <c r="Q12" s="98" t="s">
        <v>30</v>
      </c>
      <c r="R12" s="105" t="s">
        <v>59</v>
      </c>
      <c r="S12" s="105" t="s">
        <v>60</v>
      </c>
      <c r="T12" s="105" t="s">
        <v>61</v>
      </c>
      <c r="U12" s="105" t="s">
        <v>62</v>
      </c>
      <c r="V12" s="106" t="s">
        <v>63</v>
      </c>
      <c r="W12" s="107" t="s">
        <v>64</v>
      </c>
      <c r="X12" s="108" t="s">
        <v>65</v>
      </c>
      <c r="Y12" s="108" t="s">
        <v>66</v>
      </c>
      <c r="Z12" s="109" t="s">
        <v>67</v>
      </c>
      <c r="AA12" s="110" t="s">
        <v>68</v>
      </c>
      <c r="AB12" s="111" t="s">
        <v>69</v>
      </c>
      <c r="AC12" s="112" t="s">
        <v>70</v>
      </c>
      <c r="AD12" s="113" t="s">
        <v>71</v>
      </c>
      <c r="AE12" s="114" t="s">
        <v>72</v>
      </c>
      <c r="AF12" s="115"/>
    </row>
    <row r="13" spans="1:32" ht="79.5" customHeight="1" x14ac:dyDescent="0.2">
      <c r="A13" s="117">
        <v>10</v>
      </c>
      <c r="B13" s="117" t="s">
        <v>73</v>
      </c>
      <c r="C13" s="118" t="s">
        <v>242</v>
      </c>
      <c r="D13" s="372" t="s">
        <v>243</v>
      </c>
      <c r="E13" s="118" t="s">
        <v>244</v>
      </c>
      <c r="F13" s="121" t="s">
        <v>77</v>
      </c>
      <c r="G13" s="118" t="s">
        <v>78</v>
      </c>
      <c r="H13" s="118" t="s">
        <v>212</v>
      </c>
      <c r="I13" s="118" t="s">
        <v>80</v>
      </c>
      <c r="J13" s="122" t="s">
        <v>245</v>
      </c>
      <c r="K13" s="122" t="s">
        <v>246</v>
      </c>
      <c r="L13" s="122" t="s">
        <v>246</v>
      </c>
      <c r="M13" s="122" t="s">
        <v>246</v>
      </c>
      <c r="N13" s="122" t="s">
        <v>246</v>
      </c>
      <c r="O13" s="118" t="s">
        <v>144</v>
      </c>
      <c r="P13" s="118" t="s">
        <v>144</v>
      </c>
      <c r="Q13" s="118" t="s">
        <v>247</v>
      </c>
      <c r="R13" s="284" t="s">
        <v>87</v>
      </c>
      <c r="S13" s="271" t="s">
        <v>106</v>
      </c>
      <c r="T13" s="271" t="s">
        <v>107</v>
      </c>
      <c r="U13" s="271" t="s">
        <v>108</v>
      </c>
      <c r="V13" s="271" t="s">
        <v>109</v>
      </c>
      <c r="W13" s="128" t="s">
        <v>88</v>
      </c>
      <c r="X13" s="129">
        <v>45957</v>
      </c>
      <c r="Y13" s="128" t="s">
        <v>89</v>
      </c>
      <c r="Z13" s="130" t="s">
        <v>197</v>
      </c>
      <c r="AA13" s="131" t="s">
        <v>197</v>
      </c>
      <c r="AB13" s="131" t="s">
        <v>197</v>
      </c>
      <c r="AC13" s="132">
        <v>0</v>
      </c>
      <c r="AD13" s="373" t="s">
        <v>280</v>
      </c>
      <c r="AE13" s="143" t="s">
        <v>5</v>
      </c>
    </row>
    <row r="14" spans="1:32" ht="78" customHeight="1" x14ac:dyDescent="0.2">
      <c r="A14" s="117">
        <v>11</v>
      </c>
      <c r="B14" s="117" t="s">
        <v>73</v>
      </c>
      <c r="C14" s="118" t="s">
        <v>74</v>
      </c>
      <c r="D14" s="372" t="s">
        <v>243</v>
      </c>
      <c r="E14" s="118" t="s">
        <v>248</v>
      </c>
      <c r="F14" s="121" t="s">
        <v>77</v>
      </c>
      <c r="G14" s="118" t="s">
        <v>78</v>
      </c>
      <c r="H14" s="118" t="s">
        <v>96</v>
      </c>
      <c r="I14" s="118" t="s">
        <v>80</v>
      </c>
      <c r="J14" s="122" t="s">
        <v>245</v>
      </c>
      <c r="K14" s="122" t="s">
        <v>246</v>
      </c>
      <c r="L14" s="122" t="s">
        <v>246</v>
      </c>
      <c r="M14" s="122" t="s">
        <v>246</v>
      </c>
      <c r="N14" s="122" t="s">
        <v>246</v>
      </c>
      <c r="O14" s="118" t="s">
        <v>144</v>
      </c>
      <c r="P14" s="118" t="s">
        <v>144</v>
      </c>
      <c r="Q14" s="118" t="s">
        <v>249</v>
      </c>
      <c r="R14" s="284" t="s">
        <v>87</v>
      </c>
      <c r="S14" s="285" t="s">
        <v>106</v>
      </c>
      <c r="T14" s="285" t="s">
        <v>107</v>
      </c>
      <c r="U14" s="285" t="s">
        <v>108</v>
      </c>
      <c r="V14" s="285" t="s">
        <v>109</v>
      </c>
      <c r="W14" s="128" t="s">
        <v>88</v>
      </c>
      <c r="X14" s="129">
        <v>45957</v>
      </c>
      <c r="Y14" s="128" t="s">
        <v>89</v>
      </c>
      <c r="Z14" s="130" t="s">
        <v>197</v>
      </c>
      <c r="AA14" s="131" t="s">
        <v>90</v>
      </c>
      <c r="AB14" s="131" t="s">
        <v>99</v>
      </c>
      <c r="AC14" s="137">
        <v>0</v>
      </c>
      <c r="AD14" s="373" t="s">
        <v>280</v>
      </c>
      <c r="AE14" s="117" t="s">
        <v>5</v>
      </c>
    </row>
    <row r="15" spans="1:32" ht="66.75" customHeight="1" x14ac:dyDescent="0.2">
      <c r="A15" s="117">
        <v>12</v>
      </c>
      <c r="B15" s="117" t="s">
        <v>73</v>
      </c>
      <c r="C15" s="118" t="s">
        <v>250</v>
      </c>
      <c r="D15" s="372" t="s">
        <v>251</v>
      </c>
      <c r="E15" s="118" t="s">
        <v>252</v>
      </c>
      <c r="F15" s="121" t="s">
        <v>77</v>
      </c>
      <c r="G15" s="118" t="s">
        <v>211</v>
      </c>
      <c r="H15" s="118" t="s">
        <v>79</v>
      </c>
      <c r="I15" s="118" t="s">
        <v>80</v>
      </c>
      <c r="J15" s="122" t="s">
        <v>245</v>
      </c>
      <c r="K15" s="122" t="s">
        <v>246</v>
      </c>
      <c r="L15" s="122" t="s">
        <v>246</v>
      </c>
      <c r="M15" s="122" t="s">
        <v>246</v>
      </c>
      <c r="N15" s="122" t="s">
        <v>246</v>
      </c>
      <c r="O15" s="118" t="s">
        <v>195</v>
      </c>
      <c r="P15" s="118" t="s">
        <v>195</v>
      </c>
      <c r="Q15" s="118" t="s">
        <v>253</v>
      </c>
      <c r="R15" s="284" t="s">
        <v>87</v>
      </c>
      <c r="S15" s="285" t="s">
        <v>106</v>
      </c>
      <c r="T15" s="285" t="s">
        <v>107</v>
      </c>
      <c r="U15" s="285" t="s">
        <v>108</v>
      </c>
      <c r="V15" s="285" t="s">
        <v>109</v>
      </c>
      <c r="W15" s="128" t="s">
        <v>254</v>
      </c>
      <c r="X15" s="129">
        <v>45957</v>
      </c>
      <c r="Y15" s="128" t="s">
        <v>89</v>
      </c>
      <c r="Z15" s="130" t="s">
        <v>197</v>
      </c>
      <c r="AA15" s="131" t="s">
        <v>197</v>
      </c>
      <c r="AB15" s="131" t="s">
        <v>197</v>
      </c>
      <c r="AC15" s="137">
        <v>0</v>
      </c>
      <c r="AD15" s="373" t="s">
        <v>280</v>
      </c>
      <c r="AE15" s="117" t="s">
        <v>5</v>
      </c>
    </row>
    <row r="16" spans="1:32" s="155" customFormat="1" ht="83.25" customHeight="1" x14ac:dyDescent="0.2">
      <c r="A16" s="117">
        <v>13</v>
      </c>
      <c r="B16" s="117" t="s">
        <v>73</v>
      </c>
      <c r="C16" s="118" t="s">
        <v>74</v>
      </c>
      <c r="D16" s="374" t="s">
        <v>255</v>
      </c>
      <c r="E16" s="118" t="s">
        <v>256</v>
      </c>
      <c r="F16" s="149" t="s">
        <v>77</v>
      </c>
      <c r="G16" s="118" t="s">
        <v>78</v>
      </c>
      <c r="H16" s="118" t="s">
        <v>79</v>
      </c>
      <c r="I16" s="118" t="s">
        <v>165</v>
      </c>
      <c r="J16" s="150" t="s">
        <v>257</v>
      </c>
      <c r="K16" s="122" t="s">
        <v>246</v>
      </c>
      <c r="L16" s="122" t="s">
        <v>246</v>
      </c>
      <c r="M16" s="122" t="s">
        <v>246</v>
      </c>
      <c r="N16" s="122" t="s">
        <v>246</v>
      </c>
      <c r="O16" s="118" t="s">
        <v>93</v>
      </c>
      <c r="P16" s="118" t="s">
        <v>93</v>
      </c>
      <c r="Q16" s="118" t="s">
        <v>122</v>
      </c>
      <c r="R16" s="375" t="s">
        <v>97</v>
      </c>
      <c r="S16" s="285" t="s">
        <v>97</v>
      </c>
      <c r="T16" s="285" t="s">
        <v>110</v>
      </c>
      <c r="U16" s="285" t="s">
        <v>111</v>
      </c>
      <c r="V16" s="285" t="s">
        <v>112</v>
      </c>
      <c r="W16" s="128" t="s">
        <v>98</v>
      </c>
      <c r="X16" s="129">
        <v>45957</v>
      </c>
      <c r="Y16" s="128" t="s">
        <v>258</v>
      </c>
      <c r="Z16" s="130" t="s">
        <v>99</v>
      </c>
      <c r="AA16" s="131" t="s">
        <v>90</v>
      </c>
      <c r="AB16" s="131" t="s">
        <v>90</v>
      </c>
      <c r="AC16" s="154">
        <v>0</v>
      </c>
      <c r="AD16" s="373" t="s">
        <v>281</v>
      </c>
      <c r="AE16" s="147" t="s">
        <v>5</v>
      </c>
    </row>
    <row r="17" spans="1:31" ht="58.15" customHeight="1" x14ac:dyDescent="0.2">
      <c r="A17" s="117">
        <v>14</v>
      </c>
      <c r="B17" s="117" t="s">
        <v>73</v>
      </c>
      <c r="C17" s="118" t="s">
        <v>74</v>
      </c>
      <c r="D17" s="372" t="s">
        <v>259</v>
      </c>
      <c r="E17" s="118" t="s">
        <v>260</v>
      </c>
      <c r="F17" s="121" t="s">
        <v>77</v>
      </c>
      <c r="G17" s="118" t="s">
        <v>78</v>
      </c>
      <c r="H17" s="118" t="s">
        <v>212</v>
      </c>
      <c r="I17" s="118" t="s">
        <v>80</v>
      </c>
      <c r="J17" s="122" t="s">
        <v>245</v>
      </c>
      <c r="K17" s="122" t="s">
        <v>246</v>
      </c>
      <c r="L17" s="122" t="s">
        <v>246</v>
      </c>
      <c r="M17" s="122" t="s">
        <v>246</v>
      </c>
      <c r="N17" s="122" t="s">
        <v>82</v>
      </c>
      <c r="O17" s="118" t="s">
        <v>195</v>
      </c>
      <c r="P17" s="118" t="s">
        <v>195</v>
      </c>
      <c r="Q17" s="118" t="s">
        <v>221</v>
      </c>
      <c r="R17" s="284" t="s">
        <v>97</v>
      </c>
      <c r="S17" s="285" t="s">
        <v>97</v>
      </c>
      <c r="T17" s="285" t="s">
        <v>110</v>
      </c>
      <c r="U17" s="285" t="s">
        <v>111</v>
      </c>
      <c r="V17" s="285" t="s">
        <v>112</v>
      </c>
      <c r="W17" s="128" t="s">
        <v>88</v>
      </c>
      <c r="X17" s="129">
        <v>45957</v>
      </c>
      <c r="Y17" s="128" t="s">
        <v>258</v>
      </c>
      <c r="Z17" s="130" t="s">
        <v>99</v>
      </c>
      <c r="AA17" s="131" t="s">
        <v>99</v>
      </c>
      <c r="AB17" s="131" t="s">
        <v>99</v>
      </c>
      <c r="AC17" s="137">
        <v>0</v>
      </c>
      <c r="AD17" s="373" t="s">
        <v>281</v>
      </c>
      <c r="AE17" s="117" t="s">
        <v>5</v>
      </c>
    </row>
    <row r="18" spans="1:31" ht="100.5" customHeight="1" x14ac:dyDescent="0.2">
      <c r="A18" s="117">
        <v>15</v>
      </c>
      <c r="B18" s="117" t="s">
        <v>73</v>
      </c>
      <c r="C18" s="118" t="s">
        <v>74</v>
      </c>
      <c r="D18" s="118" t="s">
        <v>261</v>
      </c>
      <c r="E18" s="118" t="s">
        <v>261</v>
      </c>
      <c r="F18" s="121" t="s">
        <v>77</v>
      </c>
      <c r="G18" s="118" t="s">
        <v>78</v>
      </c>
      <c r="H18" s="118" t="s">
        <v>79</v>
      </c>
      <c r="I18" s="118" t="s">
        <v>165</v>
      </c>
      <c r="J18" s="150" t="s">
        <v>257</v>
      </c>
      <c r="K18" s="122" t="s">
        <v>246</v>
      </c>
      <c r="L18" s="122" t="s">
        <v>246</v>
      </c>
      <c r="M18" s="122" t="s">
        <v>246</v>
      </c>
      <c r="N18" s="122" t="s">
        <v>246</v>
      </c>
      <c r="O18" s="118" t="s">
        <v>93</v>
      </c>
      <c r="P18" s="118" t="s">
        <v>93</v>
      </c>
      <c r="Q18" s="118" t="s">
        <v>122</v>
      </c>
      <c r="R18" s="284" t="s">
        <v>97</v>
      </c>
      <c r="S18" s="285" t="s">
        <v>97</v>
      </c>
      <c r="T18" s="285" t="s">
        <v>110</v>
      </c>
      <c r="U18" s="285" t="s">
        <v>111</v>
      </c>
      <c r="V18" s="285" t="s">
        <v>112</v>
      </c>
      <c r="W18" s="128" t="s">
        <v>254</v>
      </c>
      <c r="X18" s="129">
        <v>45957</v>
      </c>
      <c r="Y18" s="128" t="s">
        <v>258</v>
      </c>
      <c r="Z18" s="130" t="s">
        <v>99</v>
      </c>
      <c r="AA18" s="131" t="s">
        <v>99</v>
      </c>
      <c r="AB18" s="131" t="s">
        <v>99</v>
      </c>
      <c r="AC18" s="137">
        <v>0</v>
      </c>
      <c r="AD18" s="373" t="s">
        <v>281</v>
      </c>
      <c r="AE18" s="117" t="s">
        <v>5</v>
      </c>
    </row>
    <row r="19" spans="1:31" ht="135" x14ac:dyDescent="0.2">
      <c r="A19" s="117">
        <v>16</v>
      </c>
      <c r="B19" s="117" t="s">
        <v>73</v>
      </c>
      <c r="C19" s="118" t="s">
        <v>250</v>
      </c>
      <c r="D19" s="372" t="s">
        <v>262</v>
      </c>
      <c r="E19" s="296" t="s">
        <v>263</v>
      </c>
      <c r="F19" s="121" t="s">
        <v>77</v>
      </c>
      <c r="G19" s="118" t="s">
        <v>211</v>
      </c>
      <c r="H19" s="118" t="s">
        <v>79</v>
      </c>
      <c r="I19" s="118" t="s">
        <v>80</v>
      </c>
      <c r="J19" s="122" t="s">
        <v>245</v>
      </c>
      <c r="K19" s="122" t="s">
        <v>246</v>
      </c>
      <c r="L19" s="122" t="s">
        <v>246</v>
      </c>
      <c r="M19" s="122" t="s">
        <v>246</v>
      </c>
      <c r="N19" s="122" t="s">
        <v>246</v>
      </c>
      <c r="O19" s="118" t="s">
        <v>195</v>
      </c>
      <c r="P19" s="118" t="s">
        <v>195</v>
      </c>
      <c r="Q19" s="118" t="s">
        <v>174</v>
      </c>
      <c r="R19" s="284" t="s">
        <v>264</v>
      </c>
      <c r="S19" s="285" t="s">
        <v>265</v>
      </c>
      <c r="T19" s="285" t="s">
        <v>282</v>
      </c>
      <c r="U19" s="285" t="s">
        <v>283</v>
      </c>
      <c r="V19" s="285" t="s">
        <v>284</v>
      </c>
      <c r="W19" s="128" t="s">
        <v>254</v>
      </c>
      <c r="X19" s="129">
        <v>45957</v>
      </c>
      <c r="Y19" s="128" t="s">
        <v>258</v>
      </c>
      <c r="Z19" s="130" t="b">
        <v>0</v>
      </c>
      <c r="AA19" s="131" t="s">
        <v>197</v>
      </c>
      <c r="AB19" s="131" t="s">
        <v>197</v>
      </c>
      <c r="AC19" s="137">
        <v>0</v>
      </c>
      <c r="AD19" s="373" t="s">
        <v>280</v>
      </c>
      <c r="AE19" s="117" t="s">
        <v>5</v>
      </c>
    </row>
    <row r="20" spans="1:31" ht="60" x14ac:dyDescent="0.2">
      <c r="A20" s="117">
        <v>17</v>
      </c>
      <c r="B20" s="117" t="s">
        <v>73</v>
      </c>
      <c r="C20" s="118" t="s">
        <v>74</v>
      </c>
      <c r="D20" s="376" t="s">
        <v>266</v>
      </c>
      <c r="E20" s="287" t="s">
        <v>267</v>
      </c>
      <c r="F20" s="377" t="s">
        <v>77</v>
      </c>
      <c r="G20" s="118" t="s">
        <v>78</v>
      </c>
      <c r="H20" s="118" t="s">
        <v>212</v>
      </c>
      <c r="I20" s="118" t="s">
        <v>80</v>
      </c>
      <c r="J20" s="122" t="s">
        <v>257</v>
      </c>
      <c r="K20" s="122" t="s">
        <v>246</v>
      </c>
      <c r="L20" s="122" t="s">
        <v>246</v>
      </c>
      <c r="M20" s="122" t="s">
        <v>246</v>
      </c>
      <c r="N20" s="122" t="s">
        <v>246</v>
      </c>
      <c r="O20" s="118" t="s">
        <v>195</v>
      </c>
      <c r="P20" s="118" t="s">
        <v>195</v>
      </c>
      <c r="Q20" s="118" t="s">
        <v>174</v>
      </c>
      <c r="R20" s="284" t="s">
        <v>87</v>
      </c>
      <c r="S20" s="285" t="s">
        <v>106</v>
      </c>
      <c r="T20" s="285" t="s">
        <v>107</v>
      </c>
      <c r="U20" s="285" t="s">
        <v>108</v>
      </c>
      <c r="V20" s="285" t="s">
        <v>109</v>
      </c>
      <c r="W20" s="128" t="s">
        <v>254</v>
      </c>
      <c r="X20" s="129">
        <v>45957</v>
      </c>
      <c r="Y20" s="128" t="s">
        <v>258</v>
      </c>
      <c r="Z20" s="130" t="s">
        <v>197</v>
      </c>
      <c r="AA20" s="131" t="s">
        <v>99</v>
      </c>
      <c r="AB20" s="131" t="s">
        <v>99</v>
      </c>
      <c r="AC20" s="137">
        <v>0</v>
      </c>
      <c r="AD20" s="373" t="s">
        <v>280</v>
      </c>
      <c r="AE20" s="117" t="s">
        <v>5</v>
      </c>
    </row>
    <row r="21" spans="1:31" s="371" customFormat="1" ht="60" x14ac:dyDescent="0.25">
      <c r="A21" s="117">
        <v>18</v>
      </c>
      <c r="B21" s="117" t="s">
        <v>73</v>
      </c>
      <c r="C21" s="118" t="s">
        <v>74</v>
      </c>
      <c r="D21" s="378" t="s">
        <v>268</v>
      </c>
      <c r="E21" s="379" t="s">
        <v>269</v>
      </c>
      <c r="F21" s="377" t="s">
        <v>77</v>
      </c>
      <c r="G21" s="118" t="s">
        <v>78</v>
      </c>
      <c r="H21" s="118" t="s">
        <v>212</v>
      </c>
      <c r="I21" s="118" t="s">
        <v>80</v>
      </c>
      <c r="J21" s="122" t="s">
        <v>270</v>
      </c>
      <c r="K21" s="122" t="s">
        <v>246</v>
      </c>
      <c r="L21" s="122" t="s">
        <v>246</v>
      </c>
      <c r="M21" s="122" t="s">
        <v>246</v>
      </c>
      <c r="N21" s="122" t="s">
        <v>246</v>
      </c>
      <c r="O21" s="118" t="s">
        <v>126</v>
      </c>
      <c r="P21" s="118" t="s">
        <v>126</v>
      </c>
      <c r="Q21" s="118" t="s">
        <v>249</v>
      </c>
      <c r="R21" s="284" t="s">
        <v>87</v>
      </c>
      <c r="S21" s="285" t="s">
        <v>106</v>
      </c>
      <c r="T21" s="285" t="s">
        <v>107</v>
      </c>
      <c r="U21" s="285" t="s">
        <v>108</v>
      </c>
      <c r="V21" s="285" t="s">
        <v>109</v>
      </c>
      <c r="W21" s="128" t="s">
        <v>88</v>
      </c>
      <c r="X21" s="129">
        <v>45961</v>
      </c>
      <c r="Y21" s="128" t="s">
        <v>258</v>
      </c>
      <c r="Z21" s="130" t="s">
        <v>197</v>
      </c>
      <c r="AA21" s="131" t="s">
        <v>99</v>
      </c>
      <c r="AB21" s="131" t="s">
        <v>99</v>
      </c>
      <c r="AC21" s="137">
        <v>0</v>
      </c>
      <c r="AD21" s="373" t="s">
        <v>280</v>
      </c>
      <c r="AE21" s="117" t="s">
        <v>5</v>
      </c>
    </row>
    <row r="22" spans="1:31" ht="60" x14ac:dyDescent="0.2">
      <c r="A22" s="117">
        <v>19</v>
      </c>
      <c r="B22" s="117" t="s">
        <v>73</v>
      </c>
      <c r="C22" s="118" t="s">
        <v>74</v>
      </c>
      <c r="D22" s="378" t="s">
        <v>271</v>
      </c>
      <c r="E22" s="118" t="s">
        <v>272</v>
      </c>
      <c r="F22" s="121" t="s">
        <v>77</v>
      </c>
      <c r="G22" s="118" t="s">
        <v>78</v>
      </c>
      <c r="H22" s="118" t="s">
        <v>96</v>
      </c>
      <c r="I22" s="118" t="s">
        <v>80</v>
      </c>
      <c r="J22" s="122" t="s">
        <v>245</v>
      </c>
      <c r="K22" s="122" t="s">
        <v>246</v>
      </c>
      <c r="L22" s="122" t="s">
        <v>246</v>
      </c>
      <c r="M22" s="122" t="s">
        <v>246</v>
      </c>
      <c r="N22" s="122" t="s">
        <v>246</v>
      </c>
      <c r="O22" s="118" t="s">
        <v>144</v>
      </c>
      <c r="P22" s="118" t="s">
        <v>144</v>
      </c>
      <c r="Q22" s="118" t="s">
        <v>249</v>
      </c>
      <c r="R22" s="126" t="s">
        <v>87</v>
      </c>
      <c r="S22" s="136" t="s">
        <v>106</v>
      </c>
      <c r="T22" s="136" t="s">
        <v>107</v>
      </c>
      <c r="U22" s="136" t="s">
        <v>108</v>
      </c>
      <c r="V22" s="136" t="s">
        <v>109</v>
      </c>
      <c r="W22" s="128" t="s">
        <v>254</v>
      </c>
      <c r="X22" s="129">
        <v>45979</v>
      </c>
      <c r="Y22" s="128" t="s">
        <v>258</v>
      </c>
      <c r="Z22" s="130" t="s">
        <v>197</v>
      </c>
      <c r="AA22" s="131" t="s">
        <v>90</v>
      </c>
      <c r="AB22" s="131" t="s">
        <v>90</v>
      </c>
      <c r="AC22" s="137">
        <v>0</v>
      </c>
      <c r="AD22" s="373" t="s">
        <v>280</v>
      </c>
      <c r="AE22" s="117" t="s">
        <v>5</v>
      </c>
    </row>
    <row r="23" spans="1:31" ht="48.75" customHeight="1" x14ac:dyDescent="0.2">
      <c r="A23" s="117">
        <v>20</v>
      </c>
      <c r="B23" s="117" t="s">
        <v>73</v>
      </c>
      <c r="C23" s="118" t="s">
        <v>74</v>
      </c>
      <c r="D23" s="156" t="s">
        <v>273</v>
      </c>
      <c r="E23" s="118" t="s">
        <v>274</v>
      </c>
      <c r="F23" s="121" t="s">
        <v>77</v>
      </c>
      <c r="G23" s="118" t="s">
        <v>78</v>
      </c>
      <c r="H23" s="118" t="s">
        <v>96</v>
      </c>
      <c r="I23" s="118" t="s">
        <v>80</v>
      </c>
      <c r="J23" s="122" t="s">
        <v>270</v>
      </c>
      <c r="K23" s="122" t="s">
        <v>246</v>
      </c>
      <c r="L23" s="122" t="s">
        <v>246</v>
      </c>
      <c r="M23" s="122" t="s">
        <v>246</v>
      </c>
      <c r="N23" s="122" t="s">
        <v>246</v>
      </c>
      <c r="O23" s="118" t="s">
        <v>126</v>
      </c>
      <c r="P23" s="118" t="s">
        <v>126</v>
      </c>
      <c r="Q23" s="118" t="s">
        <v>249</v>
      </c>
      <c r="R23" s="126" t="s">
        <v>87</v>
      </c>
      <c r="S23" s="136" t="s">
        <v>106</v>
      </c>
      <c r="T23" s="136" t="s">
        <v>107</v>
      </c>
      <c r="U23" s="136" t="s">
        <v>108</v>
      </c>
      <c r="V23" s="136" t="s">
        <v>109</v>
      </c>
      <c r="W23" s="128" t="s">
        <v>254</v>
      </c>
      <c r="X23" s="129">
        <v>45979</v>
      </c>
      <c r="Y23" s="128" t="s">
        <v>258</v>
      </c>
      <c r="Z23" s="130" t="s">
        <v>197</v>
      </c>
      <c r="AA23" s="131" t="s">
        <v>90</v>
      </c>
      <c r="AB23" s="131" t="s">
        <v>90</v>
      </c>
      <c r="AC23" s="137">
        <v>0</v>
      </c>
      <c r="AD23" s="373" t="s">
        <v>280</v>
      </c>
      <c r="AE23" s="117" t="s">
        <v>5</v>
      </c>
    </row>
    <row r="24" spans="1:31" ht="84.75" customHeight="1" x14ac:dyDescent="0.2">
      <c r="A24" s="117">
        <v>21</v>
      </c>
      <c r="B24" s="117" t="s">
        <v>73</v>
      </c>
      <c r="C24" s="118" t="s">
        <v>74</v>
      </c>
      <c r="D24" s="156" t="s">
        <v>275</v>
      </c>
      <c r="E24" s="118" t="s">
        <v>276</v>
      </c>
      <c r="F24" s="121" t="s">
        <v>77</v>
      </c>
      <c r="G24" s="118" t="s">
        <v>78</v>
      </c>
      <c r="H24" s="118" t="s">
        <v>96</v>
      </c>
      <c r="I24" s="118" t="s">
        <v>80</v>
      </c>
      <c r="J24" s="122" t="s">
        <v>277</v>
      </c>
      <c r="K24" s="122" t="s">
        <v>246</v>
      </c>
      <c r="L24" s="122" t="s">
        <v>246</v>
      </c>
      <c r="M24" s="122" t="s">
        <v>246</v>
      </c>
      <c r="N24" s="122" t="s">
        <v>246</v>
      </c>
      <c r="O24" s="118" t="s">
        <v>126</v>
      </c>
      <c r="P24" s="118" t="s">
        <v>126</v>
      </c>
      <c r="Q24" s="118" t="s">
        <v>249</v>
      </c>
      <c r="R24" s="126" t="s">
        <v>87</v>
      </c>
      <c r="S24" s="136" t="s">
        <v>106</v>
      </c>
      <c r="T24" s="136" t="s">
        <v>107</v>
      </c>
      <c r="U24" s="136" t="s">
        <v>108</v>
      </c>
      <c r="V24" s="136" t="s">
        <v>109</v>
      </c>
      <c r="W24" s="128" t="s">
        <v>254</v>
      </c>
      <c r="X24" s="129">
        <v>45979</v>
      </c>
      <c r="Y24" s="128" t="s">
        <v>258</v>
      </c>
      <c r="Z24" s="130" t="s">
        <v>197</v>
      </c>
      <c r="AA24" s="131" t="s">
        <v>90</v>
      </c>
      <c r="AB24" s="131" t="s">
        <v>90</v>
      </c>
      <c r="AC24" s="137">
        <v>0</v>
      </c>
      <c r="AD24" s="373" t="s">
        <v>280</v>
      </c>
      <c r="AE24" s="117"/>
    </row>
    <row r="25" spans="1:31" ht="48.75" customHeight="1" x14ac:dyDescent="0.2">
      <c r="A25" s="117">
        <v>22</v>
      </c>
      <c r="B25" s="117" t="s">
        <v>73</v>
      </c>
      <c r="C25" s="118" t="s">
        <v>74</v>
      </c>
      <c r="D25" s="156" t="s">
        <v>278</v>
      </c>
      <c r="E25" s="118" t="s">
        <v>276</v>
      </c>
      <c r="F25" s="121" t="s">
        <v>77</v>
      </c>
      <c r="G25" s="118" t="s">
        <v>78</v>
      </c>
      <c r="H25" s="118" t="s">
        <v>96</v>
      </c>
      <c r="I25" s="118" t="s">
        <v>80</v>
      </c>
      <c r="J25" s="122" t="s">
        <v>270</v>
      </c>
      <c r="K25" s="122" t="s">
        <v>246</v>
      </c>
      <c r="L25" s="122" t="s">
        <v>246</v>
      </c>
      <c r="M25" s="122" t="s">
        <v>246</v>
      </c>
      <c r="N25" s="122" t="s">
        <v>246</v>
      </c>
      <c r="O25" s="118" t="s">
        <v>126</v>
      </c>
      <c r="P25" s="118" t="s">
        <v>126</v>
      </c>
      <c r="Q25" s="118" t="s">
        <v>249</v>
      </c>
      <c r="R25" s="126" t="s">
        <v>87</v>
      </c>
      <c r="S25" s="136" t="s">
        <v>106</v>
      </c>
      <c r="T25" s="136" t="s">
        <v>107</v>
      </c>
      <c r="U25" s="136" t="s">
        <v>108</v>
      </c>
      <c r="V25" s="136" t="s">
        <v>109</v>
      </c>
      <c r="W25" s="128" t="s">
        <v>254</v>
      </c>
      <c r="X25" s="129">
        <v>45979</v>
      </c>
      <c r="Y25" s="128" t="s">
        <v>258</v>
      </c>
      <c r="Z25" s="130" t="s">
        <v>197</v>
      </c>
      <c r="AA25" s="131" t="s">
        <v>90</v>
      </c>
      <c r="AB25" s="131" t="s">
        <v>90</v>
      </c>
      <c r="AC25" s="137">
        <v>0</v>
      </c>
      <c r="AD25" s="373" t="s">
        <v>280</v>
      </c>
      <c r="AE25" s="117"/>
    </row>
    <row r="26" spans="1:31" ht="66.75" customHeight="1" x14ac:dyDescent="0.2">
      <c r="A26" s="117"/>
      <c r="B26" s="117"/>
      <c r="C26" s="118"/>
      <c r="D26" s="156"/>
      <c r="E26" s="118" t="s">
        <v>5</v>
      </c>
      <c r="F26" s="121"/>
      <c r="G26" s="118"/>
      <c r="H26" s="118"/>
      <c r="I26" s="118"/>
      <c r="J26" s="122" t="s">
        <v>5</v>
      </c>
      <c r="K26" s="122"/>
      <c r="L26" s="122"/>
      <c r="M26" s="122"/>
      <c r="N26" s="122"/>
      <c r="O26" s="118"/>
      <c r="P26" s="118"/>
      <c r="Q26" s="118"/>
      <c r="R26" s="126"/>
      <c r="S26" s="136" t="str">
        <f>IF(ISERROR(VLOOKUP(R26,[1]Listas!$A$3:$E$12,3,0)),"",VLOOKUP(R26,[1]Listas!$A$3:$E$12,3,0))</f>
        <v/>
      </c>
      <c r="T26" s="136" t="str">
        <f>IF(ISERROR(VLOOKUP(R26,[1]Listas!$A$3:$E$12,5,0)),"",VLOOKUP(R26,[1]Listas!$A$3:$E$12,5,0))</f>
        <v/>
      </c>
      <c r="U26" s="136" t="str">
        <f>IF(ISERROR(VLOOKUP(R26,[1]Listas!$A$3:$E$12,4,0)),"",VLOOKUP(R26,[1]Listas!$A$3:$E$12,4,0))</f>
        <v/>
      </c>
      <c r="V26" s="136" t="str">
        <f>IF(ISERROR(VLOOKUP(R26,[1]Listas!$A$3:$E$13,2,0)),"",VLOOKUP(R26,[1]Listas!$A$3:$E$13,2,0))</f>
        <v/>
      </c>
      <c r="W26" s="128"/>
      <c r="X26" s="129" t="s">
        <v>5</v>
      </c>
      <c r="Y26" s="128"/>
      <c r="Z26" s="130" t="b">
        <f t="shared" ref="Z26:Z28" si="0">IF(V26="Pública Reservada","ALTA",IF(V26="Pública Clasificada","ALTA",IF(V26="Información Pública","BAJA",IF(V26="No Clasificada","Pública Reservada "))))</f>
        <v>0</v>
      </c>
      <c r="AA26" s="131" t="s">
        <v>90</v>
      </c>
      <c r="AB26" s="131" t="s">
        <v>90</v>
      </c>
      <c r="AC26" s="137">
        <f t="shared" ref="AC26:AC28" si="1">MAX(Z26,AA26:AB26)</f>
        <v>0</v>
      </c>
      <c r="AD26" s="373" t="str">
        <f t="shared" ref="AD26:AD28" si="2">IF( OR(Z26="Alta",AA26="Alta",AB26="Alta"),"Crítico","No Crítico")</f>
        <v>No Crítico</v>
      </c>
      <c r="AE26" s="117"/>
    </row>
    <row r="27" spans="1:31" ht="63" customHeight="1" x14ac:dyDescent="0.2">
      <c r="A27" s="117"/>
      <c r="B27" s="117"/>
      <c r="C27" s="118"/>
      <c r="D27" s="141"/>
      <c r="E27" s="118" t="s">
        <v>5</v>
      </c>
      <c r="F27" s="121"/>
      <c r="G27" s="118"/>
      <c r="H27" s="118"/>
      <c r="I27" s="118"/>
      <c r="J27" s="122" t="s">
        <v>5</v>
      </c>
      <c r="K27" s="122"/>
      <c r="L27" s="122"/>
      <c r="M27" s="122"/>
      <c r="N27" s="122"/>
      <c r="O27" s="118"/>
      <c r="P27" s="118"/>
      <c r="Q27" s="118"/>
      <c r="R27" s="126"/>
      <c r="S27" s="136" t="str">
        <f>IF(ISERROR(VLOOKUP(R27,[1]Listas!$A$3:$E$12,3,0)),"",VLOOKUP(R27,[1]Listas!$A$3:$E$12,3,0))</f>
        <v/>
      </c>
      <c r="T27" s="136" t="str">
        <f>IF(ISERROR(VLOOKUP(R27,[1]Listas!$A$3:$E$12,5,0)),"",VLOOKUP(R27,[1]Listas!$A$3:$E$12,5,0))</f>
        <v/>
      </c>
      <c r="U27" s="136" t="str">
        <f>IF(ISERROR(VLOOKUP(R27,[1]Listas!$A$3:$E$12,4,0)),"",VLOOKUP(R27,[1]Listas!$A$3:$E$12,4,0))</f>
        <v/>
      </c>
      <c r="V27" s="136" t="str">
        <f>IF(ISERROR(VLOOKUP(R27,[1]Listas!$A$3:$E$13,2,0)),"",VLOOKUP(R27,[1]Listas!$A$3:$E$13,2,0))</f>
        <v/>
      </c>
      <c r="W27" s="128"/>
      <c r="X27" s="129" t="s">
        <v>5</v>
      </c>
      <c r="Y27" s="128"/>
      <c r="Z27" s="130" t="b">
        <f t="shared" si="0"/>
        <v>0</v>
      </c>
      <c r="AA27" s="131" t="s">
        <v>99</v>
      </c>
      <c r="AB27" s="131" t="s">
        <v>99</v>
      </c>
      <c r="AC27" s="137">
        <f t="shared" si="1"/>
        <v>0</v>
      </c>
      <c r="AD27" s="373" t="str">
        <f t="shared" si="2"/>
        <v>No Crítico</v>
      </c>
      <c r="AE27" s="117"/>
    </row>
    <row r="28" spans="1:31" ht="62.25" customHeight="1" x14ac:dyDescent="0.2">
      <c r="A28" s="117"/>
      <c r="B28" s="117"/>
      <c r="C28" s="118"/>
      <c r="D28" s="141"/>
      <c r="E28" s="118" t="s">
        <v>5</v>
      </c>
      <c r="F28" s="121"/>
      <c r="G28" s="118"/>
      <c r="H28" s="118"/>
      <c r="I28" s="118"/>
      <c r="J28" s="122" t="s">
        <v>5</v>
      </c>
      <c r="K28" s="122"/>
      <c r="L28" s="122"/>
      <c r="M28" s="122"/>
      <c r="N28" s="122"/>
      <c r="O28" s="118"/>
      <c r="P28" s="118"/>
      <c r="Q28" s="118"/>
      <c r="R28" s="126"/>
      <c r="S28" s="136" t="str">
        <f>IF(ISERROR(VLOOKUP(R28,[1]Listas!$A$3:$E$12,3,0)),"",VLOOKUP(R28,[1]Listas!$A$3:$E$12,3,0))</f>
        <v/>
      </c>
      <c r="T28" s="136" t="str">
        <f>IF(ISERROR(VLOOKUP(R28,[1]Listas!$A$3:$E$12,5,0)),"",VLOOKUP(R28,[1]Listas!$A$3:$E$12,5,0))</f>
        <v/>
      </c>
      <c r="U28" s="136" t="str">
        <f>IF(ISERROR(VLOOKUP(R28,[1]Listas!$A$3:$E$12,4,0)),"",VLOOKUP(R28,[1]Listas!$A$3:$E$12,4,0))</f>
        <v/>
      </c>
      <c r="V28" s="136" t="str">
        <f>IF(ISERROR(VLOOKUP(R28,[1]Listas!$A$3:$E$13,2,0)),"",VLOOKUP(R28,[1]Listas!$A$3:$E$13,2,0))</f>
        <v/>
      </c>
      <c r="W28" s="128"/>
      <c r="X28" s="129" t="s">
        <v>5</v>
      </c>
      <c r="Y28" s="128"/>
      <c r="Z28" s="130" t="b">
        <f t="shared" si="0"/>
        <v>0</v>
      </c>
      <c r="AA28" s="131" t="s">
        <v>99</v>
      </c>
      <c r="AB28" s="131" t="s">
        <v>99</v>
      </c>
      <c r="AC28" s="137">
        <f t="shared" si="1"/>
        <v>0</v>
      </c>
      <c r="AD28" s="373" t="str">
        <f t="shared" si="2"/>
        <v>No Crítico</v>
      </c>
      <c r="AE28" s="117"/>
    </row>
    <row r="30" spans="1:31" ht="75" customHeight="1" x14ac:dyDescent="0.2">
      <c r="E30" s="118" t="s">
        <v>279</v>
      </c>
    </row>
  </sheetData>
  <protectedRanges>
    <protectedRange sqref="Z5" name="Rango4"/>
    <protectedRange sqref="R13:R28" name="Rango5"/>
    <protectedRange sqref="AE13:AE23" name="Rango3_2"/>
    <protectedRange sqref="Z13:AB28" name="Rango4_2"/>
  </protectedRanges>
  <mergeCells count="7">
    <mergeCell ref="M4:M5"/>
    <mergeCell ref="A7:E7"/>
    <mergeCell ref="A8:E8"/>
    <mergeCell ref="A2:C5"/>
    <mergeCell ref="D2:K3"/>
    <mergeCell ref="D4:K5"/>
    <mergeCell ref="L4:L5"/>
  </mergeCells>
  <conditionalFormatting sqref="A13:D28">
    <cfRule type="cellIs" dxfId="15" priority="1" operator="equal">
      <formula>""</formula>
    </cfRule>
  </conditionalFormatting>
  <conditionalFormatting sqref="E13:E18">
    <cfRule type="cellIs" dxfId="14" priority="3" operator="equal">
      <formula>""</formula>
    </cfRule>
  </conditionalFormatting>
  <conditionalFormatting sqref="E22:E28">
    <cfRule type="cellIs" dxfId="13" priority="2" operator="equal">
      <formula>""</formula>
    </cfRule>
  </conditionalFormatting>
  <conditionalFormatting sqref="F13:Q28">
    <cfRule type="cellIs" dxfId="12" priority="173" operator="equal">
      <formula>""</formula>
    </cfRule>
  </conditionalFormatting>
  <conditionalFormatting sqref="W13:Y28 E30">
    <cfRule type="cellIs" dxfId="11" priority="506" operator="equal">
      <formula>""</formula>
    </cfRule>
  </conditionalFormatting>
  <conditionalFormatting sqref="Z5 Z13:AB28">
    <cfRule type="containsText" dxfId="10" priority="509" operator="containsText" text="1">
      <formula>NOT(ISERROR(SEARCH("1",Z5)))</formula>
    </cfRule>
    <cfRule type="containsText" dxfId="9" priority="510" operator="containsText" text="2">
      <formula>NOT(ISERROR(SEARCH("2",Z5)))</formula>
    </cfRule>
    <cfRule type="containsText" dxfId="8" priority="511" operator="containsText" text="3">
      <formula>NOT(ISERROR(SEARCH("3",Z5)))</formula>
    </cfRule>
    <cfRule type="containsText" dxfId="7" priority="512" operator="containsText" text="4">
      <formula>NOT(ISERROR(SEARCH("4",Z5)))</formula>
    </cfRule>
  </conditionalFormatting>
  <conditionalFormatting sqref="AD13:AD28">
    <cfRule type="cellIs" dxfId="6" priority="504" operator="equal">
      <formula>"Crítico"</formula>
    </cfRule>
    <cfRule type="cellIs" dxfId="5" priority="505" operator="equal">
      <formula>"No Crítico"</formula>
    </cfRule>
  </conditionalFormatting>
  <dataValidations count="3">
    <dataValidation allowBlank="1" showInputMessage="1" showErrorMessage="1" prompt="1- No esenciales, admite interrupción  hasta 30 días_x000a_2- Importante, admite interrupción hasta por 72 horas_x000a_3- Urgente, admite interrupción hasta  24 horas" sqref="AB10" xr:uid="{BD824A47-EF7D-4225-8D9B-3AD8E9C5A0BC}"/>
    <dataValidation allowBlank="1" showInputMessage="1" showErrorMessage="1" prompt="1- No afecta la operación y puede repararse fácilmente._x000a_2- Difícil reparación y pérdidas significativas._x000a_3- No puede repararse y ocasiona pérdidas graves para la institución" sqref="AA10 AA12" xr:uid="{D4034820-49E9-40AB-981A-68E29B0BA72A}"/>
    <dataValidation allowBlank="1" showInputMessage="1" showErrorMessage="1" prompt="No aplica cuando la información es Pública._x000a_Para información Clasificada o Reservada se debe escribir la fecha en la que se efectúa la calificación del activo de información como clasificado o reservado. Digite la fecha en el formato dd/mm/aaaa." sqref="X10 X12" xr:uid="{701426BE-A1D3-426F-8764-307383997E8A}"/>
  </dataValidations>
  <pageMargins left="0.7" right="0.7" top="0.75" bottom="0.75" header="0.3" footer="0.3"/>
  <pageSetup paperSize="9" orientation="portrait" r:id="rId1"/>
  <headerFooter>
    <oddFooter>&amp;C_x000D_&amp;1#&amp;"Aptos"&amp;9&amp;K000000 Etiquetado publico</oddFooter>
  </headerFooter>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B31C63-0C6B-401B-89C0-C766F23DE00F}">
  <dimension ref="A1:AB27"/>
  <sheetViews>
    <sheetView showGridLines="0" showZeros="0" tabSelected="1" zoomScale="70" zoomScaleNormal="70" workbookViewId="0">
      <selection activeCell="M4" sqref="M4"/>
    </sheetView>
  </sheetViews>
  <sheetFormatPr baseColWidth="10" defaultColWidth="10.85546875" defaultRowHeight="75" customHeight="1" x14ac:dyDescent="0.25"/>
  <cols>
    <col min="1" max="1" width="7.85546875" customWidth="1"/>
    <col min="2" max="2" width="13.28515625" style="18" customWidth="1"/>
    <col min="3" max="3" width="22" customWidth="1"/>
    <col min="4" max="4" width="32.7109375" customWidth="1"/>
    <col min="5" max="5" width="52.28515625" customWidth="1"/>
    <col min="6" max="6" width="16.5703125" customWidth="1"/>
    <col min="7" max="7" width="15.42578125" customWidth="1"/>
    <col min="8" max="8" width="17.140625" customWidth="1"/>
    <col min="9" max="9" width="33.140625" customWidth="1"/>
    <col min="10" max="10" width="14.5703125" customWidth="1"/>
    <col min="11" max="11" width="25.140625" customWidth="1"/>
    <col min="12" max="13" width="26.5703125" customWidth="1"/>
    <col min="14" max="14" width="29" customWidth="1"/>
    <col min="15" max="15" width="17.5703125" customWidth="1"/>
    <col min="16" max="16" width="18" customWidth="1"/>
    <col min="17" max="17" width="47.5703125" customWidth="1"/>
    <col min="18" max="18" width="23.42578125" style="12" customWidth="1"/>
    <col min="19" max="19" width="29.5703125" style="12" customWidth="1"/>
    <col min="20" max="20" width="35" style="12" customWidth="1"/>
    <col min="21" max="21" width="43" style="12" customWidth="1"/>
    <col min="22" max="22" width="29.140625" style="12" customWidth="1"/>
    <col min="23" max="23" width="13.140625" customWidth="1"/>
    <col min="24" max="24" width="16.7109375" style="13" customWidth="1"/>
    <col min="25" max="25" width="13.85546875" customWidth="1"/>
    <col min="26" max="26" width="7.7109375" style="16" customWidth="1"/>
    <col min="27" max="28" width="7.7109375" customWidth="1"/>
    <col min="29" max="30" width="80.28515625" customWidth="1"/>
    <col min="38" max="38" width="19" customWidth="1"/>
    <col min="51" max="51" width="6.140625" customWidth="1"/>
    <col min="53" max="53" width="37.28515625" customWidth="1"/>
    <col min="54" max="63" width="80.28515625" customWidth="1"/>
  </cols>
  <sheetData>
    <row r="1" spans="1:28" ht="34.5" customHeight="1" x14ac:dyDescent="0.25">
      <c r="A1" s="1"/>
      <c r="B1" s="2"/>
      <c r="C1" s="3"/>
      <c r="D1" s="3"/>
      <c r="E1" s="4"/>
      <c r="F1" s="5"/>
      <c r="G1" s="6"/>
      <c r="H1" s="6"/>
      <c r="I1" s="6"/>
      <c r="J1" s="6"/>
      <c r="K1" s="7"/>
      <c r="L1" s="8" t="s">
        <v>0</v>
      </c>
      <c r="M1" s="9" t="s">
        <v>1</v>
      </c>
      <c r="N1" s="10"/>
    </row>
    <row r="2" spans="1:28" ht="120" customHeight="1" x14ac:dyDescent="0.25">
      <c r="A2" s="17"/>
      <c r="E2" s="19"/>
      <c r="F2" s="20"/>
      <c r="G2" s="21"/>
      <c r="H2" s="21"/>
      <c r="I2" s="22" t="s">
        <v>2</v>
      </c>
      <c r="J2" s="21"/>
      <c r="K2" s="23"/>
      <c r="L2" s="24" t="s">
        <v>3</v>
      </c>
      <c r="M2" s="9">
        <v>3</v>
      </c>
    </row>
    <row r="3" spans="1:28" ht="17.25" customHeight="1" x14ac:dyDescent="0.25">
      <c r="A3" s="25"/>
      <c r="B3" s="26"/>
      <c r="C3" s="27"/>
      <c r="D3" s="27"/>
      <c r="E3" s="28"/>
      <c r="F3" s="29"/>
      <c r="G3" s="30"/>
      <c r="H3" s="30"/>
      <c r="I3" s="30"/>
      <c r="J3" s="30"/>
      <c r="K3" s="31"/>
      <c r="L3" s="24" t="s">
        <v>4</v>
      </c>
      <c r="M3" s="139">
        <v>46007</v>
      </c>
    </row>
    <row r="4" spans="1:28" ht="10.5" customHeight="1" thickBot="1" x14ac:dyDescent="0.3">
      <c r="A4" s="33"/>
      <c r="B4" s="34"/>
      <c r="C4" s="33"/>
      <c r="D4" s="33"/>
      <c r="E4" s="33"/>
      <c r="F4" s="33"/>
      <c r="G4" s="33"/>
      <c r="H4" s="33"/>
      <c r="I4" s="33"/>
      <c r="J4" s="33"/>
      <c r="K4" s="33"/>
      <c r="L4" s="33"/>
      <c r="M4" s="33"/>
      <c r="N4" s="33"/>
      <c r="O4" s="33"/>
      <c r="P4" s="33"/>
      <c r="Q4" s="33"/>
      <c r="R4" s="36"/>
      <c r="S4" s="36"/>
      <c r="T4" s="36"/>
      <c r="U4" s="36"/>
      <c r="V4" s="36"/>
      <c r="W4" s="33"/>
      <c r="X4" s="37"/>
      <c r="Y4" s="33"/>
    </row>
    <row r="5" spans="1:28" s="116" customFormat="1" ht="150" customHeight="1" x14ac:dyDescent="0.25">
      <c r="A5" s="92" t="s">
        <v>14</v>
      </c>
      <c r="B5" s="93" t="s">
        <v>15</v>
      </c>
      <c r="C5" s="93" t="s">
        <v>16</v>
      </c>
      <c r="D5" s="94" t="s">
        <v>17</v>
      </c>
      <c r="E5" s="93" t="s">
        <v>18</v>
      </c>
      <c r="F5" s="95" t="s">
        <v>19</v>
      </c>
      <c r="G5" s="95" t="s">
        <v>20</v>
      </c>
      <c r="H5" s="95" t="s">
        <v>21</v>
      </c>
      <c r="I5" s="95" t="s">
        <v>22</v>
      </c>
      <c r="J5" s="96" t="s">
        <v>23</v>
      </c>
      <c r="K5" s="96" t="s">
        <v>24</v>
      </c>
      <c r="L5" s="97" t="s">
        <v>25</v>
      </c>
      <c r="M5" s="97" t="s">
        <v>26</v>
      </c>
      <c r="N5" s="97" t="s">
        <v>27</v>
      </c>
      <c r="O5" s="97" t="s">
        <v>28</v>
      </c>
      <c r="P5" s="97" t="s">
        <v>29</v>
      </c>
      <c r="Q5" s="98" t="s">
        <v>30</v>
      </c>
      <c r="R5" s="322" t="s">
        <v>59</v>
      </c>
      <c r="S5" s="322" t="s">
        <v>60</v>
      </c>
      <c r="T5" s="322" t="s">
        <v>61</v>
      </c>
      <c r="U5" s="322" t="s">
        <v>62</v>
      </c>
      <c r="V5" s="322" t="s">
        <v>63</v>
      </c>
      <c r="W5" s="323" t="s">
        <v>64</v>
      </c>
      <c r="X5" s="323" t="s">
        <v>65</v>
      </c>
      <c r="Y5" s="323" t="s">
        <v>66</v>
      </c>
      <c r="Z5" s="320" t="s">
        <v>231</v>
      </c>
      <c r="AA5" s="320" t="s">
        <v>232</v>
      </c>
      <c r="AB5" s="320" t="s">
        <v>233</v>
      </c>
    </row>
    <row r="6" spans="1:28" s="135" customFormat="1" ht="71.25" customHeight="1" x14ac:dyDescent="0.2">
      <c r="A6" s="117">
        <v>23</v>
      </c>
      <c r="B6" s="117" t="s">
        <v>73</v>
      </c>
      <c r="C6" s="118" t="s">
        <v>74</v>
      </c>
      <c r="D6" s="156" t="s">
        <v>156</v>
      </c>
      <c r="E6" s="156" t="s">
        <v>157</v>
      </c>
      <c r="F6" s="121" t="s">
        <v>77</v>
      </c>
      <c r="G6" s="118" t="s">
        <v>78</v>
      </c>
      <c r="H6" s="118" t="s">
        <v>79</v>
      </c>
      <c r="I6" s="118" t="s">
        <v>80</v>
      </c>
      <c r="J6" s="122">
        <v>40981</v>
      </c>
      <c r="K6" s="122" t="s">
        <v>116</v>
      </c>
      <c r="L6" s="122" t="s">
        <v>116</v>
      </c>
      <c r="M6" s="122" t="s">
        <v>116</v>
      </c>
      <c r="N6" s="122" t="s">
        <v>116</v>
      </c>
      <c r="O6" s="118" t="s">
        <v>152</v>
      </c>
      <c r="P6" s="118" t="s">
        <v>152</v>
      </c>
      <c r="Q6" s="118" t="s">
        <v>127</v>
      </c>
      <c r="R6" s="321" t="s">
        <v>87</v>
      </c>
      <c r="S6" s="127" t="s">
        <v>106</v>
      </c>
      <c r="T6" s="127" t="s">
        <v>107</v>
      </c>
      <c r="U6" s="127" t="s">
        <v>108</v>
      </c>
      <c r="V6" s="127" t="s">
        <v>109</v>
      </c>
      <c r="W6" s="128" t="s">
        <v>88</v>
      </c>
      <c r="X6" s="129">
        <v>45826</v>
      </c>
      <c r="Y6" s="128" t="s">
        <v>89</v>
      </c>
      <c r="Z6" s="293" t="s">
        <v>5</v>
      </c>
      <c r="AA6" s="293" t="s">
        <v>234</v>
      </c>
      <c r="AB6" s="293"/>
    </row>
    <row r="7" spans="1:28" s="135" customFormat="1" ht="86.25" customHeight="1" x14ac:dyDescent="0.2">
      <c r="A7" s="276">
        <v>69</v>
      </c>
      <c r="B7" s="117" t="s">
        <v>73</v>
      </c>
      <c r="C7" s="118" t="s">
        <v>74</v>
      </c>
      <c r="D7" s="119" t="s">
        <v>75</v>
      </c>
      <c r="E7" s="120" t="s">
        <v>76</v>
      </c>
      <c r="F7" s="121" t="s">
        <v>77</v>
      </c>
      <c r="G7" s="118" t="s">
        <v>78</v>
      </c>
      <c r="H7" s="118" t="s">
        <v>79</v>
      </c>
      <c r="I7" s="118" t="s">
        <v>80</v>
      </c>
      <c r="J7" s="122">
        <v>44262</v>
      </c>
      <c r="K7" s="122" t="s">
        <v>81</v>
      </c>
      <c r="L7" s="122" t="s">
        <v>81</v>
      </c>
      <c r="M7" s="122" t="s">
        <v>81</v>
      </c>
      <c r="N7" s="122" t="s">
        <v>82</v>
      </c>
      <c r="O7" s="118" t="s">
        <v>83</v>
      </c>
      <c r="P7" s="118" t="s">
        <v>83</v>
      </c>
      <c r="Q7" s="118" t="s">
        <v>84</v>
      </c>
      <c r="R7" s="126" t="s">
        <v>87</v>
      </c>
      <c r="S7" s="136" t="s">
        <v>106</v>
      </c>
      <c r="T7" s="136" t="s">
        <v>107</v>
      </c>
      <c r="U7" s="136" t="s">
        <v>108</v>
      </c>
      <c r="V7" s="136" t="s">
        <v>109</v>
      </c>
      <c r="W7" s="415" t="s">
        <v>88</v>
      </c>
      <c r="X7" s="129">
        <v>45819</v>
      </c>
      <c r="Y7" s="415" t="s">
        <v>89</v>
      </c>
      <c r="Z7" s="293"/>
      <c r="AA7" s="293" t="s">
        <v>234</v>
      </c>
      <c r="AB7" s="293"/>
    </row>
    <row r="8" spans="1:28" s="315" customFormat="1" ht="113.25" customHeight="1" thickBot="1" x14ac:dyDescent="0.25">
      <c r="A8" s="297">
        <v>70</v>
      </c>
      <c r="B8" s="298" t="s">
        <v>73</v>
      </c>
      <c r="C8" s="299" t="s">
        <v>74</v>
      </c>
      <c r="D8" s="406" t="s">
        <v>91</v>
      </c>
      <c r="E8" s="406" t="s">
        <v>92</v>
      </c>
      <c r="F8" s="412" t="s">
        <v>77</v>
      </c>
      <c r="G8" s="299" t="s">
        <v>78</v>
      </c>
      <c r="H8" s="299" t="s">
        <v>79</v>
      </c>
      <c r="I8" s="299" t="s">
        <v>80</v>
      </c>
      <c r="J8" s="303">
        <v>44262</v>
      </c>
      <c r="K8" s="303" t="s">
        <v>81</v>
      </c>
      <c r="L8" s="303" t="s">
        <v>81</v>
      </c>
      <c r="M8" s="303" t="s">
        <v>81</v>
      </c>
      <c r="N8" s="303" t="s">
        <v>82</v>
      </c>
      <c r="O8" s="299" t="s">
        <v>93</v>
      </c>
      <c r="P8" s="299" t="s">
        <v>93</v>
      </c>
      <c r="Q8" s="299" t="s">
        <v>84</v>
      </c>
      <c r="R8" s="413" t="s">
        <v>87</v>
      </c>
      <c r="S8" s="414" t="s">
        <v>106</v>
      </c>
      <c r="T8" s="414" t="s">
        <v>107</v>
      </c>
      <c r="U8" s="414" t="s">
        <v>108</v>
      </c>
      <c r="V8" s="414" t="s">
        <v>109</v>
      </c>
      <c r="W8" s="416" t="s">
        <v>88</v>
      </c>
      <c r="X8" s="129">
        <v>45819</v>
      </c>
      <c r="Y8" s="416" t="s">
        <v>89</v>
      </c>
      <c r="Z8" s="293"/>
      <c r="AA8" s="293" t="s">
        <v>234</v>
      </c>
      <c r="AB8" s="293"/>
    </row>
    <row r="9" spans="1:28" s="135" customFormat="1" ht="174.75" customHeight="1" thickBot="1" x14ac:dyDescent="0.25">
      <c r="A9" s="117">
        <v>10</v>
      </c>
      <c r="B9" s="117" t="s">
        <v>73</v>
      </c>
      <c r="C9" s="118" t="s">
        <v>74</v>
      </c>
      <c r="D9" s="141" t="s">
        <v>114</v>
      </c>
      <c r="E9" s="408" t="s">
        <v>115</v>
      </c>
      <c r="F9" s="121" t="s">
        <v>77</v>
      </c>
      <c r="G9" s="118" t="s">
        <v>78</v>
      </c>
      <c r="H9" s="118" t="s">
        <v>79</v>
      </c>
      <c r="I9" s="118" t="s">
        <v>80</v>
      </c>
      <c r="J9" s="122">
        <v>40981</v>
      </c>
      <c r="K9" s="122" t="s">
        <v>116</v>
      </c>
      <c r="L9" s="122" t="s">
        <v>116</v>
      </c>
      <c r="M9" s="122" t="s">
        <v>116</v>
      </c>
      <c r="N9" s="122" t="s">
        <v>116</v>
      </c>
      <c r="O9" s="118" t="s">
        <v>83</v>
      </c>
      <c r="P9" s="118" t="s">
        <v>83</v>
      </c>
      <c r="Q9" s="118" t="s">
        <v>117</v>
      </c>
      <c r="R9" s="126" t="s">
        <v>118</v>
      </c>
      <c r="S9" s="127" t="s">
        <v>227</v>
      </c>
      <c r="T9" s="127" t="s">
        <v>228</v>
      </c>
      <c r="U9" s="127" t="s">
        <v>229</v>
      </c>
      <c r="V9" s="127" t="s">
        <v>230</v>
      </c>
      <c r="W9" s="128" t="s">
        <v>88</v>
      </c>
      <c r="X9" s="317">
        <v>45826</v>
      </c>
      <c r="Y9" s="128" t="s">
        <v>89</v>
      </c>
      <c r="Z9" s="293"/>
      <c r="AA9" s="293"/>
      <c r="AB9" s="293" t="s">
        <v>234</v>
      </c>
    </row>
    <row r="10" spans="1:28" s="135" customFormat="1" ht="175.5" customHeight="1" thickBot="1" x14ac:dyDescent="0.25">
      <c r="A10" s="117">
        <v>11</v>
      </c>
      <c r="B10" s="117" t="s">
        <v>73</v>
      </c>
      <c r="C10" s="118" t="s">
        <v>74</v>
      </c>
      <c r="D10" s="144" t="s">
        <v>119</v>
      </c>
      <c r="E10" s="411" t="s">
        <v>120</v>
      </c>
      <c r="F10" s="121" t="s">
        <v>77</v>
      </c>
      <c r="G10" s="118" t="s">
        <v>78</v>
      </c>
      <c r="H10" s="118" t="s">
        <v>96</v>
      </c>
      <c r="I10" s="118" t="s">
        <v>80</v>
      </c>
      <c r="J10" s="122">
        <v>40981</v>
      </c>
      <c r="K10" s="122" t="s">
        <v>116</v>
      </c>
      <c r="L10" s="122" t="s">
        <v>116</v>
      </c>
      <c r="M10" s="122" t="s">
        <v>116</v>
      </c>
      <c r="N10" s="122" t="s">
        <v>121</v>
      </c>
      <c r="O10" s="118" t="s">
        <v>83</v>
      </c>
      <c r="P10" s="118" t="s">
        <v>83</v>
      </c>
      <c r="Q10" s="118" t="s">
        <v>122</v>
      </c>
      <c r="R10" s="126" t="s">
        <v>87</v>
      </c>
      <c r="S10" s="136" t="s">
        <v>106</v>
      </c>
      <c r="T10" s="136" t="s">
        <v>107</v>
      </c>
      <c r="U10" s="136" t="s">
        <v>108</v>
      </c>
      <c r="V10" s="136" t="s">
        <v>109</v>
      </c>
      <c r="W10" s="128" t="s">
        <v>88</v>
      </c>
      <c r="X10" s="317">
        <v>45826</v>
      </c>
      <c r="Y10" s="128" t="s">
        <v>89</v>
      </c>
      <c r="Z10" s="293"/>
      <c r="AA10" s="293" t="s">
        <v>234</v>
      </c>
      <c r="AB10" s="293"/>
    </row>
    <row r="11" spans="1:28" s="135" customFormat="1" ht="169.5" customHeight="1" thickBot="1" x14ac:dyDescent="0.25">
      <c r="A11" s="117">
        <v>19</v>
      </c>
      <c r="B11" s="117" t="s">
        <v>73</v>
      </c>
      <c r="C11" s="118" t="s">
        <v>74</v>
      </c>
      <c r="D11" s="156" t="s">
        <v>145</v>
      </c>
      <c r="E11" s="410" t="s">
        <v>146</v>
      </c>
      <c r="F11" s="121" t="s">
        <v>77</v>
      </c>
      <c r="G11" s="118" t="s">
        <v>78</v>
      </c>
      <c r="H11" s="118" t="s">
        <v>79</v>
      </c>
      <c r="I11" s="118" t="s">
        <v>80</v>
      </c>
      <c r="J11" s="122">
        <v>40981</v>
      </c>
      <c r="K11" s="122" t="s">
        <v>116</v>
      </c>
      <c r="L11" s="122" t="s">
        <v>116</v>
      </c>
      <c r="M11" s="122" t="s">
        <v>116</v>
      </c>
      <c r="N11" s="122" t="s">
        <v>116</v>
      </c>
      <c r="O11" s="118" t="s">
        <v>144</v>
      </c>
      <c r="P11" s="118" t="s">
        <v>144</v>
      </c>
      <c r="Q11" s="118" t="s">
        <v>127</v>
      </c>
      <c r="R11" s="126" t="s">
        <v>147</v>
      </c>
      <c r="S11" s="136" t="s">
        <v>224</v>
      </c>
      <c r="T11" s="136" t="s">
        <v>225</v>
      </c>
      <c r="U11" s="136" t="s">
        <v>226</v>
      </c>
      <c r="V11" s="136" t="s">
        <v>109</v>
      </c>
      <c r="W11" s="128" t="s">
        <v>128</v>
      </c>
      <c r="X11" s="317">
        <v>45826</v>
      </c>
      <c r="Y11" s="128" t="s">
        <v>128</v>
      </c>
      <c r="Z11" s="293"/>
      <c r="AA11" s="293" t="s">
        <v>234</v>
      </c>
      <c r="AB11" s="293"/>
    </row>
    <row r="12" spans="1:28" s="135" customFormat="1" ht="97.5" customHeight="1" thickBot="1" x14ac:dyDescent="0.25">
      <c r="A12" s="117">
        <v>35</v>
      </c>
      <c r="B12" s="117" t="s">
        <v>73</v>
      </c>
      <c r="C12" s="118" t="s">
        <v>182</v>
      </c>
      <c r="D12" s="277" t="s">
        <v>193</v>
      </c>
      <c r="E12" s="409" t="s">
        <v>194</v>
      </c>
      <c r="F12" s="117" t="s">
        <v>77</v>
      </c>
      <c r="G12" s="117" t="s">
        <v>78</v>
      </c>
      <c r="H12" s="117" t="s">
        <v>96</v>
      </c>
      <c r="I12" s="117" t="s">
        <v>80</v>
      </c>
      <c r="J12" s="279">
        <v>38718</v>
      </c>
      <c r="K12" s="279" t="s">
        <v>166</v>
      </c>
      <c r="L12" s="279" t="s">
        <v>166</v>
      </c>
      <c r="M12" s="279" t="s">
        <v>166</v>
      </c>
      <c r="N12" s="122" t="s">
        <v>82</v>
      </c>
      <c r="O12" s="118" t="s">
        <v>195</v>
      </c>
      <c r="P12" s="118" t="s">
        <v>83</v>
      </c>
      <c r="Q12" s="296" t="s">
        <v>196</v>
      </c>
      <c r="R12" s="284" t="s">
        <v>87</v>
      </c>
      <c r="S12" s="285" t="s">
        <v>106</v>
      </c>
      <c r="T12" s="285" t="s">
        <v>107</v>
      </c>
      <c r="U12" s="285" t="s">
        <v>108</v>
      </c>
      <c r="V12" s="285" t="s">
        <v>109</v>
      </c>
      <c r="W12" s="272" t="s">
        <v>88</v>
      </c>
      <c r="X12" s="417">
        <v>45832</v>
      </c>
      <c r="Y12" s="272" t="s">
        <v>89</v>
      </c>
      <c r="Z12" s="293"/>
      <c r="AA12" s="293" t="s">
        <v>234</v>
      </c>
      <c r="AB12" s="293"/>
    </row>
    <row r="13" spans="1:28" s="135" customFormat="1" ht="93.75" customHeight="1" thickBot="1" x14ac:dyDescent="0.25">
      <c r="A13" s="117">
        <v>38</v>
      </c>
      <c r="B13" s="117" t="s">
        <v>73</v>
      </c>
      <c r="C13" s="118" t="s">
        <v>182</v>
      </c>
      <c r="D13" s="277" t="s">
        <v>205</v>
      </c>
      <c r="E13" s="409" t="s">
        <v>206</v>
      </c>
      <c r="F13" s="117" t="s">
        <v>77</v>
      </c>
      <c r="G13" s="117" t="s">
        <v>200</v>
      </c>
      <c r="H13" s="117" t="s">
        <v>185</v>
      </c>
      <c r="I13" s="117" t="s">
        <v>80</v>
      </c>
      <c r="J13" s="279">
        <v>40179</v>
      </c>
      <c r="K13" s="279" t="s">
        <v>166</v>
      </c>
      <c r="L13" s="279" t="s">
        <v>166</v>
      </c>
      <c r="M13" s="279" t="s">
        <v>166</v>
      </c>
      <c r="N13" s="122" t="s">
        <v>201</v>
      </c>
      <c r="O13" s="118" t="s">
        <v>195</v>
      </c>
      <c r="P13" s="118" t="s">
        <v>195</v>
      </c>
      <c r="Q13" s="296" t="s">
        <v>202</v>
      </c>
      <c r="R13" s="284" t="s">
        <v>87</v>
      </c>
      <c r="S13" s="285" t="s">
        <v>106</v>
      </c>
      <c r="T13" s="285" t="s">
        <v>107</v>
      </c>
      <c r="U13" s="285" t="s">
        <v>108</v>
      </c>
      <c r="V13" s="285" t="s">
        <v>109</v>
      </c>
      <c r="W13" s="272" t="s">
        <v>88</v>
      </c>
      <c r="X13" s="417">
        <v>45832</v>
      </c>
      <c r="Y13" s="272" t="s">
        <v>128</v>
      </c>
      <c r="Z13" s="293"/>
      <c r="AA13" s="293" t="s">
        <v>234</v>
      </c>
      <c r="AB13" s="293"/>
    </row>
    <row r="14" spans="1:28" s="135" customFormat="1" ht="78" customHeight="1" thickBot="1" x14ac:dyDescent="0.25">
      <c r="A14" s="117">
        <v>40</v>
      </c>
      <c r="B14" s="117" t="s">
        <v>73</v>
      </c>
      <c r="C14" s="118" t="s">
        <v>208</v>
      </c>
      <c r="D14" s="141" t="s">
        <v>209</v>
      </c>
      <c r="E14" s="318" t="s">
        <v>210</v>
      </c>
      <c r="F14" s="121" t="s">
        <v>77</v>
      </c>
      <c r="G14" s="118" t="s">
        <v>211</v>
      </c>
      <c r="H14" s="118" t="s">
        <v>212</v>
      </c>
      <c r="I14" s="118" t="s">
        <v>80</v>
      </c>
      <c r="J14" s="122">
        <v>44562</v>
      </c>
      <c r="K14" s="122" t="s">
        <v>213</v>
      </c>
      <c r="L14" s="122" t="s">
        <v>213</v>
      </c>
      <c r="M14" s="122" t="s">
        <v>213</v>
      </c>
      <c r="N14" s="122" t="s">
        <v>213</v>
      </c>
      <c r="O14" s="118" t="s">
        <v>28</v>
      </c>
      <c r="P14" s="118" t="s">
        <v>29</v>
      </c>
      <c r="Q14" s="118" t="s">
        <v>84</v>
      </c>
      <c r="R14" s="126" t="s">
        <v>87</v>
      </c>
      <c r="S14" s="136" t="s">
        <v>106</v>
      </c>
      <c r="T14" s="136" t="s">
        <v>107</v>
      </c>
      <c r="U14" s="136" t="s">
        <v>108</v>
      </c>
      <c r="V14" s="136" t="s">
        <v>109</v>
      </c>
      <c r="W14" s="128" t="s">
        <v>88</v>
      </c>
      <c r="X14" s="317">
        <v>45818</v>
      </c>
      <c r="Y14" s="128" t="s">
        <v>89</v>
      </c>
      <c r="Z14" s="293"/>
      <c r="AA14" s="293" t="s">
        <v>234</v>
      </c>
      <c r="AB14" s="293"/>
    </row>
    <row r="15" spans="1:28" ht="75" customHeight="1" x14ac:dyDescent="0.25">
      <c r="A15" s="117">
        <v>41</v>
      </c>
      <c r="B15" s="117" t="s">
        <v>73</v>
      </c>
      <c r="C15" s="118" t="s">
        <v>74</v>
      </c>
      <c r="D15" s="119" t="s">
        <v>214</v>
      </c>
      <c r="E15" s="407" t="s">
        <v>215</v>
      </c>
      <c r="F15" s="121" t="s">
        <v>77</v>
      </c>
      <c r="G15" s="118" t="s">
        <v>78</v>
      </c>
      <c r="H15" s="118" t="s">
        <v>212</v>
      </c>
      <c r="I15" s="118" t="s">
        <v>80</v>
      </c>
      <c r="J15" s="122">
        <v>44562</v>
      </c>
      <c r="K15" s="122" t="s">
        <v>213</v>
      </c>
      <c r="L15" s="122" t="s">
        <v>213</v>
      </c>
      <c r="M15" s="122" t="s">
        <v>213</v>
      </c>
      <c r="N15" s="122" t="s">
        <v>213</v>
      </c>
      <c r="O15" s="118" t="s">
        <v>28</v>
      </c>
      <c r="P15" s="118" t="s">
        <v>29</v>
      </c>
      <c r="Q15" s="118" t="s">
        <v>84</v>
      </c>
      <c r="R15" s="126" t="s">
        <v>87</v>
      </c>
      <c r="S15" s="127" t="s">
        <v>106</v>
      </c>
      <c r="T15" s="127" t="s">
        <v>107</v>
      </c>
      <c r="U15" s="127" t="s">
        <v>108</v>
      </c>
      <c r="V15" s="127" t="s">
        <v>109</v>
      </c>
      <c r="W15" s="128" t="s">
        <v>88</v>
      </c>
      <c r="X15" s="129">
        <v>45818</v>
      </c>
      <c r="Y15" s="128" t="s">
        <v>89</v>
      </c>
      <c r="Z15" s="293"/>
      <c r="AA15" s="293" t="s">
        <v>234</v>
      </c>
      <c r="AB15" s="293"/>
    </row>
    <row r="16" spans="1:28" ht="75" customHeight="1" x14ac:dyDescent="0.25">
      <c r="A16" s="117">
        <v>42</v>
      </c>
      <c r="B16" s="117" t="s">
        <v>73</v>
      </c>
      <c r="C16" s="118" t="s">
        <v>182</v>
      </c>
      <c r="D16" s="141" t="s">
        <v>216</v>
      </c>
      <c r="E16" s="407" t="s">
        <v>217</v>
      </c>
      <c r="F16" s="121" t="s">
        <v>77</v>
      </c>
      <c r="G16" s="118" t="s">
        <v>78</v>
      </c>
      <c r="H16" s="118" t="s">
        <v>125</v>
      </c>
      <c r="I16" s="118" t="s">
        <v>80</v>
      </c>
      <c r="J16" s="122">
        <v>41640</v>
      </c>
      <c r="K16" s="122" t="s">
        <v>213</v>
      </c>
      <c r="L16" s="122" t="s">
        <v>213</v>
      </c>
      <c r="M16" s="122" t="s">
        <v>213</v>
      </c>
      <c r="N16" s="122" t="s">
        <v>213</v>
      </c>
      <c r="O16" s="118" t="s">
        <v>126</v>
      </c>
      <c r="P16" s="118" t="s">
        <v>83</v>
      </c>
      <c r="Q16" s="118" t="s">
        <v>84</v>
      </c>
      <c r="R16" s="126" t="s">
        <v>87</v>
      </c>
      <c r="S16" s="136" t="s">
        <v>106</v>
      </c>
      <c r="T16" s="136" t="s">
        <v>107</v>
      </c>
      <c r="U16" s="136" t="s">
        <v>108</v>
      </c>
      <c r="V16" s="136" t="s">
        <v>109</v>
      </c>
      <c r="W16" s="128" t="s">
        <v>88</v>
      </c>
      <c r="X16" s="129">
        <v>45818</v>
      </c>
      <c r="Y16" s="128" t="s">
        <v>89</v>
      </c>
      <c r="Z16" s="293"/>
      <c r="AA16" s="293" t="s">
        <v>234</v>
      </c>
      <c r="AB16" s="293"/>
    </row>
    <row r="17" spans="1:28" ht="75" customHeight="1" x14ac:dyDescent="0.25">
      <c r="A17" s="117">
        <v>43</v>
      </c>
      <c r="B17" s="117" t="s">
        <v>73</v>
      </c>
      <c r="C17" s="118" t="s">
        <v>208</v>
      </c>
      <c r="D17" s="119" t="s">
        <v>218</v>
      </c>
      <c r="E17" s="407" t="s">
        <v>218</v>
      </c>
      <c r="F17" s="121" t="s">
        <v>77</v>
      </c>
      <c r="G17" s="118" t="s">
        <v>211</v>
      </c>
      <c r="H17" s="118" t="s">
        <v>79</v>
      </c>
      <c r="I17" s="118" t="s">
        <v>80</v>
      </c>
      <c r="J17" s="122">
        <v>40544</v>
      </c>
      <c r="K17" s="122" t="s">
        <v>213</v>
      </c>
      <c r="L17" s="122" t="s">
        <v>213</v>
      </c>
      <c r="M17" s="122" t="s">
        <v>213</v>
      </c>
      <c r="N17" s="122" t="s">
        <v>213</v>
      </c>
      <c r="O17" s="118" t="s">
        <v>83</v>
      </c>
      <c r="P17" s="118" t="s">
        <v>83</v>
      </c>
      <c r="Q17" s="118" t="s">
        <v>84</v>
      </c>
      <c r="R17" s="126" t="s">
        <v>147</v>
      </c>
      <c r="S17" s="136" t="s">
        <v>224</v>
      </c>
      <c r="T17" s="136" t="s">
        <v>225</v>
      </c>
      <c r="U17" s="136" t="s">
        <v>226</v>
      </c>
      <c r="V17" s="136" t="s">
        <v>109</v>
      </c>
      <c r="W17" s="128" t="s">
        <v>98</v>
      </c>
      <c r="X17" s="129">
        <v>45818</v>
      </c>
      <c r="Y17" s="128" t="s">
        <v>128</v>
      </c>
      <c r="Z17" s="293"/>
      <c r="AA17" s="293" t="s">
        <v>234</v>
      </c>
      <c r="AB17" s="293"/>
    </row>
    <row r="18" spans="1:28" ht="75" customHeight="1" x14ac:dyDescent="0.25">
      <c r="A18" s="117">
        <v>10</v>
      </c>
      <c r="B18" s="117" t="s">
        <v>73</v>
      </c>
      <c r="C18" s="118" t="s">
        <v>242</v>
      </c>
      <c r="D18" s="372" t="s">
        <v>243</v>
      </c>
      <c r="E18" s="118" t="s">
        <v>244</v>
      </c>
      <c r="F18" s="121" t="s">
        <v>77</v>
      </c>
      <c r="G18" s="118" t="s">
        <v>78</v>
      </c>
      <c r="H18" s="118" t="s">
        <v>212</v>
      </c>
      <c r="I18" s="118" t="s">
        <v>80</v>
      </c>
      <c r="J18" s="122" t="s">
        <v>245</v>
      </c>
      <c r="K18" s="122" t="s">
        <v>246</v>
      </c>
      <c r="L18" s="122" t="s">
        <v>246</v>
      </c>
      <c r="M18" s="122" t="s">
        <v>246</v>
      </c>
      <c r="N18" s="122" t="s">
        <v>246</v>
      </c>
      <c r="O18" s="118" t="s">
        <v>144</v>
      </c>
      <c r="P18" s="118" t="s">
        <v>144</v>
      </c>
      <c r="Q18" s="118" t="s">
        <v>247</v>
      </c>
      <c r="R18" s="284" t="s">
        <v>87</v>
      </c>
      <c r="S18" s="285" t="s">
        <v>106</v>
      </c>
      <c r="T18" s="285" t="s">
        <v>107</v>
      </c>
      <c r="U18" s="285" t="s">
        <v>108</v>
      </c>
      <c r="V18" s="285" t="s">
        <v>109</v>
      </c>
      <c r="W18" s="128" t="s">
        <v>88</v>
      </c>
      <c r="X18" s="129">
        <v>45957</v>
      </c>
      <c r="Y18" s="128" t="s">
        <v>89</v>
      </c>
      <c r="Z18" s="380"/>
      <c r="AA18" s="9" t="s">
        <v>234</v>
      </c>
      <c r="AB18" s="9"/>
    </row>
    <row r="19" spans="1:28" ht="75" customHeight="1" x14ac:dyDescent="0.25">
      <c r="A19" s="117">
        <v>11</v>
      </c>
      <c r="B19" s="117" t="s">
        <v>73</v>
      </c>
      <c r="C19" s="118" t="s">
        <v>74</v>
      </c>
      <c r="D19" s="372" t="s">
        <v>243</v>
      </c>
      <c r="E19" s="118" t="s">
        <v>248</v>
      </c>
      <c r="F19" s="121" t="s">
        <v>77</v>
      </c>
      <c r="G19" s="118" t="s">
        <v>78</v>
      </c>
      <c r="H19" s="118" t="s">
        <v>96</v>
      </c>
      <c r="I19" s="118" t="s">
        <v>80</v>
      </c>
      <c r="J19" s="122" t="s">
        <v>245</v>
      </c>
      <c r="K19" s="122" t="s">
        <v>246</v>
      </c>
      <c r="L19" s="122" t="s">
        <v>246</v>
      </c>
      <c r="M19" s="122" t="s">
        <v>246</v>
      </c>
      <c r="N19" s="122" t="s">
        <v>246</v>
      </c>
      <c r="O19" s="118" t="s">
        <v>144</v>
      </c>
      <c r="P19" s="118" t="s">
        <v>144</v>
      </c>
      <c r="Q19" s="118" t="s">
        <v>249</v>
      </c>
      <c r="R19" s="284" t="s">
        <v>87</v>
      </c>
      <c r="S19" s="285" t="s">
        <v>106</v>
      </c>
      <c r="T19" s="285" t="s">
        <v>107</v>
      </c>
      <c r="U19" s="285" t="s">
        <v>108</v>
      </c>
      <c r="V19" s="285" t="s">
        <v>109</v>
      </c>
      <c r="W19" s="128" t="s">
        <v>88</v>
      </c>
      <c r="X19" s="129">
        <v>45957</v>
      </c>
      <c r="Y19" s="128" t="s">
        <v>89</v>
      </c>
      <c r="Z19" s="380"/>
      <c r="AA19" s="9" t="s">
        <v>234</v>
      </c>
      <c r="AB19" s="9"/>
    </row>
    <row r="20" spans="1:28" ht="75" customHeight="1" x14ac:dyDescent="0.25">
      <c r="A20" s="117">
        <v>12</v>
      </c>
      <c r="B20" s="117" t="s">
        <v>73</v>
      </c>
      <c r="C20" s="118" t="s">
        <v>250</v>
      </c>
      <c r="D20" s="372" t="s">
        <v>251</v>
      </c>
      <c r="E20" s="118" t="s">
        <v>252</v>
      </c>
      <c r="F20" s="121" t="s">
        <v>77</v>
      </c>
      <c r="G20" s="118" t="s">
        <v>211</v>
      </c>
      <c r="H20" s="118" t="s">
        <v>79</v>
      </c>
      <c r="I20" s="118" t="s">
        <v>80</v>
      </c>
      <c r="J20" s="122" t="s">
        <v>245</v>
      </c>
      <c r="K20" s="122" t="s">
        <v>246</v>
      </c>
      <c r="L20" s="122" t="s">
        <v>246</v>
      </c>
      <c r="M20" s="122" t="s">
        <v>246</v>
      </c>
      <c r="N20" s="122" t="s">
        <v>246</v>
      </c>
      <c r="O20" s="118" t="s">
        <v>195</v>
      </c>
      <c r="P20" s="118" t="s">
        <v>195</v>
      </c>
      <c r="Q20" s="118" t="s">
        <v>253</v>
      </c>
      <c r="R20" s="284" t="s">
        <v>87</v>
      </c>
      <c r="S20" s="285" t="s">
        <v>106</v>
      </c>
      <c r="T20" s="285" t="s">
        <v>107</v>
      </c>
      <c r="U20" s="285" t="s">
        <v>108</v>
      </c>
      <c r="V20" s="285" t="s">
        <v>109</v>
      </c>
      <c r="W20" s="128" t="s">
        <v>254</v>
      </c>
      <c r="X20" s="129">
        <v>45957</v>
      </c>
      <c r="Y20" s="128" t="s">
        <v>89</v>
      </c>
      <c r="Z20" s="380"/>
      <c r="AA20" s="9" t="s">
        <v>234</v>
      </c>
      <c r="AB20" s="9"/>
    </row>
    <row r="21" spans="1:28" ht="75" customHeight="1" x14ac:dyDescent="0.25">
      <c r="A21" s="117">
        <v>16</v>
      </c>
      <c r="B21" s="117" t="s">
        <v>73</v>
      </c>
      <c r="C21" s="118" t="s">
        <v>250</v>
      </c>
      <c r="D21" s="372" t="s">
        <v>262</v>
      </c>
      <c r="E21" s="296" t="s">
        <v>263</v>
      </c>
      <c r="F21" s="121" t="s">
        <v>77</v>
      </c>
      <c r="G21" s="118" t="s">
        <v>211</v>
      </c>
      <c r="H21" s="118" t="s">
        <v>79</v>
      </c>
      <c r="I21" s="118" t="s">
        <v>80</v>
      </c>
      <c r="J21" s="122" t="s">
        <v>245</v>
      </c>
      <c r="K21" s="122" t="s">
        <v>246</v>
      </c>
      <c r="L21" s="122" t="s">
        <v>246</v>
      </c>
      <c r="M21" s="122" t="s">
        <v>246</v>
      </c>
      <c r="N21" s="122" t="s">
        <v>246</v>
      </c>
      <c r="O21" s="118" t="s">
        <v>195</v>
      </c>
      <c r="P21" s="118" t="s">
        <v>195</v>
      </c>
      <c r="Q21" s="118" t="s">
        <v>174</v>
      </c>
      <c r="R21" s="284" t="s">
        <v>264</v>
      </c>
      <c r="S21" s="285" t="s">
        <v>265</v>
      </c>
      <c r="T21" s="285" t="s">
        <v>282</v>
      </c>
      <c r="U21" s="285" t="s">
        <v>283</v>
      </c>
      <c r="V21" s="285" t="s">
        <v>284</v>
      </c>
      <c r="W21" s="128" t="s">
        <v>254</v>
      </c>
      <c r="X21" s="129">
        <v>45957</v>
      </c>
      <c r="Y21" s="128" t="s">
        <v>258</v>
      </c>
      <c r="Z21" s="380"/>
      <c r="AA21" s="9" t="s">
        <v>5</v>
      </c>
      <c r="AB21" s="9" t="s">
        <v>234</v>
      </c>
    </row>
    <row r="22" spans="1:28" ht="75" customHeight="1" x14ac:dyDescent="0.25">
      <c r="A22" s="117">
        <v>17</v>
      </c>
      <c r="B22" s="117" t="s">
        <v>73</v>
      </c>
      <c r="C22" s="118" t="s">
        <v>74</v>
      </c>
      <c r="D22" s="376" t="s">
        <v>266</v>
      </c>
      <c r="E22" s="287" t="s">
        <v>267</v>
      </c>
      <c r="F22" s="377" t="s">
        <v>77</v>
      </c>
      <c r="G22" s="118" t="s">
        <v>78</v>
      </c>
      <c r="H22" s="118" t="s">
        <v>212</v>
      </c>
      <c r="I22" s="118" t="s">
        <v>80</v>
      </c>
      <c r="J22" s="122" t="s">
        <v>257</v>
      </c>
      <c r="K22" s="122" t="s">
        <v>246</v>
      </c>
      <c r="L22" s="122" t="s">
        <v>246</v>
      </c>
      <c r="M22" s="122" t="s">
        <v>246</v>
      </c>
      <c r="N22" s="122" t="s">
        <v>246</v>
      </c>
      <c r="O22" s="118" t="s">
        <v>195</v>
      </c>
      <c r="P22" s="118" t="s">
        <v>195</v>
      </c>
      <c r="Q22" s="118" t="s">
        <v>174</v>
      </c>
      <c r="R22" s="284" t="s">
        <v>87</v>
      </c>
      <c r="S22" s="285" t="s">
        <v>106</v>
      </c>
      <c r="T22" s="285" t="s">
        <v>107</v>
      </c>
      <c r="U22" s="285" t="s">
        <v>108</v>
      </c>
      <c r="V22" s="285" t="s">
        <v>109</v>
      </c>
      <c r="W22" s="128" t="s">
        <v>254</v>
      </c>
      <c r="X22" s="129">
        <v>45957</v>
      </c>
      <c r="Y22" s="128" t="s">
        <v>258</v>
      </c>
      <c r="Z22" s="380"/>
      <c r="AA22" s="9" t="s">
        <v>234</v>
      </c>
      <c r="AB22" s="9"/>
    </row>
    <row r="23" spans="1:28" ht="75" customHeight="1" x14ac:dyDescent="0.25">
      <c r="A23" s="117">
        <v>18</v>
      </c>
      <c r="B23" s="117" t="s">
        <v>73</v>
      </c>
      <c r="C23" s="118" t="s">
        <v>74</v>
      </c>
      <c r="D23" s="378" t="s">
        <v>268</v>
      </c>
      <c r="E23" s="379" t="s">
        <v>269</v>
      </c>
      <c r="F23" s="377" t="s">
        <v>77</v>
      </c>
      <c r="G23" s="118" t="s">
        <v>78</v>
      </c>
      <c r="H23" s="118" t="s">
        <v>212</v>
      </c>
      <c r="I23" s="118" t="s">
        <v>80</v>
      </c>
      <c r="J23" s="122" t="s">
        <v>270</v>
      </c>
      <c r="K23" s="122" t="s">
        <v>246</v>
      </c>
      <c r="L23" s="122" t="s">
        <v>246</v>
      </c>
      <c r="M23" s="122" t="s">
        <v>246</v>
      </c>
      <c r="N23" s="122" t="s">
        <v>246</v>
      </c>
      <c r="O23" s="118" t="s">
        <v>126</v>
      </c>
      <c r="P23" s="118" t="s">
        <v>126</v>
      </c>
      <c r="Q23" s="118" t="s">
        <v>249</v>
      </c>
      <c r="R23" s="284" t="s">
        <v>87</v>
      </c>
      <c r="S23" s="285" t="s">
        <v>106</v>
      </c>
      <c r="T23" s="285" t="s">
        <v>107</v>
      </c>
      <c r="U23" s="285" t="s">
        <v>108</v>
      </c>
      <c r="V23" s="285" t="s">
        <v>109</v>
      </c>
      <c r="W23" s="128" t="s">
        <v>88</v>
      </c>
      <c r="X23" s="129">
        <v>45961</v>
      </c>
      <c r="Y23" s="128" t="s">
        <v>258</v>
      </c>
      <c r="Z23" s="380"/>
      <c r="AA23" s="9" t="s">
        <v>234</v>
      </c>
      <c r="AB23" s="9"/>
    </row>
    <row r="24" spans="1:28" ht="75" customHeight="1" x14ac:dyDescent="0.25">
      <c r="A24" s="117">
        <v>19</v>
      </c>
      <c r="B24" s="117" t="s">
        <v>73</v>
      </c>
      <c r="C24" s="118" t="s">
        <v>74</v>
      </c>
      <c r="D24" s="378" t="s">
        <v>271</v>
      </c>
      <c r="E24" s="118" t="s">
        <v>272</v>
      </c>
      <c r="F24" s="121" t="s">
        <v>77</v>
      </c>
      <c r="G24" s="118" t="s">
        <v>78</v>
      </c>
      <c r="H24" s="118" t="s">
        <v>96</v>
      </c>
      <c r="I24" s="118" t="s">
        <v>80</v>
      </c>
      <c r="J24" s="122" t="s">
        <v>245</v>
      </c>
      <c r="K24" s="122" t="s">
        <v>246</v>
      </c>
      <c r="L24" s="122" t="s">
        <v>246</v>
      </c>
      <c r="M24" s="122" t="s">
        <v>246</v>
      </c>
      <c r="N24" s="122" t="s">
        <v>246</v>
      </c>
      <c r="O24" s="118" t="s">
        <v>144</v>
      </c>
      <c r="P24" s="118" t="s">
        <v>144</v>
      </c>
      <c r="Q24" s="118" t="s">
        <v>249</v>
      </c>
      <c r="R24" s="126" t="s">
        <v>87</v>
      </c>
      <c r="S24" s="136" t="s">
        <v>106</v>
      </c>
      <c r="T24" s="136" t="s">
        <v>107</v>
      </c>
      <c r="U24" s="136" t="s">
        <v>108</v>
      </c>
      <c r="V24" s="136" t="s">
        <v>109</v>
      </c>
      <c r="W24" s="128" t="s">
        <v>254</v>
      </c>
      <c r="X24" s="129">
        <v>45979</v>
      </c>
      <c r="Y24" s="128" t="s">
        <v>258</v>
      </c>
      <c r="Z24" s="380"/>
      <c r="AA24" s="9" t="s">
        <v>234</v>
      </c>
      <c r="AB24" s="9"/>
    </row>
    <row r="25" spans="1:28" ht="75" customHeight="1" x14ac:dyDescent="0.25">
      <c r="A25" s="117">
        <v>20</v>
      </c>
      <c r="B25" s="117" t="s">
        <v>73</v>
      </c>
      <c r="C25" s="118" t="s">
        <v>74</v>
      </c>
      <c r="D25" s="156" t="s">
        <v>273</v>
      </c>
      <c r="E25" s="118" t="s">
        <v>274</v>
      </c>
      <c r="F25" s="121" t="s">
        <v>77</v>
      </c>
      <c r="G25" s="118" t="s">
        <v>78</v>
      </c>
      <c r="H25" s="118" t="s">
        <v>96</v>
      </c>
      <c r="I25" s="118" t="s">
        <v>80</v>
      </c>
      <c r="J25" s="122" t="s">
        <v>270</v>
      </c>
      <c r="K25" s="122" t="s">
        <v>246</v>
      </c>
      <c r="L25" s="122" t="s">
        <v>246</v>
      </c>
      <c r="M25" s="122" t="s">
        <v>246</v>
      </c>
      <c r="N25" s="122" t="s">
        <v>246</v>
      </c>
      <c r="O25" s="118" t="s">
        <v>126</v>
      </c>
      <c r="P25" s="118" t="s">
        <v>126</v>
      </c>
      <c r="Q25" s="118" t="s">
        <v>249</v>
      </c>
      <c r="R25" s="126" t="s">
        <v>87</v>
      </c>
      <c r="S25" s="136" t="s">
        <v>106</v>
      </c>
      <c r="T25" s="136" t="s">
        <v>107</v>
      </c>
      <c r="U25" s="136" t="s">
        <v>108</v>
      </c>
      <c r="V25" s="136" t="s">
        <v>109</v>
      </c>
      <c r="W25" s="128" t="s">
        <v>254</v>
      </c>
      <c r="X25" s="129">
        <v>45979</v>
      </c>
      <c r="Y25" s="128" t="s">
        <v>258</v>
      </c>
      <c r="Z25" s="380"/>
      <c r="AA25" s="9" t="s">
        <v>234</v>
      </c>
      <c r="AB25" s="9"/>
    </row>
    <row r="26" spans="1:28" ht="75" customHeight="1" x14ac:dyDescent="0.25">
      <c r="A26" s="117">
        <v>21</v>
      </c>
      <c r="B26" s="117" t="s">
        <v>73</v>
      </c>
      <c r="C26" s="118" t="s">
        <v>74</v>
      </c>
      <c r="D26" s="156" t="s">
        <v>275</v>
      </c>
      <c r="E26" s="118" t="s">
        <v>276</v>
      </c>
      <c r="F26" s="121" t="s">
        <v>77</v>
      </c>
      <c r="G26" s="118" t="s">
        <v>78</v>
      </c>
      <c r="H26" s="118" t="s">
        <v>96</v>
      </c>
      <c r="I26" s="118" t="s">
        <v>80</v>
      </c>
      <c r="J26" s="122" t="s">
        <v>277</v>
      </c>
      <c r="K26" s="122" t="s">
        <v>246</v>
      </c>
      <c r="L26" s="122" t="s">
        <v>246</v>
      </c>
      <c r="M26" s="122" t="s">
        <v>246</v>
      </c>
      <c r="N26" s="122" t="s">
        <v>246</v>
      </c>
      <c r="O26" s="118" t="s">
        <v>126</v>
      </c>
      <c r="P26" s="118" t="s">
        <v>126</v>
      </c>
      <c r="Q26" s="118" t="s">
        <v>249</v>
      </c>
      <c r="R26" s="126" t="s">
        <v>87</v>
      </c>
      <c r="S26" s="136" t="s">
        <v>106</v>
      </c>
      <c r="T26" s="136" t="s">
        <v>107</v>
      </c>
      <c r="U26" s="136" t="s">
        <v>108</v>
      </c>
      <c r="V26" s="136" t="s">
        <v>109</v>
      </c>
      <c r="W26" s="128" t="s">
        <v>254</v>
      </c>
      <c r="X26" s="129">
        <v>45979</v>
      </c>
      <c r="Y26" s="128" t="s">
        <v>258</v>
      </c>
      <c r="Z26" s="380"/>
      <c r="AA26" s="9" t="s">
        <v>234</v>
      </c>
      <c r="AB26" s="9"/>
    </row>
    <row r="27" spans="1:28" ht="75" customHeight="1" x14ac:dyDescent="0.25">
      <c r="A27" s="117">
        <v>22</v>
      </c>
      <c r="B27" s="117" t="s">
        <v>73</v>
      </c>
      <c r="C27" s="118" t="s">
        <v>74</v>
      </c>
      <c r="D27" s="156" t="s">
        <v>278</v>
      </c>
      <c r="E27" s="118" t="s">
        <v>276</v>
      </c>
      <c r="F27" s="121" t="s">
        <v>77</v>
      </c>
      <c r="G27" s="118" t="s">
        <v>78</v>
      </c>
      <c r="H27" s="118" t="s">
        <v>96</v>
      </c>
      <c r="I27" s="118" t="s">
        <v>80</v>
      </c>
      <c r="J27" s="122" t="s">
        <v>270</v>
      </c>
      <c r="K27" s="122" t="s">
        <v>246</v>
      </c>
      <c r="L27" s="122" t="s">
        <v>246</v>
      </c>
      <c r="M27" s="122" t="s">
        <v>246</v>
      </c>
      <c r="N27" s="122" t="s">
        <v>246</v>
      </c>
      <c r="O27" s="118" t="s">
        <v>126</v>
      </c>
      <c r="P27" s="118" t="s">
        <v>126</v>
      </c>
      <c r="Q27" s="118" t="s">
        <v>249</v>
      </c>
      <c r="R27" s="126" t="s">
        <v>87</v>
      </c>
      <c r="S27" s="136" t="s">
        <v>106</v>
      </c>
      <c r="T27" s="136" t="s">
        <v>107</v>
      </c>
      <c r="U27" s="136" t="s">
        <v>108</v>
      </c>
      <c r="V27" s="136" t="s">
        <v>109</v>
      </c>
      <c r="W27" s="128" t="s">
        <v>254</v>
      </c>
      <c r="X27" s="129">
        <v>45979</v>
      </c>
      <c r="Y27" s="128" t="s">
        <v>258</v>
      </c>
      <c r="Z27" s="380"/>
      <c r="AA27" s="9" t="s">
        <v>234</v>
      </c>
      <c r="AB27" s="9"/>
    </row>
  </sheetData>
  <protectedRanges>
    <protectedRange sqref="R6" name="Rango5"/>
    <protectedRange sqref="R7:R8" name="Rango5_2"/>
    <protectedRange sqref="R9:R14" name="Rango5_3"/>
    <protectedRange sqref="R15:R27" name="Rango5_5"/>
  </protectedRanges>
  <sortState xmlns:xlrd2="http://schemas.microsoft.com/office/spreadsheetml/2017/richdata2" ref="A6:AB27">
    <sortCondition ref="Z6:Z27"/>
  </sortState>
  <conditionalFormatting sqref="A9:D27 A7:Q8 W6:Y27">
    <cfRule type="cellIs" dxfId="4" priority="1" operator="equal">
      <formula>""</formula>
    </cfRule>
  </conditionalFormatting>
  <conditionalFormatting sqref="A6:Q6">
    <cfRule type="cellIs" dxfId="3" priority="1835" operator="equal">
      <formula>""</formula>
    </cfRule>
  </conditionalFormatting>
  <conditionalFormatting sqref="E15:E20">
    <cfRule type="cellIs" dxfId="2" priority="3" operator="equal">
      <formula>""</formula>
    </cfRule>
  </conditionalFormatting>
  <conditionalFormatting sqref="E24:E27">
    <cfRule type="cellIs" dxfId="1" priority="2" operator="equal">
      <formula>""</formula>
    </cfRule>
  </conditionalFormatting>
  <conditionalFormatting sqref="F9:Q27">
    <cfRule type="cellIs" dxfId="0" priority="4" operator="equal">
      <formula>""</formula>
    </cfRule>
  </conditionalFormatting>
  <dataValidations count="4">
    <dataValidation type="list" allowBlank="1" showInputMessage="1" showErrorMessage="1" promptTitle="PROCESOS" sqref="K6:N6" xr:uid="{03F18822-CB32-495C-875F-FB9000A11EC0}"/>
    <dataValidation type="list" allowBlank="1" showInputMessage="1" showErrorMessage="1" sqref="C6 Y6 W6 F6:I6 O6:R6" xr:uid="{0265A69F-33A2-4F3E-BFBB-E109F82716F7}"/>
    <dataValidation allowBlank="1" showInputMessage="1" showErrorMessage="1" prompt="No aplica cuando la información es Pública._x000a_Para información Clasificada o Reservada se debe escribir la fecha en la que se efectúa la calificación del activo de información como clasificado o reservado. Digite la fecha en el formato dd/mm/aaaa." sqref="X5" xr:uid="{7EB0ACB1-857E-4732-86F8-782A9D811DE0}"/>
    <dataValidation allowBlank="1" showInputMessage="1" showErrorMessage="1" promptTitle="PROCESOS" sqref="N7:N8" xr:uid="{F3C134FA-6DBE-4035-AEF3-EDC63CD2682D}"/>
  </dataValidations>
  <pageMargins left="0.7" right="0.7" top="0.75" bottom="0.75" header="0.3" footer="0.3"/>
  <pageSetup paperSize="9" orientation="portrait" r:id="rId1"/>
  <headerFooter>
    <oddFooter>&amp;C_x000D_&amp;1#&amp;"Aptos"&amp;9&amp;K000000 Etiquetado publico</oddFooter>
  </headerFooter>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8</vt:i4>
      </vt:variant>
    </vt:vector>
  </HeadingPairs>
  <TitlesOfParts>
    <vt:vector size="14" baseType="lpstr">
      <vt:lpstr>Conocimiento</vt:lpstr>
      <vt:lpstr>ServicioAlCiudadano</vt:lpstr>
      <vt:lpstr>Manejo</vt:lpstr>
      <vt:lpstr>Reduccion</vt:lpstr>
      <vt:lpstr>TalentoHumano</vt:lpstr>
      <vt:lpstr>Consolidado</vt:lpstr>
      <vt:lpstr>Manejo!https___www.bomberosbogota.gov.co_transparencia_contratacion_plan_anual_adquisiciones_plan_anual_adquisiciones_2021</vt:lpstr>
      <vt:lpstr>Manejo!https___www.bomberosbogota.gov.co_transparencia_planeacion_planes_estrategicos_sectoriales_institucionales_plan_institucional_capacitacion</vt:lpstr>
      <vt:lpstr>Manejo!Página</vt:lpstr>
      <vt:lpstr>Manejo!Página2</vt:lpstr>
      <vt:lpstr>Manejo!Pagina3</vt:lpstr>
      <vt:lpstr>Manejo!PáginaWeb</vt:lpstr>
      <vt:lpstr>Manejo!Plan</vt:lpstr>
      <vt:lpstr>Manejo!x</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 Hernan Morales Muñoz</dc:creator>
  <cp:lastModifiedBy>Jose Hernan Morales Muñoz</cp:lastModifiedBy>
  <dcterms:created xsi:type="dcterms:W3CDTF">2025-07-01T15:49:55Z</dcterms:created>
  <dcterms:modified xsi:type="dcterms:W3CDTF">2025-12-17T03:02:11Z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1fa2033-ac08-4ec8-ba76-ed800dd9f887_Enabled">
    <vt:lpwstr>true</vt:lpwstr>
  </property>
  <property fmtid="{D5CDD505-2E9C-101B-9397-08002B2CF9AE}" pid="3" name="MSIP_Label_61fa2033-ac08-4ec8-ba76-ed800dd9f887_SetDate">
    <vt:lpwstr>2025-12-17T02:43:27Z</vt:lpwstr>
  </property>
  <property fmtid="{D5CDD505-2E9C-101B-9397-08002B2CF9AE}" pid="4" name="MSIP_Label_61fa2033-ac08-4ec8-ba76-ed800dd9f887_Method">
    <vt:lpwstr>Standard</vt:lpwstr>
  </property>
  <property fmtid="{D5CDD505-2E9C-101B-9397-08002B2CF9AE}" pid="5" name="MSIP_Label_61fa2033-ac08-4ec8-ba76-ed800dd9f887_Name">
    <vt:lpwstr>Publico</vt:lpwstr>
  </property>
  <property fmtid="{D5CDD505-2E9C-101B-9397-08002B2CF9AE}" pid="6" name="MSIP_Label_61fa2033-ac08-4ec8-ba76-ed800dd9f887_SiteId">
    <vt:lpwstr>dab5177a-e531-42f5-a585-5d27851768fb</vt:lpwstr>
  </property>
  <property fmtid="{D5CDD505-2E9C-101B-9397-08002B2CF9AE}" pid="7" name="MSIP_Label_61fa2033-ac08-4ec8-ba76-ed800dd9f887_ActionId">
    <vt:lpwstr>8002dad6-afc2-4c4e-a69d-cc601e1a61bc</vt:lpwstr>
  </property>
  <property fmtid="{D5CDD505-2E9C-101B-9397-08002B2CF9AE}" pid="8" name="MSIP_Label_61fa2033-ac08-4ec8-ba76-ed800dd9f887_ContentBits">
    <vt:lpwstr>2</vt:lpwstr>
  </property>
  <property fmtid="{D5CDD505-2E9C-101B-9397-08002B2CF9AE}" pid="9" name="MSIP_Label_61fa2033-ac08-4ec8-ba76-ed800dd9f887_Tag">
    <vt:lpwstr>10, 3, 0, 1</vt:lpwstr>
  </property>
</Properties>
</file>