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/>
  <mc:AlternateContent xmlns:mc="http://schemas.openxmlformats.org/markup-compatibility/2006">
    <mc:Choice Requires="x15">
      <x15ac:absPath xmlns:x15ac="http://schemas.microsoft.com/office/spreadsheetml/2010/11/ac" url="/Users/josefranco/Desktop/UAESP/contrato 2/Mayo/reporte pesaje/"/>
    </mc:Choice>
  </mc:AlternateContent>
  <xr:revisionPtr revIDLastSave="8" documentId="13_ncr:1_{E01F5BEF-80C4-DE4E-AFBC-F5B8C262B29A}" xr6:coauthVersionLast="47" xr6:coauthVersionMax="47" xr10:uidLastSave="{7892A22B-9DD0-494D-A8CA-5F3826585975}"/>
  <bookViews>
    <workbookView xWindow="0" yWindow="660" windowWidth="29400" windowHeight="18460" xr2:uid="{298B3BE4-A4E0-442C-828C-D54157A09344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H9" i="1"/>
  <c r="G9" i="1"/>
  <c r="F9" i="1"/>
  <c r="E9" i="1"/>
  <c r="D9" i="1"/>
  <c r="C9" i="1"/>
  <c r="J8" i="1"/>
  <c r="J7" i="1"/>
  <c r="J6" i="1"/>
  <c r="J5" i="1"/>
  <c r="J4" i="1"/>
  <c r="J3" i="1"/>
  <c r="J9" i="1" s="1"/>
  <c r="J10" i="1" s="1"/>
</calcChain>
</file>

<file path=xl/sharedStrings.xml><?xml version="1.0" encoding="utf-8"?>
<sst xmlns="http://schemas.openxmlformats.org/spreadsheetml/2006/main" count="17" uniqueCount="17">
  <si>
    <t xml:space="preserve">MAYO 2026_FUENTE SUBDIRECCION DE DISPOSICION FINAL  UAESP  - INTER DJ  Radicado UAESP </t>
  </si>
  <si>
    <t>Año/Mes Formato (dd-mmm-yy)</t>
  </si>
  <si>
    <t>ASE y Concesionario</t>
  </si>
  <si>
    <t xml:space="preserve">Residuos Recogidos Domiciliarios (t/mes) </t>
  </si>
  <si>
    <t xml:space="preserve">Residuos  Recogidos de Barrido (t/mes) </t>
  </si>
  <si>
    <t xml:space="preserve">Residuos  Recogidos de Corte Césped (t/mes) </t>
  </si>
  <si>
    <t xml:space="preserve">Residuos  Recogidos de Grandes Generadores (t/mes) </t>
  </si>
  <si>
    <t>Residuos Domiciliarios especiales</t>
  </si>
  <si>
    <t xml:space="preserve">Recolección de Arrojo Clandestino (Atención críticos clandestinos y otros1077, recolección residuos voluminosos, residuos clandestinos indisciplinados) </t>
  </si>
  <si>
    <t xml:space="preserve">Residuos de Recogidos de Poda Árboles (t/mes) </t>
  </si>
  <si>
    <t xml:space="preserve">Total Residuos Recogidos (t/mes) </t>
  </si>
  <si>
    <t>ASE 1 Promoambiental</t>
  </si>
  <si>
    <t>ASE 2 LIME S.A E.S.P</t>
  </si>
  <si>
    <t>ASE 3 CIUDAD LIMPIA</t>
  </si>
  <si>
    <t>ASE 4 BOGOTÁ LIMPIA</t>
  </si>
  <si>
    <t>ASE 5 ÁREA LIMPIA</t>
  </si>
  <si>
    <t>RPC-AGUAS DE BOGOTÁ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</si>
</sst>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theme="1"/>
      <name val="Arial"/>
      <family val="2"/>
    </font>
    <font>
      <sz val="8"/>
      <color theme="1"/>
      <name val="Arial MT"/>
      <family val="2"/>
      <charset val="1"/>
    </font>
    <font>
      <sz val="9"/>
      <color theme="1"/>
      <name val="Arial MT"/>
      <family val="2"/>
      <charset val="1"/>
    </font>
    <font>
      <b/>
      <sz val="9"/>
      <color theme="1"/>
      <name val="Arial"/>
      <family val="2"/>
      <charset val="1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43" fontId="0" fillId="0" borderId="0" xfId="0" applyNumberFormat="1"/>
    <xf numFmtId="0" fontId="4" fillId="0" borderId="0" xfId="0" applyFont="1"/>
    <xf numFmtId="17" fontId="5" fillId="2" borderId="2" xfId="0" quotePrefix="1" applyNumberFormat="1" applyFont="1" applyFill="1" applyBorder="1" applyAlignment="1">
      <alignment horizontal="left"/>
    </xf>
    <xf numFmtId="17" fontId="5" fillId="2" borderId="3" xfId="0" quotePrefix="1" applyNumberFormat="1" applyFont="1" applyFill="1" applyBorder="1" applyAlignment="1">
      <alignment horizontal="left"/>
    </xf>
    <xf numFmtId="17" fontId="5" fillId="2" borderId="4" xfId="0" quotePrefix="1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7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justify" vertical="center"/>
    </xf>
    <xf numFmtId="4" fontId="6" fillId="0" borderId="6" xfId="0" applyNumberFormat="1" applyFont="1" applyFill="1" applyBorder="1"/>
    <xf numFmtId="0" fontId="6" fillId="0" borderId="6" xfId="0" applyFont="1" applyFill="1" applyBorder="1"/>
    <xf numFmtId="4" fontId="6" fillId="0" borderId="7" xfId="0" applyNumberFormat="1" applyFont="1" applyFill="1" applyBorder="1"/>
    <xf numFmtId="0" fontId="7" fillId="0" borderId="6" xfId="0" applyFont="1" applyFill="1" applyBorder="1"/>
    <xf numFmtId="43" fontId="3" fillId="0" borderId="7" xfId="1" applyFont="1" applyFill="1" applyBorder="1" applyAlignment="1">
      <alignment vertical="center"/>
    </xf>
    <xf numFmtId="43" fontId="3" fillId="0" borderId="4" xfId="1" applyFont="1" applyFill="1" applyBorder="1" applyAlignment="1">
      <alignment horizontal="right" vertical="center"/>
    </xf>
    <xf numFmtId="43" fontId="3" fillId="0" borderId="7" xfId="1" applyFont="1" applyFill="1" applyBorder="1" applyAlignment="1">
      <alignment horizontal="center" vertical="center"/>
    </xf>
    <xf numFmtId="0" fontId="6" fillId="0" borderId="7" xfId="0" applyFont="1" applyFill="1" applyBorder="1"/>
    <xf numFmtId="43" fontId="3" fillId="0" borderId="7" xfId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justify" vertical="center"/>
    </xf>
    <xf numFmtId="43" fontId="3" fillId="0" borderId="8" xfId="1" applyFont="1" applyFill="1" applyBorder="1" applyAlignment="1">
      <alignment horizontal="right" vertical="center"/>
    </xf>
    <xf numFmtId="4" fontId="8" fillId="0" borderId="0" xfId="0" applyNumberFormat="1" applyFont="1" applyFill="1"/>
    <xf numFmtId="43" fontId="3" fillId="0" borderId="1" xfId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43" fontId="2" fillId="0" borderId="1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" fontId="9" fillId="0" borderId="1" xfId="1" applyNumberFormat="1" applyFont="1" applyFill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A214D-028D-478E-9531-390505D635ED}">
  <dimension ref="A1:K17"/>
  <sheetViews>
    <sheetView tabSelected="1" workbookViewId="0">
      <selection activeCell="H10" sqref="H10"/>
    </sheetView>
  </sheetViews>
  <sheetFormatPr defaultColWidth="11.42578125" defaultRowHeight="15"/>
  <cols>
    <col min="2" max="2" width="19.28515625" customWidth="1"/>
    <col min="3" max="6" width="11.42578125" customWidth="1"/>
    <col min="7" max="7" width="17.28515625" customWidth="1"/>
    <col min="8" max="8" width="11.42578125" customWidth="1"/>
  </cols>
  <sheetData>
    <row r="1" spans="1:11" ht="90.95" customHeight="1">
      <c r="A1" s="3" t="s">
        <v>0</v>
      </c>
      <c r="B1" s="4"/>
      <c r="C1" s="4"/>
      <c r="D1" s="4"/>
      <c r="E1" s="4"/>
      <c r="F1" s="4"/>
      <c r="G1" s="4"/>
      <c r="H1" s="4"/>
      <c r="I1" s="4"/>
      <c r="J1" s="5"/>
    </row>
    <row r="2" spans="1:11" ht="154.5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6" t="s">
        <v>10</v>
      </c>
    </row>
    <row r="3" spans="1:11">
      <c r="A3" s="9">
        <v>46143</v>
      </c>
      <c r="B3" s="10" t="s">
        <v>11</v>
      </c>
      <c r="C3" s="11">
        <v>33693.51</v>
      </c>
      <c r="D3" s="11">
        <v>1226.4100000000001</v>
      </c>
      <c r="E3" s="12">
        <v>499.57</v>
      </c>
      <c r="F3" s="13">
        <v>2307.91</v>
      </c>
      <c r="G3" s="14">
        <v>316.08</v>
      </c>
      <c r="H3" s="15"/>
      <c r="I3" s="12">
        <v>188.78</v>
      </c>
      <c r="J3" s="16">
        <f>SUM(C3:I3)</f>
        <v>38232.260000000009</v>
      </c>
      <c r="K3" s="1"/>
    </row>
    <row r="4" spans="1:11">
      <c r="A4" s="9">
        <v>46143</v>
      </c>
      <c r="B4" s="10" t="s">
        <v>12</v>
      </c>
      <c r="C4" s="11">
        <v>51081.01</v>
      </c>
      <c r="D4" s="11">
        <v>3012.45</v>
      </c>
      <c r="E4" s="12">
        <v>818</v>
      </c>
      <c r="F4" s="13">
        <v>1153.97</v>
      </c>
      <c r="G4" s="14">
        <v>288.63</v>
      </c>
      <c r="H4" s="15"/>
      <c r="I4" s="12">
        <v>50.81</v>
      </c>
      <c r="J4" s="16">
        <f t="shared" ref="J4:J8" si="0">SUM(C4:I4)</f>
        <v>56404.869999999995</v>
      </c>
      <c r="K4" s="1"/>
    </row>
    <row r="5" spans="1:11" ht="15" customHeight="1">
      <c r="A5" s="9">
        <v>46143</v>
      </c>
      <c r="B5" s="10" t="s">
        <v>13</v>
      </c>
      <c r="C5" s="11">
        <v>29027.82</v>
      </c>
      <c r="D5" s="11">
        <v>2337.1999999999998</v>
      </c>
      <c r="E5" s="12">
        <v>593.1</v>
      </c>
      <c r="F5" s="13">
        <v>2764.53</v>
      </c>
      <c r="G5" s="14">
        <v>163</v>
      </c>
      <c r="H5" s="15"/>
      <c r="I5" s="12">
        <v>74.319999999999993</v>
      </c>
      <c r="J5" s="16">
        <f t="shared" si="0"/>
        <v>34959.97</v>
      </c>
      <c r="K5" s="1"/>
    </row>
    <row r="6" spans="1:11" ht="22.5">
      <c r="A6" s="9">
        <v>46143</v>
      </c>
      <c r="B6" s="10" t="s">
        <v>14</v>
      </c>
      <c r="C6" s="11">
        <v>18885.18</v>
      </c>
      <c r="D6" s="12">
        <v>788.12</v>
      </c>
      <c r="E6" s="12">
        <v>257.08999999999997</v>
      </c>
      <c r="F6" s="13">
        <v>2426.5</v>
      </c>
      <c r="G6" s="14">
        <v>81.14</v>
      </c>
      <c r="H6" s="17"/>
      <c r="I6" s="12">
        <v>290.07</v>
      </c>
      <c r="J6" s="16">
        <f t="shared" si="0"/>
        <v>22728.1</v>
      </c>
      <c r="K6" s="1"/>
    </row>
    <row r="7" spans="1:11" ht="15" customHeight="1">
      <c r="A7" s="9">
        <v>46143</v>
      </c>
      <c r="B7" s="10" t="s">
        <v>15</v>
      </c>
      <c r="C7" s="11">
        <v>22939.8</v>
      </c>
      <c r="D7" s="12">
        <v>983.69</v>
      </c>
      <c r="E7" s="12">
        <v>439.76</v>
      </c>
      <c r="F7" s="18">
        <v>132.46</v>
      </c>
      <c r="G7" s="14">
        <v>54.65</v>
      </c>
      <c r="H7" s="19"/>
      <c r="I7" s="12">
        <v>126.62</v>
      </c>
      <c r="J7" s="16">
        <f t="shared" si="0"/>
        <v>24676.979999999996</v>
      </c>
      <c r="K7" s="1"/>
    </row>
    <row r="8" spans="1:11" ht="22.5">
      <c r="A8" s="9">
        <v>46143</v>
      </c>
      <c r="B8" s="20" t="s">
        <v>16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2">
        <v>28635.84</v>
      </c>
      <c r="I8" s="21"/>
      <c r="J8" s="23">
        <f t="shared" si="0"/>
        <v>28635.84</v>
      </c>
      <c r="K8" s="1"/>
    </row>
    <row r="9" spans="1:11">
      <c r="A9" s="24"/>
      <c r="B9" s="24"/>
      <c r="C9" s="25">
        <f>SUM(C3:C8)</f>
        <v>155627.31999999998</v>
      </c>
      <c r="D9" s="25">
        <f t="shared" ref="D9:J10" si="1">SUM(D3:D8)</f>
        <v>8347.869999999999</v>
      </c>
      <c r="E9" s="25">
        <f t="shared" si="1"/>
        <v>2607.5200000000004</v>
      </c>
      <c r="F9" s="25">
        <f t="shared" si="1"/>
        <v>8785.369999999999</v>
      </c>
      <c r="G9" s="25">
        <f t="shared" si="1"/>
        <v>903.5</v>
      </c>
      <c r="H9" s="25">
        <f t="shared" si="1"/>
        <v>28635.84</v>
      </c>
      <c r="I9" s="25">
        <f t="shared" si="1"/>
        <v>730.6</v>
      </c>
      <c r="J9" s="26">
        <f t="shared" si="1"/>
        <v>205638.02</v>
      </c>
    </row>
    <row r="10" spans="1:11">
      <c r="A10" s="27"/>
      <c r="B10" s="27"/>
      <c r="C10" s="27"/>
      <c r="D10" s="27"/>
      <c r="E10" s="27"/>
      <c r="F10" s="27"/>
      <c r="G10" s="27"/>
      <c r="H10" s="25">
        <v>28635.84</v>
      </c>
      <c r="I10" s="28"/>
      <c r="J10" s="29">
        <f>+J9-H9</f>
        <v>177002.18</v>
      </c>
    </row>
    <row r="17" spans="7:7">
      <c r="G17" s="2"/>
    </row>
  </sheetData>
  <mergeCells count="3">
    <mergeCell ref="A1:J1"/>
    <mergeCell ref="A9:B9"/>
    <mergeCell ref="A10:G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Gloria Amparo Martinez Dulce</dc:creator>
  <cp:keywords/>
  <dc:description/>
  <cp:lastModifiedBy>Jose Fernando Franco Buitrago</cp:lastModifiedBy>
  <cp:revision/>
  <dcterms:created xsi:type="dcterms:W3CDTF">2025-06-10T21:51:48Z</dcterms:created>
  <dcterms:modified xsi:type="dcterms:W3CDTF">2026-06-06T19:03:05Z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ac521f-e930-485b-97f4-efbe7db8e98f_Enabled">
    <vt:lpwstr>true</vt:lpwstr>
  </property>
  <property fmtid="{D5CDD505-2E9C-101B-9397-08002B2CF9AE}" pid="3" name="MSIP_Label_5fac521f-e930-485b-97f4-efbe7db8e98f_SetDate">
    <vt:lpwstr>2025-06-10T21:53:25Z</vt:lpwstr>
  </property>
  <property fmtid="{D5CDD505-2E9C-101B-9397-08002B2CF9AE}" pid="4" name="MSIP_Label_5fac521f-e930-485b-97f4-efbe7db8e98f_Method">
    <vt:lpwstr>Standard</vt:lpwstr>
  </property>
  <property fmtid="{D5CDD505-2E9C-101B-9397-08002B2CF9AE}" pid="5" name="MSIP_Label_5fac521f-e930-485b-97f4-efbe7db8e98f_Name">
    <vt:lpwstr>defa4170-0d19-0005-0004-bc88714345d2</vt:lpwstr>
  </property>
  <property fmtid="{D5CDD505-2E9C-101B-9397-08002B2CF9AE}" pid="6" name="MSIP_Label_5fac521f-e930-485b-97f4-efbe7db8e98f_SiteId">
    <vt:lpwstr>9ecb216e-449b-4584-bc82-26bce78574fb</vt:lpwstr>
  </property>
  <property fmtid="{D5CDD505-2E9C-101B-9397-08002B2CF9AE}" pid="7" name="MSIP_Label_5fac521f-e930-485b-97f4-efbe7db8e98f_ActionId">
    <vt:lpwstr>55a9d63e-ed10-4a2c-b61b-2410bdbd9b53</vt:lpwstr>
  </property>
  <property fmtid="{D5CDD505-2E9C-101B-9397-08002B2CF9AE}" pid="8" name="MSIP_Label_5fac521f-e930-485b-97f4-efbe7db8e98f_ContentBits">
    <vt:lpwstr>0</vt:lpwstr>
  </property>
  <property fmtid="{D5CDD505-2E9C-101B-9397-08002B2CF9AE}" pid="9" name="MSIP_Label_5fac521f-e930-485b-97f4-efbe7db8e98f_Tag">
    <vt:lpwstr>10, 3, 0, 1</vt:lpwstr>
  </property>
</Properties>
</file>