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 Contratos 2020\2. Jardín Botánico 2020\1. Contrato 147-2020\2. Junio\9. Datos Abiertos\"/>
    </mc:Choice>
  </mc:AlternateContent>
  <bookViews>
    <workbookView xWindow="0" yWindow="0" windowWidth="20490" windowHeight="7050" activeTab="2"/>
  </bookViews>
  <sheets>
    <sheet name="Ejecución de Ingresos" sheetId="1" r:id="rId1"/>
    <sheet name="Ejecución de Gastos" sheetId="2" r:id="rId2"/>
    <sheet name="Reserv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<sst xmlns="http://schemas.openxmlformats.org/spreadsheetml/2006/main" count="379" uniqueCount="343">
  <si>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</si>
  <si>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</si>
  <si>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</si>
  <si>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</si>
  <si>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</si>
  <si>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</si>
  <si>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</si>
  <si>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</si>
  <si>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</si>
  <si>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</si>
  <si>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</si>
  <si>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</si>
  <si>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</si>
  <si>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</si>
  <si>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</si>
  <si>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</si>
  <si>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</si>
  <si>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</si>
  <si>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</si>
  <si>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</si>
  <si>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</si>
  <si>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</si>
  <si>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</si>
  <si>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</si>
  <si>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</si>
  <si>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</si>
  <si>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</si>
  <si>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</si>
  <si>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</si>
  <si>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</si>
  <si>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</si>
  <si>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</si>
  <si>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</si>
  <si>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</si>
  <si>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</si>
  <si>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</si>
  <si>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</si>
  <si>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</si>
  <si>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</si>
  <si>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</si>
  <si>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</si>
  <si>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</si>
  <si>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</si>
  <si>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</si>
  <si>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</si>
  <si>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</si>
  <si>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</si>
  <si>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</si>
  <si>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</si>
  <si>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</si>
  <si>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</si>
  <si>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</si>
  <si>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</si>
  <si>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</si>
  <si>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</si>
  <si>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</si>
  <si>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</si>
  <si>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</si>
  <si>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</si>
  <si>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</si>
  <si>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</si>
  <si>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</si>
  <si>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</si>
  <si>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</si>
  <si>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</si>
  <si>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</si>
  <si>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</si>
  <si>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</si>
  <si>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</si>
  <si>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</si>
  <si>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</si>
  <si>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</si>
  <si>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</si>
  <si>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</si>
  <si>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</si>
  <si>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</si>
  <si>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</si>
  <si>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</si>
  <si>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</si>
  <si>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</si>
  <si>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</si>
  <si>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</si>
  <si>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</si>
  <si>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</si>
  <si>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</si>
  <si>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</si>
  <si>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</si>
  <si>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</si>
  <si>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</si>
  <si>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</si>
  <si>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</si>
  <si>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</si>
  <si>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</si>
  <si>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</si>
  <si>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</si>
  <si>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</si>
  <si>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</si>
  <si>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</si>
  <si>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</si>
  <si>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</si>
  <si>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</si>
  <si>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</si>
  <si>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</si>
  <si>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</si>
  <si>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</si>
  <si>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</si>
  <si>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</si>
  <si>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</si>
  <si>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</si>
  <si>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</si>
  <si>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</si>
  <si>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</si>
  <si>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</si>
  <si>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</si>
  <si>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</si>
  <si>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</si>
  <si>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</si>
  <si>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</si>
  <si>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</si>
  <si>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</si>
  <si>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</si>
  <si>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</si>
  <si>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</si>
  <si>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</si>
  <si>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</si>
  <si>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</si>
  <si>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</si>
  <si>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</si>
  <si>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</si>
  <si>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</si>
  <si>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</si>
  <si>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</si>
  <si>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</si>
  <si>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</si>
  <si>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</si>
  <si>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</si>
  <si>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</si>
  <si>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</si>
  <si>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</si>
  <si>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</si>
  <si>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</si>
  <si>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</si>
  <si>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</si>
  <si>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</si>
  <si>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</si>
  <si>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</si>
  <si>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</si>
  <si>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</si>
  <si>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</si>
  <si>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</si>
  <si>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</si>
  <si>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</si>
  <si>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</si>
  <si>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</si>
  <si>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</si>
  <si>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</si>
  <si>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</si>
  <si>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</si>
  <si>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</si>
  <si>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</si>
  <si>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</si>
  <si>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</si>
  <si>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</si>
  <si>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</si>
  <si>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</si>
  <si>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</si>
  <si>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</si>
  <si>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</si>
  <si>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</si>
  <si>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</si>
  <si>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</si>
  <si>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</si>
  <si>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</si>
  <si>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</si>
  <si>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</si>
  <si>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</si>
  <si>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</si>
  <si>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</si>
  <si>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</si>
  <si>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</si>
  <si>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</si>
  <si>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</si>
  <si>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</si>
  <si>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</si>
  <si>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</si>
  <si>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</si>
  <si>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</si>
  <si>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</si>
  <si>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</si>
  <si>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</si>
  <si>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</si>
  <si>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</si>
  <si>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</si>
  <si>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</si>
  <si>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</si>
  <si>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</si>
  <si>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</si>
  <si>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</si>
  <si>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</si>
  <si>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</si>
  <si>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</si>
  <si>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</si>
  <si>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</si>
  <si>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</si>
  <si>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</si>
  <si>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</si>
  <si>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</si>
  <si>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</si>
  <si>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</si>
  <si>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</si>
  <si>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</si>
  <si>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</si>
  <si>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</si>
  <si>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</si>
  <si>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</si>
  <si>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</si>
  <si>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</si>
  <si>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</si>
  <si>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</si>
  <si>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</si>
  <si>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</si>
  <si>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</si>
  <si>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</si>
  <si>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</si>
  <si>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</si>
  <si>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</si>
  <si>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</si>
  <si>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</si>
  <si>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</si>
  <si>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</si>
  <si>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</si>
  <si>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</si>
  <si>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</si>
  <si>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</si>
  <si>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</si>
  <si>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</si>
  <si>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</si>
  <si>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</si>
  <si>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</si>
  <si>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</si>
  <si>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</si>
  <si>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</si>
  <si>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</si>
  <si>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</si>
  <si>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</si>
  <si>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</si>
  <si>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</si>
  <si>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</si>
  <si>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</si>
  <si>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</si>
  <si>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</si>
  <si>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</si>
  <si>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</si>
  <si>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</si>
  <si>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</si>
  <si>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</si>
  <si>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</si>
  <si>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</si>
  <si>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</si>
  <si>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</si>
  <si>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</si>
  <si>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</si>
  <si>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</si>
  <si>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</si>
  <si>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</si>
  <si>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</si>
  <si>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Productos de hornos de coque, de refinación de petróleo y combustible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</si>
  <si>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</si>
  <si>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</si>
  <si>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</si>
  <si>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</si>
  <si>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</si>
  <si>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</si>
  <si>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</si>
  <si>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</si>
  <si>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</si>
  <si>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</si>
  <si>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</si>
  <si>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</si>
  <si>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</si>
  <si>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</si>
  <si>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</si>
  <si>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</si>
  <si>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</si>
  <si>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</si>
  <si>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</si>
  <si>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</si>
  <si>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</si>
  <si>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</si>
  <si>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</si>
  <si>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</si>
  <si>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</si>
  <si>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</si>
  <si>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</si>
  <si>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</si>
  <si>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</si>
  <si>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</si>
  <si>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</si>
  <si>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</si>
  <si>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</si>
  <si>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</si>
  <si>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</si>
  <si>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</si>
  <si>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</si>
  <si>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</si>
  <si>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</si>
  <si>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</si>
  <si>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</si>
  <si>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</si>
  <si>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</si>
  <si>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</si>
  <si>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</si>
  <si>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</si>
  <si>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</si>
  <si>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</si>
  <si>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</si>
  <si>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</si>
  <si>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</si>
  <si>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</si>
  <si>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</si>
  <si>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</si>
  <si>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</si>
  <si>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</si>
  <si>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Horas Extras Dominicales Festivos Recargo Nocturno y Trabajo Suplementario</t>
  </si>
  <si>
    <t>Equipo de transporte (partes piezas y accesorios)</t>
  </si>
  <si>
    <t>Productos alimenticios bebidas y tabaco; textiles prendas de vestir y productos de cuero</t>
  </si>
  <si>
    <t>Otros bienes transportables (excepto productos metálicos maquinaria y equipo</t>
  </si>
  <si>
    <t>Pasta o pulpa papel y productos de papel; impresos y artículos relacionados</t>
  </si>
  <si>
    <t>Productos de hornos de coque de refinación de petróleo y combustible</t>
  </si>
  <si>
    <t>Servicios de venta y de distribución; alojamiento; servicios de suministro de comidas y bebidas; servicios de transporte; y servicios de distribución de electricidad gas y agua</t>
  </si>
  <si>
    <t>Servicios financieros y servicios conexos servicios inmobiliarios y servicios de leasing</t>
  </si>
  <si>
    <t>Servicios de seguros contra incendio terremoto o sustracción</t>
  </si>
  <si>
    <t>Otros servicios profesionales científicos y técnicos</t>
  </si>
  <si>
    <t>Servicios de telecomunicaciones transmisión y suministro de información</t>
  </si>
  <si>
    <t>Servicios de mantenimiento reparación e instalación (excepto servicios de construcción)</t>
  </si>
  <si>
    <t>Comunicación educativa una herramienta para promover la cultura ambiental en Bogotá desde el Jardín Botánico José Celestino Mutis</t>
  </si>
  <si>
    <t>Eje transversal Gobierno legítimo fortalecimiento local y eficiencia</t>
  </si>
  <si>
    <t>Transparencia gestión pública y servicio a la ciudadanía</t>
  </si>
  <si>
    <t>Reconocimiento por permanencia en el servicio público - Bogotá D,C,</t>
  </si>
  <si>
    <t>Otros servicios de seguros distintos de los seguros de vida n,c,p,</t>
  </si>
  <si>
    <t>Otros servicios públicos generales del Gobierno n,c,p,</t>
  </si>
  <si>
    <t>Investigación para la conservación de los ecosistemas y la flora de Bogotá D, C, y la región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</si>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</sst>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opLeftCell="D1" workbookViewId="0">
      <selection activeCell="M6" sqref="M6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5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2: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2" customFormat="1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10" t="s">
        <v>342</v>
      </c>
    </row>
    <row r="6" spans="2:15" s="2" customFormat="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12">
        <v>2020</v>
      </c>
    </row>
    <row r="7" spans="2:15">
      <c r="B7" s="42" t="s">
        <v>5</v>
      </c>
      <c r="C7" s="43" t="s">
        <v>6</v>
      </c>
      <c r="D7" s="43" t="s">
        <v>7</v>
      </c>
      <c r="E7" s="44" t="s">
        <v>8</v>
      </c>
      <c r="F7" s="45"/>
      <c r="G7" s="28" t="s">
        <v>9</v>
      </c>
      <c r="H7" s="44" t="s">
        <v>10</v>
      </c>
      <c r="I7" s="45"/>
      <c r="J7" s="3" t="s">
        <v>11</v>
      </c>
      <c r="K7" s="28" t="s">
        <v>12</v>
      </c>
      <c r="L7" s="28" t="s">
        <v>13</v>
      </c>
      <c r="M7" s="28" t="s">
        <v>14</v>
      </c>
    </row>
    <row r="8" spans="2:15">
      <c r="B8" s="42"/>
      <c r="C8" s="43"/>
      <c r="D8" s="43"/>
      <c r="E8" s="4" t="s">
        <v>15</v>
      </c>
      <c r="F8" s="4" t="s">
        <v>16</v>
      </c>
      <c r="G8" s="28"/>
      <c r="H8" s="4" t="s">
        <v>15</v>
      </c>
      <c r="I8" s="4" t="s">
        <v>16</v>
      </c>
      <c r="J8" s="5" t="s">
        <v>1</v>
      </c>
      <c r="K8" s="28"/>
      <c r="L8" s="28"/>
      <c r="M8" s="28"/>
    </row>
    <row r="9" spans="2:15">
      <c r="B9" s="6" t="s">
        <v>17</v>
      </c>
      <c r="C9" s="7" t="s">
        <v>18</v>
      </c>
      <c r="D9" s="8">
        <v>58295632000</v>
      </c>
      <c r="E9" s="8">
        <v>-4917397899</v>
      </c>
      <c r="F9" s="8">
        <v>-4917397899</v>
      </c>
      <c r="G9" s="8">
        <v>53378234101</v>
      </c>
      <c r="H9" s="8">
        <v>1238785258</v>
      </c>
      <c r="I9" s="8">
        <v>8822651164</v>
      </c>
      <c r="J9" s="18">
        <v>0.1653</v>
      </c>
      <c r="K9" s="8">
        <v>44555582937</v>
      </c>
      <c r="L9" s="8">
        <v>0</v>
      </c>
      <c r="M9" s="8">
        <v>8822651164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2051426</v>
      </c>
      <c r="I10" s="8">
        <v>250647415</v>
      </c>
      <c r="J10" s="18">
        <v>0.25059999999999999</v>
      </c>
      <c r="K10" s="8">
        <v>749352585</v>
      </c>
      <c r="L10" s="8">
        <v>0</v>
      </c>
      <c r="M10" s="8">
        <v>250647415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2051426</v>
      </c>
      <c r="I11" s="8">
        <v>250647415</v>
      </c>
      <c r="J11" s="18">
        <v>0.25059999999999999</v>
      </c>
      <c r="K11" s="8">
        <v>749352585</v>
      </c>
      <c r="L11" s="8">
        <v>0</v>
      </c>
      <c r="M11" s="8">
        <v>250647415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2051426</v>
      </c>
      <c r="I12" s="8">
        <v>250647415</v>
      </c>
      <c r="J12" s="18">
        <v>0.25059999999999999</v>
      </c>
      <c r="K12" s="8">
        <v>749352585</v>
      </c>
      <c r="L12" s="8">
        <v>0</v>
      </c>
      <c r="M12" s="8">
        <v>250647415</v>
      </c>
      <c r="N12" s="13"/>
      <c r="O12" s="13"/>
    </row>
    <row r="13" spans="2:15">
      <c r="B13" s="6" t="s">
        <v>25</v>
      </c>
      <c r="C13" s="7" t="s">
        <v>322</v>
      </c>
      <c r="D13" s="8">
        <v>1000000000</v>
      </c>
      <c r="E13" s="8">
        <v>0</v>
      </c>
      <c r="F13" s="8">
        <v>0</v>
      </c>
      <c r="G13" s="8">
        <v>1000000000</v>
      </c>
      <c r="H13" s="8">
        <v>2051426</v>
      </c>
      <c r="I13" s="8">
        <v>250647415</v>
      </c>
      <c r="J13" s="18">
        <v>0.25059999999999999</v>
      </c>
      <c r="K13" s="8">
        <v>749352585</v>
      </c>
      <c r="L13" s="8">
        <v>0</v>
      </c>
      <c r="M13" s="8">
        <v>250647415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2051426</v>
      </c>
      <c r="I14" s="8">
        <v>250647415</v>
      </c>
      <c r="J14" s="18">
        <v>0.25059999999999999</v>
      </c>
      <c r="K14" s="8">
        <v>749352585</v>
      </c>
      <c r="L14" s="8">
        <v>0</v>
      </c>
      <c r="M14" s="8">
        <v>250647415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2051426</v>
      </c>
      <c r="I15" s="8">
        <v>250647415</v>
      </c>
      <c r="J15" s="18">
        <v>0.25059999999999999</v>
      </c>
      <c r="K15" s="8">
        <v>749352585</v>
      </c>
      <c r="L15" s="8">
        <v>0</v>
      </c>
      <c r="M15" s="8">
        <v>250647415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2051426</v>
      </c>
      <c r="I16" s="8">
        <v>250647415</v>
      </c>
      <c r="J16" s="18">
        <v>0.25059999999999999</v>
      </c>
      <c r="K16" s="8">
        <v>749352585</v>
      </c>
      <c r="L16" s="8">
        <v>0</v>
      </c>
      <c r="M16" s="8">
        <v>250647415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124514493</v>
      </c>
      <c r="I17" s="8">
        <v>4160183165</v>
      </c>
      <c r="J17" s="18">
        <v>0.86900000000000011</v>
      </c>
      <c r="K17" s="8">
        <v>627379835</v>
      </c>
      <c r="L17" s="8">
        <v>0</v>
      </c>
      <c r="M17" s="8">
        <v>4160183165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124514493</v>
      </c>
      <c r="I18" s="8">
        <v>1042793165</v>
      </c>
      <c r="J18" s="18">
        <v>0.62439999999999996</v>
      </c>
      <c r="K18" s="8">
        <v>627379835</v>
      </c>
      <c r="L18" s="8">
        <v>0</v>
      </c>
      <c r="M18" s="8">
        <v>1042793165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124514493</v>
      </c>
      <c r="I19" s="8">
        <v>1042793165</v>
      </c>
      <c r="J19" s="18">
        <v>0.62439999999999996</v>
      </c>
      <c r="K19" s="8">
        <v>627379835</v>
      </c>
      <c r="L19" s="8">
        <v>0</v>
      </c>
      <c r="M19" s="8">
        <v>1042793165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124514493</v>
      </c>
      <c r="I20" s="8">
        <v>1042793165</v>
      </c>
      <c r="J20" s="18">
        <v>0.62439999999999996</v>
      </c>
      <c r="K20" s="8">
        <v>627379835</v>
      </c>
      <c r="L20" s="8">
        <v>0</v>
      </c>
      <c r="M20" s="8">
        <v>1042793165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124514493</v>
      </c>
      <c r="I21" s="8">
        <v>1042793165</v>
      </c>
      <c r="J21" s="18">
        <v>0.62439999999999996</v>
      </c>
      <c r="K21" s="8">
        <v>627379835</v>
      </c>
      <c r="L21" s="8">
        <v>0</v>
      </c>
      <c r="M21" s="8">
        <v>1042793165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320</v>
      </c>
      <c r="C25" s="7" t="s">
        <v>321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267</v>
      </c>
      <c r="C27" s="7" t="s">
        <v>268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-4917397899</v>
      </c>
      <c r="F28" s="8">
        <v>-4917397899</v>
      </c>
      <c r="G28" s="8">
        <v>47590671101</v>
      </c>
      <c r="H28" s="8">
        <v>1112219339</v>
      </c>
      <c r="I28" s="8">
        <v>4411820584</v>
      </c>
      <c r="J28" s="18">
        <v>9.2699999999999991E-2</v>
      </c>
      <c r="K28" s="8">
        <v>43178850517</v>
      </c>
      <c r="L28" s="8">
        <v>0</v>
      </c>
      <c r="M28" s="8">
        <v>4411820584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-4917397899</v>
      </c>
      <c r="F29" s="8">
        <v>-4917397899</v>
      </c>
      <c r="G29" s="8">
        <v>47590671101</v>
      </c>
      <c r="H29" s="8">
        <v>1112219339</v>
      </c>
      <c r="I29" s="8">
        <v>4411820584</v>
      </c>
      <c r="J29" s="18">
        <v>9.2699999999999991E-2</v>
      </c>
      <c r="K29" s="8">
        <v>43178850517</v>
      </c>
      <c r="L29" s="8">
        <v>0</v>
      </c>
      <c r="M29" s="8">
        <v>4411820584</v>
      </c>
      <c r="N29" s="13"/>
      <c r="O29" s="13"/>
    </row>
    <row r="30" spans="2:15">
      <c r="B30" s="7" t="s">
        <v>54</v>
      </c>
      <c r="C30" s="7" t="s">
        <v>55</v>
      </c>
      <c r="D30" s="8">
        <v>52508069000</v>
      </c>
      <c r="E30" s="8">
        <v>-4917397899</v>
      </c>
      <c r="F30" s="8">
        <v>-4917397899</v>
      </c>
      <c r="G30" s="8">
        <v>47590671101</v>
      </c>
      <c r="H30" s="8">
        <v>1112219339</v>
      </c>
      <c r="I30" s="8">
        <v>4411820584</v>
      </c>
      <c r="J30" s="18">
        <v>9.2699999999999991E-2</v>
      </c>
      <c r="K30" s="8">
        <v>43178850517</v>
      </c>
      <c r="L30" s="8">
        <v>0</v>
      </c>
      <c r="M30" s="8">
        <v>4411820584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27"/>
  <sheetViews>
    <sheetView workbookViewId="0">
      <selection activeCell="O6" sqref="O6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4" width="19.28515625" style="1" bestFit="1" customWidth="1"/>
    <col min="5" max="6" width="18.28515625" style="1" bestFit="1" customWidth="1"/>
    <col min="7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8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8">
      <c r="B4" s="35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8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39"/>
      <c r="N5" s="39"/>
      <c r="O5" s="10" t="s">
        <v>342</v>
      </c>
    </row>
    <row r="6" spans="2:18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38"/>
      <c r="N6" s="38"/>
      <c r="O6" s="12">
        <v>2020</v>
      </c>
    </row>
    <row r="7" spans="2:18">
      <c r="B7" s="48" t="s">
        <v>247</v>
      </c>
      <c r="C7" s="48"/>
      <c r="D7" s="48" t="s">
        <v>248</v>
      </c>
      <c r="E7" s="48"/>
      <c r="F7" s="48"/>
      <c r="G7" s="48"/>
      <c r="H7" s="48"/>
      <c r="I7" s="48"/>
      <c r="J7" s="48" t="s">
        <v>249</v>
      </c>
      <c r="K7" s="48"/>
      <c r="L7" s="49" t="s">
        <v>250</v>
      </c>
      <c r="M7" s="48" t="s">
        <v>251</v>
      </c>
      <c r="N7" s="48"/>
      <c r="O7" s="49" t="s">
        <v>252</v>
      </c>
    </row>
    <row r="8" spans="2:18">
      <c r="B8" s="46" t="s">
        <v>253</v>
      </c>
      <c r="C8" s="46" t="s">
        <v>254</v>
      </c>
      <c r="D8" s="46" t="s">
        <v>255</v>
      </c>
      <c r="E8" s="47" t="s">
        <v>256</v>
      </c>
      <c r="F8" s="47"/>
      <c r="G8" s="46" t="s">
        <v>257</v>
      </c>
      <c r="H8" s="46" t="s">
        <v>258</v>
      </c>
      <c r="I8" s="46" t="s">
        <v>259</v>
      </c>
      <c r="J8" s="46" t="s">
        <v>260</v>
      </c>
      <c r="K8" s="46" t="s">
        <v>261</v>
      </c>
      <c r="L8" s="46"/>
      <c r="M8" s="46" t="s">
        <v>262</v>
      </c>
      <c r="N8" s="47" t="s">
        <v>263</v>
      </c>
      <c r="O8" s="46"/>
    </row>
    <row r="9" spans="2:18">
      <c r="B9" s="46"/>
      <c r="C9" s="46"/>
      <c r="D9" s="46"/>
      <c r="E9" s="15" t="s">
        <v>264</v>
      </c>
      <c r="F9" s="15" t="s">
        <v>265</v>
      </c>
      <c r="G9" s="46"/>
      <c r="H9" s="46"/>
      <c r="I9" s="46"/>
      <c r="J9" s="46"/>
      <c r="K9" s="46"/>
      <c r="L9" s="46"/>
      <c r="M9" s="46"/>
      <c r="N9" s="47"/>
      <c r="O9" s="46"/>
    </row>
    <row r="10" spans="2:18">
      <c r="B10" s="7" t="s">
        <v>62</v>
      </c>
      <c r="C10" s="7" t="s">
        <v>63</v>
      </c>
      <c r="D10" s="8">
        <v>58295632000</v>
      </c>
      <c r="E10" s="8">
        <v>-4917397899</v>
      </c>
      <c r="F10" s="8">
        <v>-4917397899</v>
      </c>
      <c r="G10" s="8">
        <v>53378234101</v>
      </c>
      <c r="H10" s="8">
        <v>0</v>
      </c>
      <c r="I10" s="8">
        <v>53378234101</v>
      </c>
      <c r="J10" s="8">
        <v>7657656171</v>
      </c>
      <c r="K10" s="8">
        <v>16156269020</v>
      </c>
      <c r="L10" s="16">
        <v>0.30269999999999997</v>
      </c>
      <c r="M10" s="8">
        <v>1191587717</v>
      </c>
      <c r="N10" s="8">
        <v>4583770032</v>
      </c>
      <c r="O10" s="16">
        <v>8.5900000000000004E-2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-229767299</v>
      </c>
      <c r="F11" s="8">
        <v>-229767299</v>
      </c>
      <c r="G11" s="8">
        <v>7923326701</v>
      </c>
      <c r="H11" s="8">
        <v>0</v>
      </c>
      <c r="I11" s="8">
        <v>7923326701</v>
      </c>
      <c r="J11" s="8">
        <v>1240289818</v>
      </c>
      <c r="K11" s="8">
        <v>2993036825</v>
      </c>
      <c r="L11" s="16">
        <v>0.37780000000000002</v>
      </c>
      <c r="M11" s="8">
        <v>371570972</v>
      </c>
      <c r="N11" s="8">
        <v>1993525693</v>
      </c>
      <c r="O11" s="16">
        <v>0.25159999999999999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317464444</v>
      </c>
      <c r="K12" s="8">
        <v>1740824117</v>
      </c>
      <c r="L12" s="16">
        <v>0.2974</v>
      </c>
      <c r="M12" s="8">
        <v>319098650</v>
      </c>
      <c r="N12" s="8">
        <v>1740824117</v>
      </c>
      <c r="O12" s="16">
        <v>0.2974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317464444</v>
      </c>
      <c r="K13" s="8">
        <v>1740824117</v>
      </c>
      <c r="L13" s="16">
        <v>0.2974</v>
      </c>
      <c r="M13" s="8">
        <v>319098650</v>
      </c>
      <c r="N13" s="8">
        <v>1740824117</v>
      </c>
      <c r="O13" s="16">
        <v>0.2974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246204307</v>
      </c>
      <c r="K14" s="8">
        <v>1271231233</v>
      </c>
      <c r="L14" s="16">
        <v>0.30059999999999998</v>
      </c>
      <c r="M14" s="8">
        <v>247838513</v>
      </c>
      <c r="N14" s="8">
        <v>1271231233</v>
      </c>
      <c r="O14" s="16">
        <v>0.30059999999999998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196006422</v>
      </c>
      <c r="K15" s="8">
        <v>1030764650</v>
      </c>
      <c r="L15" s="16">
        <v>0.32439999999999997</v>
      </c>
      <c r="M15" s="8">
        <v>197173712</v>
      </c>
      <c r="N15" s="8">
        <v>1030764650</v>
      </c>
      <c r="O15" s="16">
        <v>0.32439999999999997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0</v>
      </c>
      <c r="G16" s="8">
        <v>2222102000</v>
      </c>
      <c r="H16" s="8">
        <v>0</v>
      </c>
      <c r="I16" s="8">
        <v>2222102000</v>
      </c>
      <c r="J16" s="8">
        <v>166370925</v>
      </c>
      <c r="K16" s="8">
        <v>790736767</v>
      </c>
      <c r="L16" s="16">
        <v>0.35590000000000005</v>
      </c>
      <c r="M16" s="8">
        <v>167538215</v>
      </c>
      <c r="N16" s="8">
        <v>790736767</v>
      </c>
      <c r="O16" s="16">
        <v>0.35590000000000005</v>
      </c>
      <c r="P16" s="13"/>
      <c r="Q16" s="13"/>
      <c r="R16" s="13"/>
    </row>
    <row r="17" spans="2:18">
      <c r="B17" s="7" t="s">
        <v>76</v>
      </c>
      <c r="C17" s="7" t="s">
        <v>77</v>
      </c>
      <c r="D17" s="8">
        <v>273403000</v>
      </c>
      <c r="E17" s="8">
        <v>0</v>
      </c>
      <c r="F17" s="8">
        <v>0</v>
      </c>
      <c r="G17" s="8">
        <v>273403000</v>
      </c>
      <c r="H17" s="8">
        <v>0</v>
      </c>
      <c r="I17" s="8">
        <v>273403000</v>
      </c>
      <c r="J17" s="8">
        <v>21827650</v>
      </c>
      <c r="K17" s="8">
        <v>108809304</v>
      </c>
      <c r="L17" s="16">
        <v>0.39799999999999996</v>
      </c>
      <c r="M17" s="8">
        <v>21827650</v>
      </c>
      <c r="N17" s="8">
        <v>108809304</v>
      </c>
      <c r="O17" s="16">
        <v>0.39799999999999996</v>
      </c>
      <c r="P17" s="13"/>
      <c r="Q17" s="13"/>
      <c r="R17" s="13"/>
    </row>
    <row r="18" spans="2:18">
      <c r="B18" s="7" t="s">
        <v>78</v>
      </c>
      <c r="C18" s="7" t="s">
        <v>323</v>
      </c>
      <c r="D18" s="8">
        <v>99913000</v>
      </c>
      <c r="E18" s="8">
        <v>0</v>
      </c>
      <c r="F18" s="8">
        <v>0</v>
      </c>
      <c r="G18" s="8">
        <v>99913000</v>
      </c>
      <c r="H18" s="8">
        <v>0</v>
      </c>
      <c r="I18" s="8">
        <v>99913000</v>
      </c>
      <c r="J18" s="8">
        <v>0</v>
      </c>
      <c r="K18" s="8">
        <v>16803947</v>
      </c>
      <c r="L18" s="16">
        <v>0.16820000000000002</v>
      </c>
      <c r="M18" s="8">
        <v>0</v>
      </c>
      <c r="N18" s="8">
        <v>16803947</v>
      </c>
      <c r="O18" s="16">
        <v>0.16820000000000002</v>
      </c>
      <c r="P18" s="13"/>
      <c r="Q18" s="13"/>
      <c r="R18" s="13"/>
    </row>
    <row r="19" spans="2:18">
      <c r="B19" s="7" t="s">
        <v>79</v>
      </c>
      <c r="C19" s="7" t="s">
        <v>80</v>
      </c>
      <c r="D19" s="8">
        <v>19472000</v>
      </c>
      <c r="E19" s="8">
        <v>0</v>
      </c>
      <c r="F19" s="8">
        <v>0</v>
      </c>
      <c r="G19" s="8">
        <v>19472000</v>
      </c>
      <c r="H19" s="8">
        <v>0</v>
      </c>
      <c r="I19" s="8">
        <v>19472000</v>
      </c>
      <c r="J19" s="8">
        <v>1611380</v>
      </c>
      <c r="K19" s="8">
        <v>7707580</v>
      </c>
      <c r="L19" s="16">
        <v>0.39579999999999999</v>
      </c>
      <c r="M19" s="8">
        <v>1611380</v>
      </c>
      <c r="N19" s="8">
        <v>7707580</v>
      </c>
      <c r="O19" s="16">
        <v>0.39579999999999999</v>
      </c>
      <c r="P19" s="13"/>
      <c r="Q19" s="13"/>
      <c r="R19" s="13"/>
    </row>
    <row r="20" spans="2:18">
      <c r="B20" s="7" t="s">
        <v>81</v>
      </c>
      <c r="C20" s="7" t="s">
        <v>82</v>
      </c>
      <c r="D20" s="8">
        <v>12608000</v>
      </c>
      <c r="E20" s="8">
        <v>0</v>
      </c>
      <c r="F20" s="8">
        <v>0</v>
      </c>
      <c r="G20" s="8">
        <v>12608000</v>
      </c>
      <c r="H20" s="8">
        <v>0</v>
      </c>
      <c r="I20" s="8">
        <v>12608000</v>
      </c>
      <c r="J20" s="8">
        <v>985088</v>
      </c>
      <c r="K20" s="8">
        <v>4705370</v>
      </c>
      <c r="L20" s="16">
        <v>0.37319999999999998</v>
      </c>
      <c r="M20" s="8">
        <v>985088</v>
      </c>
      <c r="N20" s="8">
        <v>4705370</v>
      </c>
      <c r="O20" s="16">
        <v>0.37319999999999998</v>
      </c>
      <c r="P20" s="13"/>
      <c r="Q20" s="13"/>
      <c r="R20" s="13"/>
    </row>
    <row r="21" spans="2:18">
      <c r="B21" s="7" t="s">
        <v>83</v>
      </c>
      <c r="C21" s="7" t="s">
        <v>84</v>
      </c>
      <c r="D21" s="8">
        <v>79341000</v>
      </c>
      <c r="E21" s="8">
        <v>0</v>
      </c>
      <c r="F21" s="8">
        <v>0</v>
      </c>
      <c r="G21" s="8">
        <v>79341000</v>
      </c>
      <c r="H21" s="8">
        <v>0</v>
      </c>
      <c r="I21" s="8">
        <v>79341000</v>
      </c>
      <c r="J21" s="8">
        <v>869857</v>
      </c>
      <c r="K21" s="8">
        <v>20916689</v>
      </c>
      <c r="L21" s="16">
        <v>0.2636</v>
      </c>
      <c r="M21" s="8">
        <v>869857</v>
      </c>
      <c r="N21" s="8">
        <v>20916689</v>
      </c>
      <c r="O21" s="16">
        <v>0.2636</v>
      </c>
      <c r="P21" s="13"/>
      <c r="Q21" s="13"/>
      <c r="R21" s="13"/>
    </row>
    <row r="22" spans="2:18">
      <c r="B22" s="7" t="s">
        <v>85</v>
      </c>
      <c r="C22" s="7" t="s">
        <v>86</v>
      </c>
      <c r="D22" s="8">
        <v>317889000</v>
      </c>
      <c r="E22" s="8">
        <v>0</v>
      </c>
      <c r="F22" s="8">
        <v>0</v>
      </c>
      <c r="G22" s="8">
        <v>317889000</v>
      </c>
      <c r="H22" s="8">
        <v>0</v>
      </c>
      <c r="I22" s="8">
        <v>317889000</v>
      </c>
      <c r="J22" s="8">
        <v>0</v>
      </c>
      <c r="K22" s="8">
        <v>5933791</v>
      </c>
      <c r="L22" s="16">
        <v>1.8700000000000001E-2</v>
      </c>
      <c r="M22" s="8">
        <v>0</v>
      </c>
      <c r="N22" s="8">
        <v>5933791</v>
      </c>
      <c r="O22" s="16">
        <v>1.8700000000000001E-2</v>
      </c>
      <c r="P22" s="13"/>
      <c r="Q22" s="13"/>
      <c r="R22" s="13"/>
    </row>
    <row r="23" spans="2:18">
      <c r="B23" s="7" t="s">
        <v>87</v>
      </c>
      <c r="C23" s="7" t="s">
        <v>88</v>
      </c>
      <c r="D23" s="8">
        <v>152585000</v>
      </c>
      <c r="E23" s="8">
        <v>0</v>
      </c>
      <c r="F23" s="8">
        <v>0</v>
      </c>
      <c r="G23" s="8">
        <v>152585000</v>
      </c>
      <c r="H23" s="8">
        <v>0</v>
      </c>
      <c r="I23" s="8">
        <v>152585000</v>
      </c>
      <c r="J23" s="8">
        <v>4341522</v>
      </c>
      <c r="K23" s="8">
        <v>75151202</v>
      </c>
      <c r="L23" s="16">
        <v>0.49249999999999999</v>
      </c>
      <c r="M23" s="8">
        <v>4341522</v>
      </c>
      <c r="N23" s="8">
        <v>75151202</v>
      </c>
      <c r="O23" s="16">
        <v>0.49249999999999999</v>
      </c>
      <c r="P23" s="13"/>
      <c r="Q23" s="13"/>
      <c r="R23" s="13"/>
    </row>
    <row r="24" spans="2:18">
      <c r="B24" s="7" t="s">
        <v>89</v>
      </c>
      <c r="C24" s="7" t="s">
        <v>90</v>
      </c>
      <c r="D24" s="8">
        <v>1051607000</v>
      </c>
      <c r="E24" s="8">
        <v>0</v>
      </c>
      <c r="F24" s="8">
        <v>0</v>
      </c>
      <c r="G24" s="8">
        <v>1051607000</v>
      </c>
      <c r="H24" s="8">
        <v>0</v>
      </c>
      <c r="I24" s="8">
        <v>1051607000</v>
      </c>
      <c r="J24" s="8">
        <v>50197885</v>
      </c>
      <c r="K24" s="8">
        <v>240466583</v>
      </c>
      <c r="L24" s="16">
        <v>0.22870000000000001</v>
      </c>
      <c r="M24" s="8">
        <v>50664801</v>
      </c>
      <c r="N24" s="8">
        <v>240466583</v>
      </c>
      <c r="O24" s="16">
        <v>0.22870000000000001</v>
      </c>
      <c r="P24" s="13"/>
      <c r="Q24" s="13"/>
      <c r="R24" s="13"/>
    </row>
    <row r="25" spans="2:18">
      <c r="B25" s="7" t="s">
        <v>91</v>
      </c>
      <c r="C25" s="7" t="s">
        <v>92</v>
      </c>
      <c r="D25" s="8">
        <v>76198000</v>
      </c>
      <c r="E25" s="8">
        <v>0</v>
      </c>
      <c r="F25" s="8">
        <v>0</v>
      </c>
      <c r="G25" s="8">
        <v>76198000</v>
      </c>
      <c r="H25" s="8">
        <v>0</v>
      </c>
      <c r="I25" s="8">
        <v>76198000</v>
      </c>
      <c r="J25" s="8">
        <v>5223592</v>
      </c>
      <c r="K25" s="8">
        <v>24043960</v>
      </c>
      <c r="L25" s="16">
        <v>0.3155</v>
      </c>
      <c r="M25" s="8">
        <v>5223592</v>
      </c>
      <c r="N25" s="8">
        <v>24043960</v>
      </c>
      <c r="O25" s="16">
        <v>0.3155</v>
      </c>
      <c r="P25" s="13"/>
      <c r="Q25" s="13"/>
      <c r="R25" s="13"/>
    </row>
    <row r="26" spans="2:18">
      <c r="B26" s="7" t="s">
        <v>93</v>
      </c>
      <c r="C26" s="7" t="s">
        <v>94</v>
      </c>
      <c r="D26" s="8">
        <v>616098000</v>
      </c>
      <c r="E26" s="8">
        <v>0</v>
      </c>
      <c r="F26" s="8">
        <v>0</v>
      </c>
      <c r="G26" s="8">
        <v>616098000</v>
      </c>
      <c r="H26" s="8">
        <v>0</v>
      </c>
      <c r="I26" s="8">
        <v>616098000</v>
      </c>
      <c r="J26" s="8">
        <v>44974293</v>
      </c>
      <c r="K26" s="8">
        <v>216422623</v>
      </c>
      <c r="L26" s="16">
        <v>0.3513</v>
      </c>
      <c r="M26" s="8">
        <v>45441209</v>
      </c>
      <c r="N26" s="8">
        <v>216422623</v>
      </c>
      <c r="O26" s="16">
        <v>0.3513</v>
      </c>
      <c r="P26" s="13"/>
      <c r="Q26" s="13"/>
      <c r="R26" s="13"/>
    </row>
    <row r="27" spans="2:18">
      <c r="B27" s="7" t="s">
        <v>95</v>
      </c>
      <c r="C27" s="7" t="s">
        <v>96</v>
      </c>
      <c r="D27" s="8">
        <v>359311000</v>
      </c>
      <c r="E27" s="8">
        <v>0</v>
      </c>
      <c r="F27" s="8">
        <v>0</v>
      </c>
      <c r="G27" s="8">
        <v>359311000</v>
      </c>
      <c r="H27" s="8">
        <v>0</v>
      </c>
      <c r="I27" s="8">
        <v>359311000</v>
      </c>
      <c r="J27" s="8">
        <v>0</v>
      </c>
      <c r="K27" s="8">
        <v>0</v>
      </c>
      <c r="L27" s="16">
        <v>0</v>
      </c>
      <c r="M27" s="8">
        <v>0</v>
      </c>
      <c r="N27" s="8">
        <v>0</v>
      </c>
      <c r="O27" s="16">
        <v>0</v>
      </c>
      <c r="P27" s="13"/>
      <c r="Q27" s="13"/>
      <c r="R27" s="13"/>
    </row>
    <row r="28" spans="2:18">
      <c r="B28" s="7" t="s">
        <v>97</v>
      </c>
      <c r="C28" s="7" t="s">
        <v>98</v>
      </c>
      <c r="D28" s="8">
        <v>1470801000</v>
      </c>
      <c r="E28" s="8">
        <v>0</v>
      </c>
      <c r="F28" s="8">
        <v>0</v>
      </c>
      <c r="G28" s="8">
        <v>1470801000</v>
      </c>
      <c r="H28" s="8">
        <v>0</v>
      </c>
      <c r="I28" s="8">
        <v>1470801000</v>
      </c>
      <c r="J28" s="8">
        <v>70570500</v>
      </c>
      <c r="K28" s="8">
        <v>339585215</v>
      </c>
      <c r="L28" s="16">
        <v>0.23089999999999999</v>
      </c>
      <c r="M28" s="8">
        <v>70570500</v>
      </c>
      <c r="N28" s="8">
        <v>339585215</v>
      </c>
      <c r="O28" s="16">
        <v>0.23089999999999999</v>
      </c>
      <c r="P28" s="13"/>
      <c r="Q28" s="19"/>
      <c r="R28" s="13"/>
    </row>
    <row r="29" spans="2:18">
      <c r="B29" s="7" t="s">
        <v>99</v>
      </c>
      <c r="C29" s="7" t="s">
        <v>100</v>
      </c>
      <c r="D29" s="8">
        <v>404480000</v>
      </c>
      <c r="E29" s="8">
        <v>0</v>
      </c>
      <c r="F29" s="8">
        <v>0</v>
      </c>
      <c r="G29" s="8">
        <v>404480000</v>
      </c>
      <c r="H29" s="8">
        <v>0</v>
      </c>
      <c r="I29" s="8">
        <v>404480000</v>
      </c>
      <c r="J29" s="8">
        <v>26898700</v>
      </c>
      <c r="K29" s="8">
        <v>109360250</v>
      </c>
      <c r="L29" s="16">
        <v>0.27039999999999997</v>
      </c>
      <c r="M29" s="8">
        <v>26898700</v>
      </c>
      <c r="N29" s="8">
        <v>109360250</v>
      </c>
      <c r="O29" s="16">
        <v>0.27039999999999997</v>
      </c>
      <c r="P29" s="13"/>
      <c r="Q29" s="13"/>
      <c r="R29" s="13"/>
    </row>
    <row r="30" spans="2:18">
      <c r="B30" s="7" t="s">
        <v>101</v>
      </c>
      <c r="C30" s="7" t="s">
        <v>102</v>
      </c>
      <c r="D30" s="8">
        <v>286367000</v>
      </c>
      <c r="E30" s="8">
        <v>0</v>
      </c>
      <c r="F30" s="8">
        <v>0</v>
      </c>
      <c r="G30" s="8">
        <v>286367000</v>
      </c>
      <c r="H30" s="8">
        <v>0</v>
      </c>
      <c r="I30" s="8">
        <v>286367000</v>
      </c>
      <c r="J30" s="8">
        <v>20823100</v>
      </c>
      <c r="K30" s="8">
        <v>84352260</v>
      </c>
      <c r="L30" s="16">
        <v>0.29460000000000003</v>
      </c>
      <c r="M30" s="8">
        <v>20823100</v>
      </c>
      <c r="N30" s="8">
        <v>84352260</v>
      </c>
      <c r="O30" s="16">
        <v>0.29460000000000003</v>
      </c>
      <c r="P30" s="13"/>
      <c r="Q30" s="13"/>
      <c r="R30" s="13"/>
    </row>
    <row r="31" spans="2:18">
      <c r="B31" s="7" t="s">
        <v>103</v>
      </c>
      <c r="C31" s="7" t="s">
        <v>104</v>
      </c>
      <c r="D31" s="8">
        <v>118113000</v>
      </c>
      <c r="E31" s="8">
        <v>0</v>
      </c>
      <c r="F31" s="8">
        <v>0</v>
      </c>
      <c r="G31" s="8">
        <v>118113000</v>
      </c>
      <c r="H31" s="8">
        <v>0</v>
      </c>
      <c r="I31" s="8">
        <v>118113000</v>
      </c>
      <c r="J31" s="8">
        <v>6075600</v>
      </c>
      <c r="K31" s="8">
        <v>25007990</v>
      </c>
      <c r="L31" s="16">
        <v>0.21170000000000003</v>
      </c>
      <c r="M31" s="8">
        <v>6075600</v>
      </c>
      <c r="N31" s="8">
        <v>25007990</v>
      </c>
      <c r="O31" s="16">
        <v>0.21170000000000003</v>
      </c>
      <c r="P31" s="13"/>
      <c r="Q31" s="13"/>
      <c r="R31" s="13"/>
    </row>
    <row r="32" spans="2:18">
      <c r="B32" s="7" t="s">
        <v>105</v>
      </c>
      <c r="C32" s="7" t="s">
        <v>106</v>
      </c>
      <c r="D32" s="8">
        <v>286509000</v>
      </c>
      <c r="E32" s="8">
        <v>0</v>
      </c>
      <c r="F32" s="8">
        <v>0</v>
      </c>
      <c r="G32" s="8">
        <v>286509000</v>
      </c>
      <c r="H32" s="8">
        <v>0</v>
      </c>
      <c r="I32" s="8">
        <v>286509000</v>
      </c>
      <c r="J32" s="8">
        <v>20265100</v>
      </c>
      <c r="K32" s="8">
        <v>81704750</v>
      </c>
      <c r="L32" s="16">
        <v>0.28520000000000001</v>
      </c>
      <c r="M32" s="8">
        <v>20265100</v>
      </c>
      <c r="N32" s="8">
        <v>81704750</v>
      </c>
      <c r="O32" s="16">
        <v>0.28520000000000001</v>
      </c>
      <c r="P32" s="13"/>
      <c r="Q32" s="13"/>
      <c r="R32" s="13"/>
    </row>
    <row r="33" spans="2:18">
      <c r="B33" s="7" t="s">
        <v>107</v>
      </c>
      <c r="C33" s="7" t="s">
        <v>108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20265100</v>
      </c>
      <c r="K33" s="8">
        <v>81704750</v>
      </c>
      <c r="L33" s="16">
        <v>0.28520000000000001</v>
      </c>
      <c r="M33" s="8">
        <v>20265100</v>
      </c>
      <c r="N33" s="8">
        <v>81704750</v>
      </c>
      <c r="O33" s="16">
        <v>0.28520000000000001</v>
      </c>
      <c r="P33" s="13"/>
      <c r="Q33" s="13"/>
      <c r="R33" s="13"/>
    </row>
    <row r="34" spans="2:18">
      <c r="B34" s="7" t="s">
        <v>109</v>
      </c>
      <c r="C34" s="7" t="s">
        <v>110</v>
      </c>
      <c r="D34" s="8">
        <v>395032000</v>
      </c>
      <c r="E34" s="8">
        <v>0</v>
      </c>
      <c r="F34" s="8">
        <v>0</v>
      </c>
      <c r="G34" s="8">
        <v>395032000</v>
      </c>
      <c r="H34" s="8">
        <v>0</v>
      </c>
      <c r="I34" s="8">
        <v>395032000</v>
      </c>
      <c r="J34" s="8">
        <v>0</v>
      </c>
      <c r="K34" s="8">
        <v>38046515</v>
      </c>
      <c r="L34" s="16">
        <v>9.6300000000000011E-2</v>
      </c>
      <c r="M34" s="8">
        <v>0</v>
      </c>
      <c r="N34" s="8">
        <v>38046515</v>
      </c>
      <c r="O34" s="16">
        <v>9.6300000000000011E-2</v>
      </c>
      <c r="P34" s="13"/>
      <c r="Q34" s="13"/>
      <c r="R34" s="13"/>
    </row>
    <row r="35" spans="2:18">
      <c r="B35" s="7" t="s">
        <v>111</v>
      </c>
      <c r="C35" s="7" t="s">
        <v>112</v>
      </c>
      <c r="D35" s="8">
        <v>365148000</v>
      </c>
      <c r="E35" s="8">
        <v>0</v>
      </c>
      <c r="F35" s="8">
        <v>0</v>
      </c>
      <c r="G35" s="8">
        <v>365148000</v>
      </c>
      <c r="H35" s="8">
        <v>0</v>
      </c>
      <c r="I35" s="8">
        <v>365148000</v>
      </c>
      <c r="J35" s="8">
        <v>0</v>
      </c>
      <c r="K35" s="8">
        <v>38046515</v>
      </c>
      <c r="L35" s="16">
        <v>0.1042</v>
      </c>
      <c r="M35" s="8">
        <v>0</v>
      </c>
      <c r="N35" s="8">
        <v>38046515</v>
      </c>
      <c r="O35" s="16">
        <v>0.1042</v>
      </c>
      <c r="P35" s="13"/>
      <c r="Q35" s="13"/>
      <c r="R35" s="13"/>
    </row>
    <row r="36" spans="2:18">
      <c r="B36" s="7" t="s">
        <v>113</v>
      </c>
      <c r="C36" s="7" t="s">
        <v>114</v>
      </c>
      <c r="D36" s="8">
        <v>29884000</v>
      </c>
      <c r="E36" s="8">
        <v>0</v>
      </c>
      <c r="F36" s="8">
        <v>0</v>
      </c>
      <c r="G36" s="8">
        <v>29884000</v>
      </c>
      <c r="H36" s="8">
        <v>0</v>
      </c>
      <c r="I36" s="8">
        <v>29884000</v>
      </c>
      <c r="J36" s="8">
        <v>0</v>
      </c>
      <c r="K36" s="8">
        <v>0</v>
      </c>
      <c r="L36" s="16">
        <v>0</v>
      </c>
      <c r="M36" s="8">
        <v>0</v>
      </c>
      <c r="N36" s="8">
        <v>0</v>
      </c>
      <c r="O36" s="16">
        <v>0</v>
      </c>
      <c r="P36" s="13"/>
      <c r="Q36" s="13"/>
      <c r="R36" s="13"/>
    </row>
    <row r="37" spans="2:18">
      <c r="B37" s="7" t="s">
        <v>115</v>
      </c>
      <c r="C37" s="7" t="s">
        <v>116</v>
      </c>
      <c r="D37" s="8">
        <v>155798000</v>
      </c>
      <c r="E37" s="8">
        <v>0</v>
      </c>
      <c r="F37" s="8">
        <v>0</v>
      </c>
      <c r="G37" s="8">
        <v>155798000</v>
      </c>
      <c r="H37" s="8">
        <v>0</v>
      </c>
      <c r="I37" s="8">
        <v>155798000</v>
      </c>
      <c r="J37" s="8">
        <v>9099200</v>
      </c>
      <c r="K37" s="8">
        <v>44127500</v>
      </c>
      <c r="L37" s="16">
        <v>0.28320000000000001</v>
      </c>
      <c r="M37" s="8">
        <v>9099200</v>
      </c>
      <c r="N37" s="8">
        <v>44127500</v>
      </c>
      <c r="O37" s="16">
        <v>0.28320000000000001</v>
      </c>
      <c r="P37" s="13"/>
      <c r="Q37" s="13"/>
      <c r="R37" s="13"/>
    </row>
    <row r="38" spans="2:18">
      <c r="B38" s="7" t="s">
        <v>117</v>
      </c>
      <c r="C38" s="7" t="s">
        <v>118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9099200</v>
      </c>
      <c r="K38" s="8">
        <v>44127500</v>
      </c>
      <c r="L38" s="16">
        <v>0.28320000000000001</v>
      </c>
      <c r="M38" s="8">
        <v>9099200</v>
      </c>
      <c r="N38" s="8">
        <v>44127500</v>
      </c>
      <c r="O38" s="16">
        <v>0.28320000000000001</v>
      </c>
      <c r="P38" s="13"/>
      <c r="Q38" s="13"/>
      <c r="R38" s="13"/>
    </row>
    <row r="39" spans="2:18">
      <c r="B39" s="7" t="s">
        <v>119</v>
      </c>
      <c r="C39" s="7" t="s">
        <v>120</v>
      </c>
      <c r="D39" s="8">
        <v>34212000</v>
      </c>
      <c r="E39" s="8">
        <v>0</v>
      </c>
      <c r="F39" s="8">
        <v>0</v>
      </c>
      <c r="G39" s="8">
        <v>34212000</v>
      </c>
      <c r="H39" s="8">
        <v>0</v>
      </c>
      <c r="I39" s="8">
        <v>34212000</v>
      </c>
      <c r="J39" s="8">
        <v>2932000</v>
      </c>
      <c r="K39" s="8">
        <v>11181400</v>
      </c>
      <c r="L39" s="16">
        <v>0.32679999999999998</v>
      </c>
      <c r="M39" s="8">
        <v>2932000</v>
      </c>
      <c r="N39" s="8">
        <v>11181400</v>
      </c>
      <c r="O39" s="16">
        <v>0.32679999999999998</v>
      </c>
      <c r="P39" s="13"/>
      <c r="Q39" s="13"/>
      <c r="R39" s="13"/>
    </row>
    <row r="40" spans="2:18">
      <c r="B40" s="7" t="s">
        <v>121</v>
      </c>
      <c r="C40" s="7" t="s">
        <v>122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2932000</v>
      </c>
      <c r="K40" s="8">
        <v>11181400</v>
      </c>
      <c r="L40" s="16">
        <v>0.32679999999999998</v>
      </c>
      <c r="M40" s="8">
        <v>2932000</v>
      </c>
      <c r="N40" s="8">
        <v>11181400</v>
      </c>
      <c r="O40" s="16">
        <v>0.32679999999999998</v>
      </c>
      <c r="P40" s="13"/>
      <c r="Q40" s="13"/>
      <c r="R40" s="13"/>
    </row>
    <row r="41" spans="2:18">
      <c r="B41" s="7" t="s">
        <v>123</v>
      </c>
      <c r="C41" s="7" t="s">
        <v>124</v>
      </c>
      <c r="D41" s="8">
        <v>116862000</v>
      </c>
      <c r="E41" s="8">
        <v>0</v>
      </c>
      <c r="F41" s="8">
        <v>0</v>
      </c>
      <c r="G41" s="8">
        <v>116862000</v>
      </c>
      <c r="H41" s="8">
        <v>0</v>
      </c>
      <c r="I41" s="8">
        <v>116862000</v>
      </c>
      <c r="J41" s="8">
        <v>6824500</v>
      </c>
      <c r="K41" s="8">
        <v>33096100</v>
      </c>
      <c r="L41" s="16">
        <v>0.28320000000000001</v>
      </c>
      <c r="M41" s="8">
        <v>6824500</v>
      </c>
      <c r="N41" s="8">
        <v>33096100</v>
      </c>
      <c r="O41" s="16">
        <v>0.28320000000000001</v>
      </c>
      <c r="P41" s="13"/>
      <c r="Q41" s="13"/>
      <c r="R41" s="13"/>
    </row>
    <row r="42" spans="2:18">
      <c r="B42" s="7" t="s">
        <v>125</v>
      </c>
      <c r="C42" s="7" t="s">
        <v>126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6824500</v>
      </c>
      <c r="K42" s="8">
        <v>33096100</v>
      </c>
      <c r="L42" s="16">
        <v>0.28320000000000001</v>
      </c>
      <c r="M42" s="8">
        <v>6824500</v>
      </c>
      <c r="N42" s="8">
        <v>33096100</v>
      </c>
      <c r="O42" s="16">
        <v>0.28320000000000001</v>
      </c>
      <c r="P42" s="13"/>
      <c r="Q42" s="13"/>
      <c r="R42" s="13"/>
    </row>
    <row r="43" spans="2:18">
      <c r="B43" s="7" t="s">
        <v>127</v>
      </c>
      <c r="C43" s="7" t="s">
        <v>128</v>
      </c>
      <c r="D43" s="8">
        <v>77908000</v>
      </c>
      <c r="E43" s="8">
        <v>0</v>
      </c>
      <c r="F43" s="8">
        <v>0</v>
      </c>
      <c r="G43" s="8">
        <v>77908000</v>
      </c>
      <c r="H43" s="8">
        <v>0</v>
      </c>
      <c r="I43" s="8">
        <v>77908000</v>
      </c>
      <c r="J43" s="8">
        <v>4551000</v>
      </c>
      <c r="K43" s="8">
        <v>22068700</v>
      </c>
      <c r="L43" s="16">
        <v>0.2833</v>
      </c>
      <c r="M43" s="8">
        <v>4551000</v>
      </c>
      <c r="N43" s="8">
        <v>22068700</v>
      </c>
      <c r="O43" s="16">
        <v>0.2833</v>
      </c>
      <c r="P43" s="13"/>
      <c r="Q43" s="13"/>
      <c r="R43" s="13"/>
    </row>
    <row r="44" spans="2:18">
      <c r="B44" s="7" t="s">
        <v>129</v>
      </c>
      <c r="C44" s="7" t="s">
        <v>130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4551000</v>
      </c>
      <c r="K44" s="8">
        <v>22068700</v>
      </c>
      <c r="L44" s="16">
        <v>0.2833</v>
      </c>
      <c r="M44" s="8">
        <v>4551000</v>
      </c>
      <c r="N44" s="8">
        <v>22068700</v>
      </c>
      <c r="O44" s="16">
        <v>0.2833</v>
      </c>
      <c r="P44" s="13"/>
      <c r="Q44" s="13"/>
      <c r="R44" s="13"/>
    </row>
    <row r="45" spans="2:18">
      <c r="B45" s="7" t="s">
        <v>131</v>
      </c>
      <c r="C45" s="7" t="s">
        <v>132</v>
      </c>
      <c r="D45" s="8">
        <v>153373000</v>
      </c>
      <c r="E45" s="8">
        <v>0</v>
      </c>
      <c r="F45" s="8">
        <v>0</v>
      </c>
      <c r="G45" s="8">
        <v>153373000</v>
      </c>
      <c r="H45" s="8">
        <v>0</v>
      </c>
      <c r="I45" s="8">
        <v>153373000</v>
      </c>
      <c r="J45" s="8">
        <v>689637</v>
      </c>
      <c r="K45" s="8">
        <v>130007669</v>
      </c>
      <c r="L45" s="16">
        <v>0.84770000000000001</v>
      </c>
      <c r="M45" s="8">
        <v>689637</v>
      </c>
      <c r="N45" s="8">
        <v>130007669</v>
      </c>
      <c r="O45" s="16">
        <v>0.84770000000000001</v>
      </c>
      <c r="P45" s="13"/>
      <c r="Q45" s="13"/>
      <c r="R45" s="13"/>
    </row>
    <row r="46" spans="2:18">
      <c r="B46" s="7" t="s">
        <v>133</v>
      </c>
      <c r="C46" s="7" t="s">
        <v>134</v>
      </c>
      <c r="D46" s="8">
        <v>96261000</v>
      </c>
      <c r="E46" s="8">
        <v>0</v>
      </c>
      <c r="F46" s="8">
        <v>0</v>
      </c>
      <c r="G46" s="8">
        <v>96261000</v>
      </c>
      <c r="H46" s="8">
        <v>0</v>
      </c>
      <c r="I46" s="8">
        <v>96261000</v>
      </c>
      <c r="J46" s="8">
        <v>0</v>
      </c>
      <c r="K46" s="8">
        <v>86931832</v>
      </c>
      <c r="L46" s="16">
        <v>0.90310000000000001</v>
      </c>
      <c r="M46" s="8">
        <v>0</v>
      </c>
      <c r="N46" s="8">
        <v>86931832</v>
      </c>
      <c r="O46" s="16">
        <v>0.90310000000000001</v>
      </c>
      <c r="P46" s="13"/>
      <c r="Q46" s="13"/>
      <c r="R46" s="13"/>
    </row>
    <row r="47" spans="2:18">
      <c r="B47" s="7" t="s">
        <v>135</v>
      </c>
      <c r="C47" s="7" t="s">
        <v>136</v>
      </c>
      <c r="D47" s="8">
        <v>12347000</v>
      </c>
      <c r="E47" s="8">
        <v>0</v>
      </c>
      <c r="F47" s="8">
        <v>0</v>
      </c>
      <c r="G47" s="8">
        <v>12347000</v>
      </c>
      <c r="H47" s="8">
        <v>0</v>
      </c>
      <c r="I47" s="8">
        <v>12347000</v>
      </c>
      <c r="J47" s="8">
        <v>433572</v>
      </c>
      <c r="K47" s="8">
        <v>5495634</v>
      </c>
      <c r="L47" s="16">
        <v>0.4451</v>
      </c>
      <c r="M47" s="8">
        <v>433572</v>
      </c>
      <c r="N47" s="8">
        <v>5495634</v>
      </c>
      <c r="O47" s="16">
        <v>0.4451</v>
      </c>
      <c r="P47" s="13"/>
      <c r="Q47" s="13"/>
      <c r="R47" s="13"/>
    </row>
    <row r="48" spans="2:18">
      <c r="B48" s="7" t="s">
        <v>137</v>
      </c>
      <c r="C48" s="7" t="s">
        <v>338</v>
      </c>
      <c r="D48" s="8">
        <v>41184000</v>
      </c>
      <c r="E48" s="8">
        <v>0</v>
      </c>
      <c r="F48" s="8">
        <v>0</v>
      </c>
      <c r="G48" s="8">
        <v>41184000</v>
      </c>
      <c r="H48" s="8">
        <v>0</v>
      </c>
      <c r="I48" s="8">
        <v>41184000</v>
      </c>
      <c r="J48" s="8">
        <v>0</v>
      </c>
      <c r="K48" s="8">
        <v>36367255</v>
      </c>
      <c r="L48" s="16">
        <v>0.88300000000000001</v>
      </c>
      <c r="M48" s="8">
        <v>0</v>
      </c>
      <c r="N48" s="8">
        <v>36367255</v>
      </c>
      <c r="O48" s="16">
        <v>0.88300000000000001</v>
      </c>
      <c r="P48" s="13"/>
      <c r="Q48" s="13"/>
      <c r="R48" s="13"/>
    </row>
    <row r="49" spans="2:18">
      <c r="B49" s="7" t="s">
        <v>138</v>
      </c>
      <c r="C49" s="7" t="s">
        <v>139</v>
      </c>
      <c r="D49" s="8">
        <v>3581000</v>
      </c>
      <c r="E49" s="8">
        <v>0</v>
      </c>
      <c r="F49" s="8">
        <v>0</v>
      </c>
      <c r="G49" s="8">
        <v>3581000</v>
      </c>
      <c r="H49" s="8">
        <v>0</v>
      </c>
      <c r="I49" s="8">
        <v>3581000</v>
      </c>
      <c r="J49" s="8">
        <v>256065</v>
      </c>
      <c r="K49" s="8">
        <v>1212948</v>
      </c>
      <c r="L49" s="16">
        <v>0.3387</v>
      </c>
      <c r="M49" s="8">
        <v>256065</v>
      </c>
      <c r="N49" s="8">
        <v>1212948</v>
      </c>
      <c r="O49" s="16">
        <v>0.3387</v>
      </c>
      <c r="P49" s="13"/>
      <c r="Q49" s="13"/>
      <c r="R49" s="13"/>
    </row>
    <row r="50" spans="2:18">
      <c r="B50" s="7" t="s">
        <v>140</v>
      </c>
      <c r="C50" s="7" t="s">
        <v>141</v>
      </c>
      <c r="D50" s="8">
        <v>2297673000</v>
      </c>
      <c r="E50" s="8">
        <v>-229767299</v>
      </c>
      <c r="F50" s="8">
        <v>-229767299</v>
      </c>
      <c r="G50" s="8">
        <v>2067905701</v>
      </c>
      <c r="H50" s="8">
        <v>0</v>
      </c>
      <c r="I50" s="8">
        <v>2067905701</v>
      </c>
      <c r="J50" s="8">
        <v>922825374</v>
      </c>
      <c r="K50" s="8">
        <v>1252212708</v>
      </c>
      <c r="L50" s="16">
        <v>0.60549999999999993</v>
      </c>
      <c r="M50" s="8">
        <v>52472322</v>
      </c>
      <c r="N50" s="8">
        <v>252701576</v>
      </c>
      <c r="O50" s="16">
        <v>0.1222</v>
      </c>
      <c r="P50" s="13"/>
      <c r="Q50" s="13"/>
      <c r="R50" s="13"/>
    </row>
    <row r="51" spans="2:18">
      <c r="B51" s="7" t="s">
        <v>269</v>
      </c>
      <c r="C51" s="7" t="s">
        <v>270</v>
      </c>
      <c r="D51" s="8">
        <v>13000000</v>
      </c>
      <c r="E51" s="8">
        <v>0</v>
      </c>
      <c r="F51" s="8">
        <v>0</v>
      </c>
      <c r="G51" s="8">
        <v>13000000</v>
      </c>
      <c r="H51" s="8">
        <v>0</v>
      </c>
      <c r="I51" s="8">
        <v>13000000</v>
      </c>
      <c r="J51" s="8">
        <v>0</v>
      </c>
      <c r="K51" s="8">
        <v>0</v>
      </c>
      <c r="L51" s="16">
        <v>0</v>
      </c>
      <c r="M51" s="8">
        <v>0</v>
      </c>
      <c r="N51" s="8">
        <v>0</v>
      </c>
      <c r="O51" s="16">
        <v>0</v>
      </c>
      <c r="P51" s="13"/>
      <c r="Q51" s="13"/>
      <c r="R51" s="13"/>
    </row>
    <row r="52" spans="2:18">
      <c r="B52" s="7" t="s">
        <v>271</v>
      </c>
      <c r="C52" s="7" t="s">
        <v>272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273</v>
      </c>
      <c r="C53" s="7" t="s">
        <v>274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275</v>
      </c>
      <c r="C54" s="7" t="s">
        <v>276</v>
      </c>
      <c r="D54" s="8">
        <v>5000000</v>
      </c>
      <c r="E54" s="8">
        <v>0</v>
      </c>
      <c r="F54" s="8">
        <v>0</v>
      </c>
      <c r="G54" s="8">
        <v>5000000</v>
      </c>
      <c r="H54" s="8">
        <v>0</v>
      </c>
      <c r="I54" s="8">
        <v>5000000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277</v>
      </c>
      <c r="C55" s="7" t="s">
        <v>278</v>
      </c>
      <c r="D55" s="8">
        <v>3000000</v>
      </c>
      <c r="E55" s="8">
        <v>0</v>
      </c>
      <c r="F55" s="8">
        <v>0</v>
      </c>
      <c r="G55" s="8">
        <v>3000000</v>
      </c>
      <c r="H55" s="8">
        <v>0</v>
      </c>
      <c r="I55" s="8">
        <v>3000000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279</v>
      </c>
      <c r="C56" s="7" t="s">
        <v>324</v>
      </c>
      <c r="D56" s="8">
        <v>5000000</v>
      </c>
      <c r="E56" s="8">
        <v>0</v>
      </c>
      <c r="F56" s="8">
        <v>0</v>
      </c>
      <c r="G56" s="8">
        <v>5000000</v>
      </c>
      <c r="H56" s="8">
        <v>0</v>
      </c>
      <c r="I56" s="8">
        <v>5000000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142</v>
      </c>
      <c r="C57" s="7" t="s">
        <v>143</v>
      </c>
      <c r="D57" s="8">
        <v>2284673000</v>
      </c>
      <c r="E57" s="8">
        <v>-229767299</v>
      </c>
      <c r="F57" s="8">
        <v>-229767299</v>
      </c>
      <c r="G57" s="8">
        <v>2054905701</v>
      </c>
      <c r="H57" s="8">
        <v>0</v>
      </c>
      <c r="I57" s="8">
        <v>2054905701</v>
      </c>
      <c r="J57" s="8">
        <v>922825374</v>
      </c>
      <c r="K57" s="8">
        <v>1252212708</v>
      </c>
      <c r="L57" s="16">
        <v>0.60939999999999994</v>
      </c>
      <c r="M57" s="8">
        <v>52472322</v>
      </c>
      <c r="N57" s="8">
        <v>252701576</v>
      </c>
      <c r="O57" s="16">
        <v>0.12300000000000001</v>
      </c>
      <c r="P57" s="13"/>
      <c r="Q57" s="13"/>
      <c r="R57" s="13"/>
    </row>
    <row r="58" spans="2:18">
      <c r="B58" s="7" t="s">
        <v>144</v>
      </c>
      <c r="C58" s="7" t="s">
        <v>145</v>
      </c>
      <c r="D58" s="8">
        <v>71450000</v>
      </c>
      <c r="E58" s="8">
        <v>-12814481</v>
      </c>
      <c r="F58" s="8">
        <v>-12814481</v>
      </c>
      <c r="G58" s="8">
        <v>58635519</v>
      </c>
      <c r="H58" s="8">
        <v>0</v>
      </c>
      <c r="I58" s="8">
        <v>58635519</v>
      </c>
      <c r="J58" s="8">
        <v>4143950</v>
      </c>
      <c r="K58" s="8">
        <v>4253950</v>
      </c>
      <c r="L58" s="16">
        <v>7.2499999999999995E-2</v>
      </c>
      <c r="M58" s="8">
        <v>243950</v>
      </c>
      <c r="N58" s="8">
        <v>353950</v>
      </c>
      <c r="O58" s="16">
        <v>6.0000000000000001E-3</v>
      </c>
      <c r="P58" s="13"/>
      <c r="Q58" s="13"/>
      <c r="R58" s="13"/>
    </row>
    <row r="59" spans="2:18">
      <c r="B59" s="7" t="s">
        <v>146</v>
      </c>
      <c r="C59" s="7" t="s">
        <v>325</v>
      </c>
      <c r="D59" s="8">
        <v>8900000</v>
      </c>
      <c r="E59" s="8">
        <v>-1918400</v>
      </c>
      <c r="F59" s="8">
        <v>-1918400</v>
      </c>
      <c r="G59" s="8">
        <v>6981600</v>
      </c>
      <c r="H59" s="8">
        <v>0</v>
      </c>
      <c r="I59" s="8">
        <v>6981600</v>
      </c>
      <c r="J59" s="8">
        <v>0</v>
      </c>
      <c r="K59" s="8">
        <v>0</v>
      </c>
      <c r="L59" s="16">
        <v>0</v>
      </c>
      <c r="M59" s="8">
        <v>0</v>
      </c>
      <c r="N59" s="8">
        <v>0</v>
      </c>
      <c r="O59" s="16">
        <v>0</v>
      </c>
      <c r="P59" s="13"/>
      <c r="Q59" s="13"/>
      <c r="R59" s="13"/>
    </row>
    <row r="60" spans="2:18">
      <c r="B60" s="7" t="s">
        <v>147</v>
      </c>
      <c r="C60" s="7" t="s">
        <v>148</v>
      </c>
      <c r="D60" s="8">
        <v>8900000</v>
      </c>
      <c r="E60" s="8">
        <v>-1918400</v>
      </c>
      <c r="F60" s="8">
        <v>-1918400</v>
      </c>
      <c r="G60" s="8">
        <v>6981600</v>
      </c>
      <c r="H60" s="8">
        <v>0</v>
      </c>
      <c r="I60" s="8">
        <v>6981600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149</v>
      </c>
      <c r="C61" s="7" t="s">
        <v>326</v>
      </c>
      <c r="D61" s="8">
        <v>58550000</v>
      </c>
      <c r="E61" s="8">
        <v>-10896081</v>
      </c>
      <c r="F61" s="8">
        <v>-10896081</v>
      </c>
      <c r="G61" s="8">
        <v>47653919</v>
      </c>
      <c r="H61" s="8">
        <v>0</v>
      </c>
      <c r="I61" s="8">
        <v>47653919</v>
      </c>
      <c r="J61" s="8">
        <v>4143950</v>
      </c>
      <c r="K61" s="8">
        <v>4253950</v>
      </c>
      <c r="L61" s="16">
        <v>8.929999999999999E-2</v>
      </c>
      <c r="M61" s="8">
        <v>243950</v>
      </c>
      <c r="N61" s="8">
        <v>353950</v>
      </c>
      <c r="O61" s="16">
        <v>7.4000000000000003E-3</v>
      </c>
      <c r="P61" s="13"/>
      <c r="Q61" s="13"/>
      <c r="R61" s="13"/>
    </row>
    <row r="62" spans="2:18">
      <c r="B62" s="7" t="s">
        <v>150</v>
      </c>
      <c r="C62" s="7" t="s">
        <v>327</v>
      </c>
      <c r="D62" s="8">
        <v>12000000</v>
      </c>
      <c r="E62" s="8">
        <v>-1939955</v>
      </c>
      <c r="F62" s="8">
        <v>-1939955</v>
      </c>
      <c r="G62" s="8">
        <v>10060045</v>
      </c>
      <c r="H62" s="8">
        <v>0</v>
      </c>
      <c r="I62" s="8">
        <v>10060045</v>
      </c>
      <c r="J62" s="8">
        <v>0</v>
      </c>
      <c r="K62" s="8">
        <v>0</v>
      </c>
      <c r="L62" s="16">
        <v>0</v>
      </c>
      <c r="M62" s="8">
        <v>0</v>
      </c>
      <c r="N62" s="8">
        <v>0</v>
      </c>
      <c r="O62" s="16">
        <v>0</v>
      </c>
      <c r="P62" s="13"/>
      <c r="Q62" s="13"/>
      <c r="R62" s="13"/>
    </row>
    <row r="63" spans="2:18">
      <c r="B63" s="7" t="s">
        <v>151</v>
      </c>
      <c r="C63" s="7" t="s">
        <v>328</v>
      </c>
      <c r="D63" s="8">
        <v>30050000</v>
      </c>
      <c r="E63" s="8">
        <v>-6261744</v>
      </c>
      <c r="F63" s="8">
        <v>-6261744</v>
      </c>
      <c r="G63" s="8">
        <v>23788256</v>
      </c>
      <c r="H63" s="8">
        <v>0</v>
      </c>
      <c r="I63" s="8">
        <v>23788256</v>
      </c>
      <c r="J63" s="8">
        <v>3900000</v>
      </c>
      <c r="K63" s="8">
        <v>3900000</v>
      </c>
      <c r="L63" s="16">
        <v>0.16390000000000002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280</v>
      </c>
      <c r="C64" s="7" t="s">
        <v>281</v>
      </c>
      <c r="D64" s="8">
        <v>12500000</v>
      </c>
      <c r="E64" s="8">
        <v>-2263281</v>
      </c>
      <c r="F64" s="8">
        <v>-2263281</v>
      </c>
      <c r="G64" s="8">
        <v>10236719</v>
      </c>
      <c r="H64" s="8">
        <v>0</v>
      </c>
      <c r="I64" s="8">
        <v>10236719</v>
      </c>
      <c r="J64" s="8">
        <v>243950</v>
      </c>
      <c r="K64" s="8">
        <v>243950</v>
      </c>
      <c r="L64" s="16">
        <v>2.3799999999999998E-2</v>
      </c>
      <c r="M64" s="8">
        <v>243950</v>
      </c>
      <c r="N64" s="8">
        <v>243950</v>
      </c>
      <c r="O64" s="16">
        <v>2.3799999999999998E-2</v>
      </c>
      <c r="P64" s="13"/>
      <c r="Q64" s="13"/>
      <c r="R64" s="13"/>
    </row>
    <row r="65" spans="2:18">
      <c r="B65" s="7" t="s">
        <v>152</v>
      </c>
      <c r="C65" s="7" t="s">
        <v>153</v>
      </c>
      <c r="D65" s="8">
        <v>4000000</v>
      </c>
      <c r="E65" s="8">
        <v>-431101</v>
      </c>
      <c r="F65" s="8">
        <v>-431101</v>
      </c>
      <c r="G65" s="8">
        <v>3568899</v>
      </c>
      <c r="H65" s="8">
        <v>0</v>
      </c>
      <c r="I65" s="8">
        <v>3568899</v>
      </c>
      <c r="J65" s="8">
        <v>0</v>
      </c>
      <c r="K65" s="8">
        <v>110000</v>
      </c>
      <c r="L65" s="16">
        <v>3.0800000000000001E-2</v>
      </c>
      <c r="M65" s="8">
        <v>0</v>
      </c>
      <c r="N65" s="8">
        <v>110000</v>
      </c>
      <c r="O65" s="16">
        <v>3.0800000000000001E-2</v>
      </c>
      <c r="P65" s="13"/>
      <c r="Q65" s="13"/>
      <c r="R65" s="13"/>
    </row>
    <row r="66" spans="2:18">
      <c r="B66" s="7" t="s">
        <v>154</v>
      </c>
      <c r="C66" s="7" t="s">
        <v>155</v>
      </c>
      <c r="D66" s="8">
        <v>4000000</v>
      </c>
      <c r="E66" s="8">
        <v>0</v>
      </c>
      <c r="F66" s="8">
        <v>0</v>
      </c>
      <c r="G66" s="8">
        <v>4000000</v>
      </c>
      <c r="H66" s="8">
        <v>0</v>
      </c>
      <c r="I66" s="8">
        <v>4000000</v>
      </c>
      <c r="J66" s="8">
        <v>0</v>
      </c>
      <c r="K66" s="8">
        <v>0</v>
      </c>
      <c r="L66" s="16">
        <v>0</v>
      </c>
      <c r="M66" s="8">
        <v>0</v>
      </c>
      <c r="N66" s="8">
        <v>0</v>
      </c>
      <c r="O66" s="16">
        <v>0</v>
      </c>
      <c r="P66" s="13"/>
      <c r="Q66" s="13"/>
      <c r="R66" s="13"/>
    </row>
    <row r="67" spans="2:18">
      <c r="B67" s="7" t="s">
        <v>282</v>
      </c>
      <c r="C67" s="7" t="s">
        <v>283</v>
      </c>
      <c r="D67" s="8">
        <v>2000000</v>
      </c>
      <c r="E67" s="8">
        <v>0</v>
      </c>
      <c r="F67" s="8">
        <v>0</v>
      </c>
      <c r="G67" s="8">
        <v>2000000</v>
      </c>
      <c r="H67" s="8">
        <v>0</v>
      </c>
      <c r="I67" s="8">
        <v>2000000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284</v>
      </c>
      <c r="C68" s="7" t="s">
        <v>285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156</v>
      </c>
      <c r="C69" s="7" t="s">
        <v>157</v>
      </c>
      <c r="D69" s="8">
        <v>2213223000</v>
      </c>
      <c r="E69" s="8">
        <v>-216952818</v>
      </c>
      <c r="F69" s="8">
        <v>-216952818</v>
      </c>
      <c r="G69" s="8">
        <v>1996270182</v>
      </c>
      <c r="H69" s="8">
        <v>0</v>
      </c>
      <c r="I69" s="8">
        <v>1996270182</v>
      </c>
      <c r="J69" s="8">
        <v>918681424</v>
      </c>
      <c r="K69" s="8">
        <v>1247958758</v>
      </c>
      <c r="L69" s="16">
        <v>0.62509999999999999</v>
      </c>
      <c r="M69" s="8">
        <v>52228372</v>
      </c>
      <c r="N69" s="8">
        <v>252347626</v>
      </c>
      <c r="O69" s="16">
        <v>0.12640000000000001</v>
      </c>
      <c r="P69" s="13"/>
      <c r="Q69" s="13"/>
      <c r="R69" s="13"/>
    </row>
    <row r="70" spans="2:18">
      <c r="B70" s="7" t="s">
        <v>158</v>
      </c>
      <c r="C70" s="7" t="s">
        <v>329</v>
      </c>
      <c r="D70" s="8">
        <v>39000000</v>
      </c>
      <c r="E70" s="8">
        <v>-8190922</v>
      </c>
      <c r="F70" s="8">
        <v>-8190922</v>
      </c>
      <c r="G70" s="8">
        <v>30809078</v>
      </c>
      <c r="H70" s="8">
        <v>0</v>
      </c>
      <c r="I70" s="8">
        <v>30809078</v>
      </c>
      <c r="J70" s="8">
        <v>0</v>
      </c>
      <c r="K70" s="8">
        <v>0</v>
      </c>
      <c r="L70" s="16">
        <v>0</v>
      </c>
      <c r="M70" s="8">
        <v>0</v>
      </c>
      <c r="N70" s="8">
        <v>0</v>
      </c>
      <c r="O70" s="16">
        <v>0</v>
      </c>
      <c r="P70" s="13"/>
      <c r="Q70" s="13"/>
      <c r="R70" s="13"/>
    </row>
    <row r="71" spans="2:18">
      <c r="B71" s="7" t="s">
        <v>286</v>
      </c>
      <c r="C71" s="7" t="s">
        <v>287</v>
      </c>
      <c r="D71" s="8">
        <v>1000000</v>
      </c>
      <c r="E71" s="8">
        <v>0</v>
      </c>
      <c r="F71" s="8">
        <v>0</v>
      </c>
      <c r="G71" s="8">
        <v>1000000</v>
      </c>
      <c r="H71" s="8">
        <v>0</v>
      </c>
      <c r="I71" s="8">
        <v>1000000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159</v>
      </c>
      <c r="C72" s="7" t="s">
        <v>160</v>
      </c>
      <c r="D72" s="8">
        <v>38000000</v>
      </c>
      <c r="E72" s="8">
        <v>-8190922</v>
      </c>
      <c r="F72" s="8">
        <v>-8190922</v>
      </c>
      <c r="G72" s="8">
        <v>29809078</v>
      </c>
      <c r="H72" s="8">
        <v>0</v>
      </c>
      <c r="I72" s="8">
        <v>29809078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161</v>
      </c>
      <c r="C73" s="7" t="s">
        <v>162</v>
      </c>
      <c r="D73" s="8">
        <v>38000000</v>
      </c>
      <c r="E73" s="8">
        <v>-8190922</v>
      </c>
      <c r="F73" s="8">
        <v>-8190922</v>
      </c>
      <c r="G73" s="8">
        <v>29809078</v>
      </c>
      <c r="H73" s="8">
        <v>0</v>
      </c>
      <c r="I73" s="8">
        <v>29809078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163</v>
      </c>
      <c r="C74" s="7" t="s">
        <v>330</v>
      </c>
      <c r="D74" s="8">
        <v>270598000</v>
      </c>
      <c r="E74" s="8">
        <v>-58327555</v>
      </c>
      <c r="F74" s="8">
        <v>-58327555</v>
      </c>
      <c r="G74" s="8">
        <v>212270445</v>
      </c>
      <c r="H74" s="8">
        <v>0</v>
      </c>
      <c r="I74" s="8">
        <v>212270445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164</v>
      </c>
      <c r="C75" s="7" t="s">
        <v>165</v>
      </c>
      <c r="D75" s="8">
        <v>270598000</v>
      </c>
      <c r="E75" s="8">
        <v>-58327555</v>
      </c>
      <c r="F75" s="8">
        <v>-58327555</v>
      </c>
      <c r="G75" s="8">
        <v>212270445</v>
      </c>
      <c r="H75" s="8">
        <v>0</v>
      </c>
      <c r="I75" s="8">
        <v>212270445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288</v>
      </c>
      <c r="C76" s="7" t="s">
        <v>289</v>
      </c>
      <c r="D76" s="8">
        <v>26872000</v>
      </c>
      <c r="E76" s="8">
        <v>-5792275</v>
      </c>
      <c r="F76" s="8">
        <v>-5792275</v>
      </c>
      <c r="G76" s="8">
        <v>21079725</v>
      </c>
      <c r="H76" s="8">
        <v>0</v>
      </c>
      <c r="I76" s="8">
        <v>21079725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166</v>
      </c>
      <c r="C77" s="7" t="s">
        <v>331</v>
      </c>
      <c r="D77" s="8">
        <v>128880000</v>
      </c>
      <c r="E77" s="8">
        <v>-27780159</v>
      </c>
      <c r="F77" s="8">
        <v>-27780159</v>
      </c>
      <c r="G77" s="8">
        <v>101099841</v>
      </c>
      <c r="H77" s="8">
        <v>0</v>
      </c>
      <c r="I77" s="8">
        <v>101099841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167</v>
      </c>
      <c r="C78" s="7" t="s">
        <v>168</v>
      </c>
      <c r="D78" s="8">
        <v>73338000</v>
      </c>
      <c r="E78" s="8">
        <v>-15808048</v>
      </c>
      <c r="F78" s="8">
        <v>-15808048</v>
      </c>
      <c r="G78" s="8">
        <v>57529952</v>
      </c>
      <c r="H78" s="8">
        <v>0</v>
      </c>
      <c r="I78" s="8">
        <v>57529952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169</v>
      </c>
      <c r="C79" s="7" t="s">
        <v>170</v>
      </c>
      <c r="D79" s="8">
        <v>1492000</v>
      </c>
      <c r="E79" s="8">
        <v>-321601</v>
      </c>
      <c r="F79" s="8">
        <v>-321601</v>
      </c>
      <c r="G79" s="8">
        <v>1170399</v>
      </c>
      <c r="H79" s="8">
        <v>0</v>
      </c>
      <c r="I79" s="8">
        <v>1170399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171</v>
      </c>
      <c r="C80" s="7" t="s">
        <v>339</v>
      </c>
      <c r="D80" s="8">
        <v>40016000</v>
      </c>
      <c r="E80" s="8">
        <v>-8625472</v>
      </c>
      <c r="F80" s="8">
        <v>-8625472</v>
      </c>
      <c r="G80" s="8">
        <v>31390528</v>
      </c>
      <c r="H80" s="8">
        <v>0</v>
      </c>
      <c r="I80" s="8">
        <v>31390528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172</v>
      </c>
      <c r="C81" s="7" t="s">
        <v>173</v>
      </c>
      <c r="D81" s="8">
        <v>1160625000</v>
      </c>
      <c r="E81" s="8">
        <v>-23037071</v>
      </c>
      <c r="F81" s="8">
        <v>-23037071</v>
      </c>
      <c r="G81" s="8">
        <v>1137587929</v>
      </c>
      <c r="H81" s="8">
        <v>0</v>
      </c>
      <c r="I81" s="8">
        <v>1137587929</v>
      </c>
      <c r="J81" s="8">
        <v>901309344</v>
      </c>
      <c r="K81" s="8">
        <v>1053640956</v>
      </c>
      <c r="L81" s="16">
        <v>0.92620000000000002</v>
      </c>
      <c r="M81" s="8">
        <v>29538212</v>
      </c>
      <c r="N81" s="8">
        <v>58029824</v>
      </c>
      <c r="O81" s="16">
        <v>5.0999999999999997E-2</v>
      </c>
      <c r="P81" s="13"/>
      <c r="Q81" s="13"/>
      <c r="R81" s="13"/>
    </row>
    <row r="82" spans="2:18">
      <c r="B82" s="7" t="s">
        <v>290</v>
      </c>
      <c r="C82" s="7" t="s">
        <v>291</v>
      </c>
      <c r="D82" s="8">
        <v>1000000</v>
      </c>
      <c r="E82" s="8">
        <v>0</v>
      </c>
      <c r="F82" s="8">
        <v>0</v>
      </c>
      <c r="G82" s="8">
        <v>1000000</v>
      </c>
      <c r="H82" s="8">
        <v>0</v>
      </c>
      <c r="I82" s="8">
        <v>1000000</v>
      </c>
      <c r="J82" s="8">
        <v>0</v>
      </c>
      <c r="K82" s="8">
        <v>380000</v>
      </c>
      <c r="L82" s="16">
        <v>0.38</v>
      </c>
      <c r="M82" s="8">
        <v>0</v>
      </c>
      <c r="N82" s="8">
        <v>380000</v>
      </c>
      <c r="O82" s="16">
        <v>0.38</v>
      </c>
      <c r="P82" s="13"/>
      <c r="Q82" s="13"/>
      <c r="R82" s="13"/>
    </row>
    <row r="83" spans="2:18">
      <c r="B83" s="7" t="s">
        <v>292</v>
      </c>
      <c r="C83" s="7" t="s">
        <v>293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174</v>
      </c>
      <c r="C84" s="7" t="s">
        <v>332</v>
      </c>
      <c r="D84" s="8">
        <v>9000000</v>
      </c>
      <c r="E84" s="8">
        <v>-1750744</v>
      </c>
      <c r="F84" s="8">
        <v>-1750744</v>
      </c>
      <c r="G84" s="8">
        <v>7249256</v>
      </c>
      <c r="H84" s="8">
        <v>0</v>
      </c>
      <c r="I84" s="8">
        <v>7249256</v>
      </c>
      <c r="J84" s="8">
        <v>0</v>
      </c>
      <c r="K84" s="8">
        <v>0</v>
      </c>
      <c r="L84" s="16">
        <v>0</v>
      </c>
      <c r="M84" s="8">
        <v>0</v>
      </c>
      <c r="N84" s="8">
        <v>0</v>
      </c>
      <c r="O84" s="16">
        <v>0</v>
      </c>
      <c r="P84" s="13"/>
      <c r="Q84" s="13"/>
      <c r="R84" s="13"/>
    </row>
    <row r="85" spans="2:18">
      <c r="B85" s="7" t="s">
        <v>294</v>
      </c>
      <c r="C85" s="7" t="s">
        <v>295</v>
      </c>
      <c r="D85" s="8">
        <v>5000000</v>
      </c>
      <c r="E85" s="8">
        <v>-888542</v>
      </c>
      <c r="F85" s="8">
        <v>-888542</v>
      </c>
      <c r="G85" s="8">
        <v>4111458</v>
      </c>
      <c r="H85" s="8">
        <v>0</v>
      </c>
      <c r="I85" s="8">
        <v>4111458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175</v>
      </c>
      <c r="C86" s="7" t="s">
        <v>176</v>
      </c>
      <c r="D86" s="8">
        <v>4000000</v>
      </c>
      <c r="E86" s="8">
        <v>-862202</v>
      </c>
      <c r="F86" s="8">
        <v>-862202</v>
      </c>
      <c r="G86" s="8">
        <v>3137798</v>
      </c>
      <c r="H86" s="8">
        <v>0</v>
      </c>
      <c r="I86" s="8">
        <v>3137798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177</v>
      </c>
      <c r="C87" s="7" t="s">
        <v>333</v>
      </c>
      <c r="D87" s="8">
        <v>95000000</v>
      </c>
      <c r="E87" s="8">
        <v>-15943906</v>
      </c>
      <c r="F87" s="8">
        <v>-15943906</v>
      </c>
      <c r="G87" s="8">
        <v>79056094</v>
      </c>
      <c r="H87" s="8">
        <v>0</v>
      </c>
      <c r="I87" s="8">
        <v>79056094</v>
      </c>
      <c r="J87" s="8">
        <v>588569</v>
      </c>
      <c r="K87" s="8">
        <v>27704581</v>
      </c>
      <c r="L87" s="16">
        <v>0.35039999999999999</v>
      </c>
      <c r="M87" s="8">
        <v>588569</v>
      </c>
      <c r="N87" s="8">
        <v>27704581</v>
      </c>
      <c r="O87" s="16">
        <v>0.35039999999999999</v>
      </c>
      <c r="P87" s="13"/>
      <c r="Q87" s="13"/>
      <c r="R87" s="13"/>
    </row>
    <row r="88" spans="2:18">
      <c r="B88" s="7" t="s">
        <v>178</v>
      </c>
      <c r="C88" s="7" t="s">
        <v>179</v>
      </c>
      <c r="D88" s="8">
        <v>82000000</v>
      </c>
      <c r="E88" s="8">
        <v>-13745288</v>
      </c>
      <c r="F88" s="8">
        <v>-13745288</v>
      </c>
      <c r="G88" s="8">
        <v>68254712</v>
      </c>
      <c r="H88" s="8">
        <v>0</v>
      </c>
      <c r="I88" s="8">
        <v>68254712</v>
      </c>
      <c r="J88" s="8">
        <v>0</v>
      </c>
      <c r="K88" s="8">
        <v>24316020</v>
      </c>
      <c r="L88" s="16">
        <v>0.35630000000000001</v>
      </c>
      <c r="M88" s="8">
        <v>0</v>
      </c>
      <c r="N88" s="8">
        <v>24316020</v>
      </c>
      <c r="O88" s="16">
        <v>0.35630000000000001</v>
      </c>
      <c r="P88" s="13"/>
      <c r="Q88" s="13"/>
      <c r="R88" s="13"/>
    </row>
    <row r="89" spans="2:18">
      <c r="B89" s="7" t="s">
        <v>296</v>
      </c>
      <c r="C89" s="7" t="s">
        <v>297</v>
      </c>
      <c r="D89" s="8">
        <v>13000000</v>
      </c>
      <c r="E89" s="8">
        <v>-2198618</v>
      </c>
      <c r="F89" s="8">
        <v>-2198618</v>
      </c>
      <c r="G89" s="8">
        <v>10801382</v>
      </c>
      <c r="H89" s="8">
        <v>0</v>
      </c>
      <c r="I89" s="8">
        <v>10801382</v>
      </c>
      <c r="J89" s="8">
        <v>588569</v>
      </c>
      <c r="K89" s="8">
        <v>3388561</v>
      </c>
      <c r="L89" s="16">
        <v>0.31370000000000003</v>
      </c>
      <c r="M89" s="8">
        <v>588569</v>
      </c>
      <c r="N89" s="8">
        <v>3388561</v>
      </c>
      <c r="O89" s="16">
        <v>0.31370000000000003</v>
      </c>
      <c r="P89" s="13"/>
      <c r="Q89" s="13"/>
      <c r="R89" s="13"/>
    </row>
    <row r="90" spans="2:18">
      <c r="B90" s="7" t="s">
        <v>180</v>
      </c>
      <c r="C90" s="7" t="s">
        <v>181</v>
      </c>
      <c r="D90" s="8">
        <v>1025625000</v>
      </c>
      <c r="E90" s="8">
        <v>-384758</v>
      </c>
      <c r="F90" s="8">
        <v>-384758</v>
      </c>
      <c r="G90" s="8">
        <v>1025240242</v>
      </c>
      <c r="H90" s="8">
        <v>0</v>
      </c>
      <c r="I90" s="8">
        <v>1025240242</v>
      </c>
      <c r="J90" s="8">
        <v>900000000</v>
      </c>
      <c r="K90" s="8">
        <v>1023840000</v>
      </c>
      <c r="L90" s="16">
        <v>0.99860000000000004</v>
      </c>
      <c r="M90" s="8">
        <v>28228868</v>
      </c>
      <c r="N90" s="8">
        <v>28228868</v>
      </c>
      <c r="O90" s="16">
        <v>2.75E-2</v>
      </c>
      <c r="P90" s="13"/>
      <c r="Q90" s="13"/>
      <c r="R90" s="13"/>
    </row>
    <row r="91" spans="2:18">
      <c r="B91" s="7" t="s">
        <v>182</v>
      </c>
      <c r="C91" s="7" t="s">
        <v>183</v>
      </c>
      <c r="D91" s="8">
        <v>900000000</v>
      </c>
      <c r="E91" s="8">
        <v>0</v>
      </c>
      <c r="F91" s="8">
        <v>0</v>
      </c>
      <c r="G91" s="8">
        <v>900000000</v>
      </c>
      <c r="H91" s="8">
        <v>0</v>
      </c>
      <c r="I91" s="8">
        <v>900000000</v>
      </c>
      <c r="J91" s="8">
        <v>900000000</v>
      </c>
      <c r="K91" s="8">
        <v>900000000</v>
      </c>
      <c r="L91" s="16">
        <v>1</v>
      </c>
      <c r="M91" s="8">
        <v>0</v>
      </c>
      <c r="N91" s="8">
        <v>0</v>
      </c>
      <c r="O91" s="16">
        <v>0</v>
      </c>
      <c r="P91" s="13"/>
      <c r="Q91" s="13"/>
      <c r="R91" s="13"/>
    </row>
    <row r="92" spans="2:18">
      <c r="B92" s="7" t="s">
        <v>184</v>
      </c>
      <c r="C92" s="7" t="s">
        <v>185</v>
      </c>
      <c r="D92" s="8">
        <v>123840000</v>
      </c>
      <c r="E92" s="8">
        <v>0</v>
      </c>
      <c r="F92" s="8">
        <v>0</v>
      </c>
      <c r="G92" s="8">
        <v>123840000</v>
      </c>
      <c r="H92" s="8">
        <v>0</v>
      </c>
      <c r="I92" s="8">
        <v>123840000</v>
      </c>
      <c r="J92" s="8">
        <v>0</v>
      </c>
      <c r="K92" s="8">
        <v>123840000</v>
      </c>
      <c r="L92" s="16">
        <v>1</v>
      </c>
      <c r="M92" s="8">
        <v>28228868</v>
      </c>
      <c r="N92" s="8">
        <v>28228868</v>
      </c>
      <c r="O92" s="16">
        <v>0.22789999999999999</v>
      </c>
      <c r="P92" s="13"/>
      <c r="Q92" s="13"/>
      <c r="R92" s="13"/>
    </row>
    <row r="93" spans="2:18">
      <c r="B93" s="7" t="s">
        <v>186</v>
      </c>
      <c r="C93" s="7" t="s">
        <v>187</v>
      </c>
      <c r="D93" s="8">
        <v>1785000</v>
      </c>
      <c r="E93" s="8">
        <v>-384758</v>
      </c>
      <c r="F93" s="8">
        <v>-384758</v>
      </c>
      <c r="G93" s="8">
        <v>1400242</v>
      </c>
      <c r="H93" s="8">
        <v>0</v>
      </c>
      <c r="I93" s="8">
        <v>1400242</v>
      </c>
      <c r="J93" s="8">
        <v>0</v>
      </c>
      <c r="K93" s="8">
        <v>0</v>
      </c>
      <c r="L93" s="16">
        <v>0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188</v>
      </c>
      <c r="C94" s="7" t="s">
        <v>334</v>
      </c>
      <c r="D94" s="8">
        <v>30000000</v>
      </c>
      <c r="E94" s="8">
        <v>-4957663</v>
      </c>
      <c r="F94" s="8">
        <v>-4957663</v>
      </c>
      <c r="G94" s="8">
        <v>25042337</v>
      </c>
      <c r="H94" s="8">
        <v>0</v>
      </c>
      <c r="I94" s="8">
        <v>25042337</v>
      </c>
      <c r="J94" s="8">
        <v>720775</v>
      </c>
      <c r="K94" s="8">
        <v>1716375</v>
      </c>
      <c r="L94" s="16">
        <v>6.8499999999999991E-2</v>
      </c>
      <c r="M94" s="8">
        <v>720775</v>
      </c>
      <c r="N94" s="8">
        <v>1716375</v>
      </c>
      <c r="O94" s="16">
        <v>6.8499999999999991E-2</v>
      </c>
      <c r="P94" s="13"/>
      <c r="Q94" s="13"/>
      <c r="R94" s="13"/>
    </row>
    <row r="95" spans="2:18">
      <c r="B95" s="7" t="s">
        <v>189</v>
      </c>
      <c r="C95" s="7" t="s">
        <v>190</v>
      </c>
      <c r="D95" s="8">
        <v>25000000</v>
      </c>
      <c r="E95" s="8">
        <v>-4957663</v>
      </c>
      <c r="F95" s="8">
        <v>-4957663</v>
      </c>
      <c r="G95" s="8">
        <v>20042337</v>
      </c>
      <c r="H95" s="8">
        <v>0</v>
      </c>
      <c r="I95" s="8">
        <v>20042337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191</v>
      </c>
      <c r="C96" s="7" t="s">
        <v>192</v>
      </c>
      <c r="D96" s="8">
        <v>5000000</v>
      </c>
      <c r="E96" s="8">
        <v>0</v>
      </c>
      <c r="F96" s="8">
        <v>0</v>
      </c>
      <c r="G96" s="8">
        <v>5000000</v>
      </c>
      <c r="H96" s="8">
        <v>0</v>
      </c>
      <c r="I96" s="8">
        <v>5000000</v>
      </c>
      <c r="J96" s="8">
        <v>720775</v>
      </c>
      <c r="K96" s="8">
        <v>1716375</v>
      </c>
      <c r="L96" s="16">
        <v>0.34329999999999999</v>
      </c>
      <c r="M96" s="8">
        <v>720775</v>
      </c>
      <c r="N96" s="8">
        <v>1716375</v>
      </c>
      <c r="O96" s="16">
        <v>0.34329999999999999</v>
      </c>
      <c r="P96" s="13"/>
      <c r="Q96" s="13"/>
      <c r="R96" s="13"/>
    </row>
    <row r="97" spans="2:18">
      <c r="B97" s="7" t="s">
        <v>193</v>
      </c>
      <c r="C97" s="7" t="s">
        <v>29</v>
      </c>
      <c r="D97" s="8">
        <v>600000000</v>
      </c>
      <c r="E97" s="8">
        <v>-97381421</v>
      </c>
      <c r="F97" s="8">
        <v>-97381421</v>
      </c>
      <c r="G97" s="8">
        <v>502618579</v>
      </c>
      <c r="H97" s="8">
        <v>0</v>
      </c>
      <c r="I97" s="8">
        <v>502618579</v>
      </c>
      <c r="J97" s="8">
        <v>17372080</v>
      </c>
      <c r="K97" s="8">
        <v>185251724</v>
      </c>
      <c r="L97" s="16">
        <v>0.36859999999999998</v>
      </c>
      <c r="M97" s="8">
        <v>17372080</v>
      </c>
      <c r="N97" s="8">
        <v>185251724</v>
      </c>
      <c r="O97" s="16">
        <v>0.36859999999999998</v>
      </c>
      <c r="P97" s="13"/>
      <c r="Q97" s="13"/>
      <c r="R97" s="13"/>
    </row>
    <row r="98" spans="2:18">
      <c r="B98" s="7" t="s">
        <v>194</v>
      </c>
      <c r="C98" s="7" t="s">
        <v>340</v>
      </c>
      <c r="D98" s="8">
        <v>600000000</v>
      </c>
      <c r="E98" s="8">
        <v>-97381421</v>
      </c>
      <c r="F98" s="8">
        <v>-97381421</v>
      </c>
      <c r="G98" s="8">
        <v>502618579</v>
      </c>
      <c r="H98" s="8">
        <v>0</v>
      </c>
      <c r="I98" s="8">
        <v>502618579</v>
      </c>
      <c r="J98" s="8">
        <v>17372080</v>
      </c>
      <c r="K98" s="8">
        <v>185251724</v>
      </c>
      <c r="L98" s="16">
        <v>0.36859999999999998</v>
      </c>
      <c r="M98" s="8">
        <v>17372080</v>
      </c>
      <c r="N98" s="8">
        <v>185251724</v>
      </c>
      <c r="O98" s="16">
        <v>0.36859999999999998</v>
      </c>
      <c r="P98" s="13"/>
      <c r="Q98" s="13"/>
      <c r="R98" s="13"/>
    </row>
    <row r="99" spans="2:18">
      <c r="B99" s="7" t="s">
        <v>195</v>
      </c>
      <c r="C99" s="7" t="s">
        <v>196</v>
      </c>
      <c r="D99" s="8">
        <v>250000000</v>
      </c>
      <c r="E99" s="8">
        <v>-39408690</v>
      </c>
      <c r="F99" s="8">
        <v>-39408690</v>
      </c>
      <c r="G99" s="8">
        <v>210591310</v>
      </c>
      <c r="H99" s="8">
        <v>0</v>
      </c>
      <c r="I99" s="8">
        <v>210591310</v>
      </c>
      <c r="J99" s="8">
        <v>17169510</v>
      </c>
      <c r="K99" s="8">
        <v>104001020</v>
      </c>
      <c r="L99" s="16">
        <v>0.49390000000000001</v>
      </c>
      <c r="M99" s="8">
        <v>17169510</v>
      </c>
      <c r="N99" s="8">
        <v>104001020</v>
      </c>
      <c r="O99" s="16">
        <v>0.49390000000000001</v>
      </c>
      <c r="P99" s="13"/>
      <c r="Q99" s="13"/>
      <c r="R99" s="13"/>
    </row>
    <row r="100" spans="2:18">
      <c r="B100" s="7" t="s">
        <v>197</v>
      </c>
      <c r="C100" s="7" t="s">
        <v>198</v>
      </c>
      <c r="D100" s="8">
        <v>250000000</v>
      </c>
      <c r="E100" s="8">
        <v>-36630602</v>
      </c>
      <c r="F100" s="8">
        <v>-36630602</v>
      </c>
      <c r="G100" s="8">
        <v>213369398</v>
      </c>
      <c r="H100" s="8">
        <v>0</v>
      </c>
      <c r="I100" s="8">
        <v>213369398</v>
      </c>
      <c r="J100" s="8">
        <v>0</v>
      </c>
      <c r="K100" s="8">
        <v>80060296</v>
      </c>
      <c r="L100" s="16">
        <v>0.37520000000000003</v>
      </c>
      <c r="M100" s="8">
        <v>0</v>
      </c>
      <c r="N100" s="8">
        <v>80060296</v>
      </c>
      <c r="O100" s="16">
        <v>0.37520000000000003</v>
      </c>
      <c r="P100" s="13"/>
      <c r="Q100" s="13"/>
      <c r="R100" s="13"/>
    </row>
    <row r="101" spans="2:18">
      <c r="B101" s="7" t="s">
        <v>199</v>
      </c>
      <c r="C101" s="7" t="s">
        <v>200</v>
      </c>
      <c r="D101" s="8">
        <v>100000000</v>
      </c>
      <c r="E101" s="8">
        <v>-21342129</v>
      </c>
      <c r="F101" s="8">
        <v>-21342129</v>
      </c>
      <c r="G101" s="8">
        <v>78657871</v>
      </c>
      <c r="H101" s="8">
        <v>0</v>
      </c>
      <c r="I101" s="8">
        <v>78657871</v>
      </c>
      <c r="J101" s="8">
        <v>202570</v>
      </c>
      <c r="K101" s="8">
        <v>1190408</v>
      </c>
      <c r="L101" s="16">
        <v>1.5100000000000001E-2</v>
      </c>
      <c r="M101" s="8">
        <v>202570</v>
      </c>
      <c r="N101" s="8">
        <v>1190408</v>
      </c>
      <c r="O101" s="16">
        <v>1.5100000000000001E-2</v>
      </c>
      <c r="P101" s="13"/>
      <c r="Q101" s="13"/>
      <c r="R101" s="13"/>
    </row>
    <row r="102" spans="2:18">
      <c r="B102" s="7" t="s">
        <v>201</v>
      </c>
      <c r="C102" s="7" t="s">
        <v>202</v>
      </c>
      <c r="D102" s="8">
        <v>10000000</v>
      </c>
      <c r="E102" s="8">
        <v>-2155506</v>
      </c>
      <c r="F102" s="8">
        <v>-2155506</v>
      </c>
      <c r="G102" s="8">
        <v>7844494</v>
      </c>
      <c r="H102" s="8">
        <v>0</v>
      </c>
      <c r="I102" s="8">
        <v>7844494</v>
      </c>
      <c r="J102" s="8">
        <v>0</v>
      </c>
      <c r="K102" s="8">
        <v>0</v>
      </c>
      <c r="L102" s="16">
        <v>0</v>
      </c>
      <c r="M102" s="8">
        <v>0</v>
      </c>
      <c r="N102" s="8">
        <v>0</v>
      </c>
      <c r="O102" s="16">
        <v>0</v>
      </c>
      <c r="P102" s="13"/>
      <c r="Q102" s="13"/>
      <c r="R102" s="13"/>
    </row>
    <row r="103" spans="2:18">
      <c r="B103" s="7" t="s">
        <v>203</v>
      </c>
      <c r="C103" s="7" t="s">
        <v>204</v>
      </c>
      <c r="D103" s="8">
        <v>14000000</v>
      </c>
      <c r="E103" s="8">
        <v>-3017708</v>
      </c>
      <c r="F103" s="8">
        <v>-3017708</v>
      </c>
      <c r="G103" s="8">
        <v>10982292</v>
      </c>
      <c r="H103" s="8">
        <v>0</v>
      </c>
      <c r="I103" s="8">
        <v>10982292</v>
      </c>
      <c r="J103" s="8">
        <v>0</v>
      </c>
      <c r="K103" s="8">
        <v>0</v>
      </c>
      <c r="L103" s="16">
        <v>0</v>
      </c>
      <c r="M103" s="8">
        <v>0</v>
      </c>
      <c r="N103" s="8">
        <v>0</v>
      </c>
      <c r="O103" s="16">
        <v>0</v>
      </c>
      <c r="P103" s="13"/>
      <c r="Q103" s="13"/>
      <c r="R103" s="13"/>
    </row>
    <row r="104" spans="2:18">
      <c r="B104" s="7" t="s">
        <v>205</v>
      </c>
      <c r="C104" s="7" t="s">
        <v>206</v>
      </c>
      <c r="D104" s="8">
        <v>84000000</v>
      </c>
      <c r="E104" s="8">
        <v>-17298365</v>
      </c>
      <c r="F104" s="8">
        <v>-17298365</v>
      </c>
      <c r="G104" s="8">
        <v>66701635</v>
      </c>
      <c r="H104" s="8">
        <v>0</v>
      </c>
      <c r="I104" s="8">
        <v>66701635</v>
      </c>
      <c r="J104" s="8">
        <v>0</v>
      </c>
      <c r="K104" s="8">
        <v>9066078</v>
      </c>
      <c r="L104" s="16">
        <v>0.13589999999999999</v>
      </c>
      <c r="M104" s="8">
        <v>5318080</v>
      </c>
      <c r="N104" s="8">
        <v>9066078</v>
      </c>
      <c r="O104" s="16">
        <v>0.13589999999999999</v>
      </c>
      <c r="P104" s="13"/>
      <c r="Q104" s="13"/>
      <c r="R104" s="13"/>
    </row>
    <row r="105" spans="2:18">
      <c r="B105" s="7" t="s">
        <v>207</v>
      </c>
      <c r="C105" s="7" t="s">
        <v>208</v>
      </c>
      <c r="D105" s="8">
        <v>35000000</v>
      </c>
      <c r="E105" s="8">
        <v>-7544270</v>
      </c>
      <c r="F105" s="8">
        <v>-7544270</v>
      </c>
      <c r="G105" s="8">
        <v>27455730</v>
      </c>
      <c r="H105" s="8">
        <v>0</v>
      </c>
      <c r="I105" s="8">
        <v>27455730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209</v>
      </c>
      <c r="C106" s="7" t="s">
        <v>210</v>
      </c>
      <c r="D106" s="8">
        <v>2327000</v>
      </c>
      <c r="E106" s="8">
        <v>0</v>
      </c>
      <c r="F106" s="8">
        <v>0</v>
      </c>
      <c r="G106" s="8">
        <v>2327000</v>
      </c>
      <c r="H106" s="8">
        <v>0</v>
      </c>
      <c r="I106" s="8">
        <v>2327000</v>
      </c>
      <c r="J106" s="8">
        <v>0</v>
      </c>
      <c r="K106" s="8">
        <v>0</v>
      </c>
      <c r="L106" s="16">
        <v>0</v>
      </c>
      <c r="M106" s="8">
        <v>0</v>
      </c>
      <c r="N106" s="8">
        <v>0</v>
      </c>
      <c r="O106" s="16">
        <v>0</v>
      </c>
      <c r="P106" s="13"/>
      <c r="Q106" s="13"/>
      <c r="R106" s="13"/>
    </row>
    <row r="107" spans="2:18">
      <c r="B107" s="7" t="s">
        <v>211</v>
      </c>
      <c r="C107" s="7" t="s">
        <v>212</v>
      </c>
      <c r="D107" s="8">
        <v>1300000</v>
      </c>
      <c r="E107" s="8">
        <v>0</v>
      </c>
      <c r="F107" s="8">
        <v>0</v>
      </c>
      <c r="G107" s="8">
        <v>1300000</v>
      </c>
      <c r="H107" s="8">
        <v>0</v>
      </c>
      <c r="I107" s="8">
        <v>1300000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213</v>
      </c>
      <c r="C108" s="7" t="s">
        <v>214</v>
      </c>
      <c r="D108" s="8">
        <v>1300000</v>
      </c>
      <c r="E108" s="8">
        <v>0</v>
      </c>
      <c r="F108" s="8">
        <v>0</v>
      </c>
      <c r="G108" s="8">
        <v>1300000</v>
      </c>
      <c r="H108" s="8">
        <v>0</v>
      </c>
      <c r="I108" s="8">
        <v>1300000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215</v>
      </c>
      <c r="C109" s="7" t="s">
        <v>216</v>
      </c>
      <c r="D109" s="8">
        <v>1027000</v>
      </c>
      <c r="E109" s="8">
        <v>0</v>
      </c>
      <c r="F109" s="8">
        <v>0</v>
      </c>
      <c r="G109" s="8">
        <v>1027000</v>
      </c>
      <c r="H109" s="8">
        <v>0</v>
      </c>
      <c r="I109" s="8">
        <v>1027000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217</v>
      </c>
      <c r="C110" s="7" t="s">
        <v>218</v>
      </c>
      <c r="D110" s="8">
        <v>50142538000</v>
      </c>
      <c r="E110" s="8">
        <v>-4687630600</v>
      </c>
      <c r="F110" s="8">
        <v>-4687630600</v>
      </c>
      <c r="G110" s="8">
        <v>45454907400</v>
      </c>
      <c r="H110" s="8">
        <v>0</v>
      </c>
      <c r="I110" s="8">
        <v>45454907400</v>
      </c>
      <c r="J110" s="8">
        <v>6417366353</v>
      </c>
      <c r="K110" s="8">
        <v>13163232195</v>
      </c>
      <c r="L110" s="16">
        <v>0.28960000000000002</v>
      </c>
      <c r="M110" s="8">
        <v>820016745</v>
      </c>
      <c r="N110" s="8">
        <v>2590244339</v>
      </c>
      <c r="O110" s="16">
        <v>5.7000000000000002E-2</v>
      </c>
      <c r="P110" s="13"/>
      <c r="Q110" s="13"/>
      <c r="R110" s="13"/>
    </row>
    <row r="111" spans="2:18">
      <c r="B111" s="7" t="s">
        <v>219</v>
      </c>
      <c r="C111" s="7" t="s">
        <v>220</v>
      </c>
      <c r="D111" s="8">
        <v>50142538000</v>
      </c>
      <c r="E111" s="8">
        <v>-4687630600</v>
      </c>
      <c r="F111" s="8">
        <v>-4687630600</v>
      </c>
      <c r="G111" s="8">
        <v>45454907400</v>
      </c>
      <c r="H111" s="8">
        <v>0</v>
      </c>
      <c r="I111" s="8">
        <v>45454907400</v>
      </c>
      <c r="J111" s="8">
        <v>6417366353</v>
      </c>
      <c r="K111" s="8">
        <v>13163232195</v>
      </c>
      <c r="L111" s="16">
        <v>0.28960000000000002</v>
      </c>
      <c r="M111" s="8">
        <v>820016745</v>
      </c>
      <c r="N111" s="8">
        <v>2590244339</v>
      </c>
      <c r="O111" s="16">
        <v>5.7000000000000002E-2</v>
      </c>
      <c r="P111" s="13"/>
      <c r="Q111" s="13"/>
      <c r="R111" s="13"/>
    </row>
    <row r="112" spans="2:18">
      <c r="B112" s="7" t="s">
        <v>221</v>
      </c>
      <c r="C112" s="7" t="s">
        <v>222</v>
      </c>
      <c r="D112" s="8">
        <v>50142538000</v>
      </c>
      <c r="E112" s="8">
        <v>-4687630600</v>
      </c>
      <c r="F112" s="8">
        <v>-4687630600</v>
      </c>
      <c r="G112" s="8">
        <v>45454907400</v>
      </c>
      <c r="H112" s="8">
        <v>0</v>
      </c>
      <c r="I112" s="8">
        <v>45454907400</v>
      </c>
      <c r="J112" s="8">
        <v>6417366353</v>
      </c>
      <c r="K112" s="8">
        <v>13163232195</v>
      </c>
      <c r="L112" s="16">
        <v>0.28960000000000002</v>
      </c>
      <c r="M112" s="8">
        <v>820016745</v>
      </c>
      <c r="N112" s="8">
        <v>2590244339</v>
      </c>
      <c r="O112" s="16">
        <v>5.7000000000000002E-2</v>
      </c>
      <c r="P112" s="13"/>
      <c r="Q112" s="13"/>
      <c r="R112" s="13"/>
    </row>
    <row r="113" spans="2:18">
      <c r="B113" s="7" t="s">
        <v>223</v>
      </c>
      <c r="C113" s="7" t="s">
        <v>224</v>
      </c>
      <c r="D113" s="8">
        <v>34781808000</v>
      </c>
      <c r="E113" s="8">
        <v>-3151630600</v>
      </c>
      <c r="F113" s="8">
        <v>-3151630600</v>
      </c>
      <c r="G113" s="8">
        <v>31630177400</v>
      </c>
      <c r="H113" s="8">
        <v>0</v>
      </c>
      <c r="I113" s="8">
        <v>31630177400</v>
      </c>
      <c r="J113" s="8">
        <v>4101487199</v>
      </c>
      <c r="K113" s="8">
        <v>8022937767</v>
      </c>
      <c r="L113" s="16">
        <v>0.25359999999999999</v>
      </c>
      <c r="M113" s="8">
        <v>455848411</v>
      </c>
      <c r="N113" s="8">
        <v>1769712947</v>
      </c>
      <c r="O113" s="16">
        <v>5.5999999999999994E-2</v>
      </c>
      <c r="P113" s="13"/>
      <c r="Q113" s="13"/>
      <c r="R113" s="13"/>
    </row>
    <row r="114" spans="2:18">
      <c r="B114" s="7" t="s">
        <v>225</v>
      </c>
      <c r="C114" s="7" t="s">
        <v>226</v>
      </c>
      <c r="D114" s="8">
        <v>5021643000</v>
      </c>
      <c r="E114" s="8">
        <v>-502164300</v>
      </c>
      <c r="F114" s="8">
        <v>-502164300</v>
      </c>
      <c r="G114" s="8">
        <v>4519478700</v>
      </c>
      <c r="H114" s="8">
        <v>0</v>
      </c>
      <c r="I114" s="8">
        <v>4519478700</v>
      </c>
      <c r="J114" s="8">
        <v>916794683</v>
      </c>
      <c r="K114" s="8">
        <v>1608777316</v>
      </c>
      <c r="L114" s="16">
        <v>0.35600000000000004</v>
      </c>
      <c r="M114" s="8">
        <v>169409738</v>
      </c>
      <c r="N114" s="8">
        <v>395843616</v>
      </c>
      <c r="O114" s="16">
        <v>8.7599999999999997E-2</v>
      </c>
      <c r="P114" s="13"/>
      <c r="Q114" s="13"/>
      <c r="R114" s="13"/>
    </row>
    <row r="115" spans="2:18">
      <c r="B115" s="7" t="s">
        <v>227</v>
      </c>
      <c r="C115" s="7" t="s">
        <v>341</v>
      </c>
      <c r="D115" s="8">
        <v>5021643000</v>
      </c>
      <c r="E115" s="8">
        <v>-502164300</v>
      </c>
      <c r="F115" s="8">
        <v>-502164300</v>
      </c>
      <c r="G115" s="8">
        <v>4519478700</v>
      </c>
      <c r="H115" s="8">
        <v>0</v>
      </c>
      <c r="I115" s="8">
        <v>4519478700</v>
      </c>
      <c r="J115" s="8">
        <v>916794683</v>
      </c>
      <c r="K115" s="8">
        <v>1608777316</v>
      </c>
      <c r="L115" s="16">
        <v>0.35600000000000004</v>
      </c>
      <c r="M115" s="8">
        <v>169409738</v>
      </c>
      <c r="N115" s="8">
        <v>395843616</v>
      </c>
      <c r="O115" s="16">
        <v>8.7599999999999997E-2</v>
      </c>
      <c r="P115" s="13"/>
      <c r="Q115" s="13"/>
      <c r="R115" s="13"/>
    </row>
    <row r="116" spans="2:18">
      <c r="B116" s="7" t="s">
        <v>228</v>
      </c>
      <c r="C116" s="7" t="s">
        <v>229</v>
      </c>
      <c r="D116" s="8">
        <v>5021643000</v>
      </c>
      <c r="E116" s="8">
        <v>-502164300</v>
      </c>
      <c r="F116" s="8">
        <v>-502164300</v>
      </c>
      <c r="G116" s="8">
        <v>4519478700</v>
      </c>
      <c r="H116" s="8">
        <v>0</v>
      </c>
      <c r="I116" s="8">
        <v>4519478700</v>
      </c>
      <c r="J116" s="8">
        <v>916794683</v>
      </c>
      <c r="K116" s="8">
        <v>1608777316</v>
      </c>
      <c r="L116" s="16">
        <v>0.35600000000000004</v>
      </c>
      <c r="M116" s="8">
        <v>169409738</v>
      </c>
      <c r="N116" s="8">
        <v>395843616</v>
      </c>
      <c r="O116" s="16">
        <v>8.7599999999999997E-2</v>
      </c>
      <c r="P116" s="13"/>
      <c r="Q116" s="13"/>
      <c r="R116" s="13"/>
    </row>
    <row r="117" spans="2:18">
      <c r="B117" s="7" t="s">
        <v>230</v>
      </c>
      <c r="C117" s="7" t="s">
        <v>231</v>
      </c>
      <c r="D117" s="8">
        <v>29760165000</v>
      </c>
      <c r="E117" s="8">
        <v>-2649466300</v>
      </c>
      <c r="F117" s="8">
        <v>-2649466300</v>
      </c>
      <c r="G117" s="8">
        <v>27110698700</v>
      </c>
      <c r="H117" s="8">
        <v>0</v>
      </c>
      <c r="I117" s="8">
        <v>27110698700</v>
      </c>
      <c r="J117" s="8">
        <v>3184692516</v>
      </c>
      <c r="K117" s="8">
        <v>6414160451</v>
      </c>
      <c r="L117" s="16">
        <v>0.2366</v>
      </c>
      <c r="M117" s="8">
        <v>286438673</v>
      </c>
      <c r="N117" s="8">
        <v>1373869331</v>
      </c>
      <c r="O117" s="16">
        <v>5.0700000000000002E-2</v>
      </c>
      <c r="P117" s="13"/>
      <c r="Q117" s="13"/>
      <c r="R117" s="13"/>
    </row>
    <row r="118" spans="2:18">
      <c r="B118" s="7" t="s">
        <v>232</v>
      </c>
      <c r="C118" s="7" t="s">
        <v>233</v>
      </c>
      <c r="D118" s="8">
        <v>25213502000</v>
      </c>
      <c r="E118" s="8">
        <v>-2194800000</v>
      </c>
      <c r="F118" s="8">
        <v>-2194800000</v>
      </c>
      <c r="G118" s="8">
        <v>23018702000</v>
      </c>
      <c r="H118" s="8">
        <v>0</v>
      </c>
      <c r="I118" s="8">
        <v>23018702000</v>
      </c>
      <c r="J118" s="8">
        <v>2139510566</v>
      </c>
      <c r="K118" s="8">
        <v>4169622696</v>
      </c>
      <c r="L118" s="16">
        <v>0.18109999999999998</v>
      </c>
      <c r="M118" s="8">
        <v>149572142</v>
      </c>
      <c r="N118" s="8">
        <v>869101988</v>
      </c>
      <c r="O118" s="16">
        <v>3.78E-2</v>
      </c>
      <c r="P118" s="13"/>
      <c r="Q118" s="13"/>
      <c r="R118" s="13"/>
    </row>
    <row r="119" spans="2:18">
      <c r="B119" s="7" t="s">
        <v>234</v>
      </c>
      <c r="C119" s="7" t="s">
        <v>235</v>
      </c>
      <c r="D119" s="8">
        <v>25213502000</v>
      </c>
      <c r="E119" s="8">
        <v>-2194800000</v>
      </c>
      <c r="F119" s="8">
        <v>-2194800000</v>
      </c>
      <c r="G119" s="8">
        <v>23018702000</v>
      </c>
      <c r="H119" s="8">
        <v>0</v>
      </c>
      <c r="I119" s="8">
        <v>23018702000</v>
      </c>
      <c r="J119" s="8">
        <v>2139510566</v>
      </c>
      <c r="K119" s="8">
        <v>4169622696</v>
      </c>
      <c r="L119" s="16">
        <v>0.18109999999999998</v>
      </c>
      <c r="M119" s="8">
        <v>149572142</v>
      </c>
      <c r="N119" s="8">
        <v>869101988</v>
      </c>
      <c r="O119" s="16">
        <v>3.78E-2</v>
      </c>
      <c r="P119" s="13"/>
      <c r="Q119" s="13"/>
      <c r="R119" s="13"/>
    </row>
    <row r="120" spans="2:18">
      <c r="B120" s="7" t="s">
        <v>236</v>
      </c>
      <c r="C120" s="7" t="s">
        <v>237</v>
      </c>
      <c r="D120" s="8">
        <v>3746663000</v>
      </c>
      <c r="E120" s="8">
        <v>-374666300</v>
      </c>
      <c r="F120" s="8">
        <v>-374666300</v>
      </c>
      <c r="G120" s="8">
        <v>3371996700</v>
      </c>
      <c r="H120" s="8">
        <v>0</v>
      </c>
      <c r="I120" s="8">
        <v>3371996700</v>
      </c>
      <c r="J120" s="8">
        <v>772711950</v>
      </c>
      <c r="K120" s="8">
        <v>1762933355</v>
      </c>
      <c r="L120" s="16">
        <v>0.52280000000000004</v>
      </c>
      <c r="M120" s="8">
        <v>101481534</v>
      </c>
      <c r="N120" s="8">
        <v>373512026</v>
      </c>
      <c r="O120" s="16">
        <v>0.1108</v>
      </c>
      <c r="P120" s="13"/>
      <c r="Q120" s="13"/>
      <c r="R120" s="13"/>
    </row>
    <row r="121" spans="2:18">
      <c r="B121" s="7" t="s">
        <v>238</v>
      </c>
      <c r="C121" s="7" t="s">
        <v>235</v>
      </c>
      <c r="D121" s="8">
        <v>3746663000</v>
      </c>
      <c r="E121" s="8">
        <v>-374666300</v>
      </c>
      <c r="F121" s="8">
        <v>-374666300</v>
      </c>
      <c r="G121" s="8">
        <v>3371996700</v>
      </c>
      <c r="H121" s="8">
        <v>0</v>
      </c>
      <c r="I121" s="8">
        <v>3371996700</v>
      </c>
      <c r="J121" s="8">
        <v>772711950</v>
      </c>
      <c r="K121" s="8">
        <v>1762933355</v>
      </c>
      <c r="L121" s="16">
        <v>0.52280000000000004</v>
      </c>
      <c r="M121" s="8">
        <v>101481534</v>
      </c>
      <c r="N121" s="8">
        <v>373512026</v>
      </c>
      <c r="O121" s="16">
        <v>0.1108</v>
      </c>
      <c r="P121" s="13"/>
      <c r="Q121" s="13"/>
      <c r="R121" s="13"/>
    </row>
    <row r="122" spans="2:18">
      <c r="B122" s="7" t="s">
        <v>239</v>
      </c>
      <c r="C122" s="7" t="s">
        <v>335</v>
      </c>
      <c r="D122" s="8">
        <v>800000000</v>
      </c>
      <c r="E122" s="8">
        <v>-80000000</v>
      </c>
      <c r="F122" s="8">
        <v>-80000000</v>
      </c>
      <c r="G122" s="8">
        <v>720000000</v>
      </c>
      <c r="H122" s="8">
        <v>0</v>
      </c>
      <c r="I122" s="8">
        <v>720000000</v>
      </c>
      <c r="J122" s="8">
        <v>272470000</v>
      </c>
      <c r="K122" s="8">
        <v>481604400</v>
      </c>
      <c r="L122" s="16">
        <v>0.66890000000000005</v>
      </c>
      <c r="M122" s="8">
        <v>35384997</v>
      </c>
      <c r="N122" s="8">
        <v>131255317</v>
      </c>
      <c r="O122" s="16">
        <v>0.18230000000000002</v>
      </c>
      <c r="P122" s="13"/>
      <c r="Q122" s="13"/>
      <c r="R122" s="13"/>
    </row>
    <row r="123" spans="2:18">
      <c r="B123" s="7" t="s">
        <v>240</v>
      </c>
      <c r="C123" s="7" t="s">
        <v>235</v>
      </c>
      <c r="D123" s="8">
        <v>800000000</v>
      </c>
      <c r="E123" s="8">
        <v>-80000000</v>
      </c>
      <c r="F123" s="8">
        <v>-80000000</v>
      </c>
      <c r="G123" s="8">
        <v>720000000</v>
      </c>
      <c r="H123" s="8">
        <v>0</v>
      </c>
      <c r="I123" s="8">
        <v>720000000</v>
      </c>
      <c r="J123" s="8">
        <v>272470000</v>
      </c>
      <c r="K123" s="8">
        <v>481604400</v>
      </c>
      <c r="L123" s="16">
        <v>0.66890000000000005</v>
      </c>
      <c r="M123" s="8">
        <v>35384997</v>
      </c>
      <c r="N123" s="8">
        <v>131255317</v>
      </c>
      <c r="O123" s="16">
        <v>0.18230000000000002</v>
      </c>
      <c r="P123" s="13"/>
      <c r="Q123" s="13"/>
      <c r="R123" s="13"/>
    </row>
    <row r="124" spans="2:18">
      <c r="B124" s="7" t="s">
        <v>241</v>
      </c>
      <c r="C124" s="7" t="s">
        <v>336</v>
      </c>
      <c r="D124" s="8">
        <v>15360730000</v>
      </c>
      <c r="E124" s="8">
        <v>-1536000000</v>
      </c>
      <c r="F124" s="8">
        <v>-1536000000</v>
      </c>
      <c r="G124" s="8">
        <v>13824730000</v>
      </c>
      <c r="H124" s="8">
        <v>0</v>
      </c>
      <c r="I124" s="8">
        <v>13824730000</v>
      </c>
      <c r="J124" s="8">
        <v>2315879154</v>
      </c>
      <c r="K124" s="8">
        <v>5140294428</v>
      </c>
      <c r="L124" s="16">
        <v>0.37180000000000002</v>
      </c>
      <c r="M124" s="8">
        <v>364168334</v>
      </c>
      <c r="N124" s="8">
        <v>820531392</v>
      </c>
      <c r="O124" s="16">
        <v>5.9400000000000001E-2</v>
      </c>
      <c r="P124" s="13"/>
      <c r="Q124" s="13"/>
      <c r="R124" s="13"/>
    </row>
    <row r="125" spans="2:18">
      <c r="B125" s="7" t="s">
        <v>242</v>
      </c>
      <c r="C125" s="7" t="s">
        <v>337</v>
      </c>
      <c r="D125" s="8">
        <v>15360730000</v>
      </c>
      <c r="E125" s="8">
        <v>-1536000000</v>
      </c>
      <c r="F125" s="8">
        <v>-1536000000</v>
      </c>
      <c r="G125" s="8">
        <v>13824730000</v>
      </c>
      <c r="H125" s="8">
        <v>0</v>
      </c>
      <c r="I125" s="8">
        <v>13824730000</v>
      </c>
      <c r="J125" s="8">
        <v>2315879154</v>
      </c>
      <c r="K125" s="8">
        <v>5140294428</v>
      </c>
      <c r="L125" s="16">
        <v>0.37180000000000002</v>
      </c>
      <c r="M125" s="8">
        <v>364168334</v>
      </c>
      <c r="N125" s="8">
        <v>820531392</v>
      </c>
      <c r="O125" s="16">
        <v>5.9400000000000001E-2</v>
      </c>
      <c r="P125" s="13"/>
      <c r="Q125" s="13"/>
      <c r="R125" s="13"/>
    </row>
    <row r="126" spans="2:18">
      <c r="B126" s="7" t="s">
        <v>243</v>
      </c>
      <c r="C126" s="7" t="s">
        <v>244</v>
      </c>
      <c r="D126" s="8">
        <v>15360730000</v>
      </c>
      <c r="E126" s="8">
        <v>-1536000000</v>
      </c>
      <c r="F126" s="8">
        <v>-1536000000</v>
      </c>
      <c r="G126" s="8">
        <v>13824730000</v>
      </c>
      <c r="H126" s="8">
        <v>0</v>
      </c>
      <c r="I126" s="8">
        <v>13824730000</v>
      </c>
      <c r="J126" s="8">
        <v>2315879154</v>
      </c>
      <c r="K126" s="8">
        <v>5140294428</v>
      </c>
      <c r="L126" s="16">
        <v>0.37180000000000002</v>
      </c>
      <c r="M126" s="8">
        <v>364168334</v>
      </c>
      <c r="N126" s="8">
        <v>820531392</v>
      </c>
      <c r="O126" s="16">
        <v>5.9400000000000001E-2</v>
      </c>
      <c r="P126" s="13"/>
      <c r="Q126" s="13"/>
      <c r="R126" s="13"/>
    </row>
    <row r="127" spans="2:18">
      <c r="B127" s="7" t="s">
        <v>245</v>
      </c>
      <c r="C127" s="7" t="s">
        <v>246</v>
      </c>
      <c r="D127" s="8">
        <v>15360730000</v>
      </c>
      <c r="E127" s="8">
        <v>-1536000000</v>
      </c>
      <c r="F127" s="8">
        <v>-1536000000</v>
      </c>
      <c r="G127" s="8">
        <v>13824730000</v>
      </c>
      <c r="H127" s="8">
        <v>0</v>
      </c>
      <c r="I127" s="8">
        <v>13824730000</v>
      </c>
      <c r="J127" s="8">
        <v>2315879154</v>
      </c>
      <c r="K127" s="8">
        <v>5140294428</v>
      </c>
      <c r="L127" s="16">
        <v>0.37180000000000002</v>
      </c>
      <c r="M127" s="8">
        <v>364168334</v>
      </c>
      <c r="N127" s="8">
        <v>820531392</v>
      </c>
      <c r="O127" s="16">
        <v>5.9400000000000001E-2</v>
      </c>
      <c r="P127" s="13"/>
      <c r="Q127" s="13"/>
      <c r="R127" s="13"/>
    </row>
  </sheetData>
  <mergeCells count="24"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  <mergeCell ref="K5:N5"/>
    <mergeCell ref="K6:N6"/>
    <mergeCell ref="B8:B9"/>
    <mergeCell ref="C8:C9"/>
    <mergeCell ref="D8:D9"/>
    <mergeCell ref="E8:F8"/>
    <mergeCell ref="C5:J5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workbookViewId="0">
      <selection activeCell="K9" sqref="K9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3.42578125" style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4" t="s">
        <v>298</v>
      </c>
      <c r="C2" s="55"/>
      <c r="D2" s="55"/>
      <c r="E2" s="55"/>
      <c r="F2" s="55"/>
      <c r="G2" s="55"/>
      <c r="H2" s="55"/>
      <c r="I2" s="55"/>
      <c r="J2" s="55"/>
      <c r="K2" s="56"/>
    </row>
    <row r="3" spans="2:11">
      <c r="B3" s="57" t="s">
        <v>299</v>
      </c>
      <c r="C3" s="58"/>
      <c r="D3" s="58"/>
      <c r="E3" s="58"/>
      <c r="F3" s="58"/>
      <c r="G3" s="58"/>
      <c r="H3" s="58"/>
      <c r="I3" s="58"/>
      <c r="J3" s="58"/>
      <c r="K3" s="59"/>
    </row>
    <row r="4" spans="2:11">
      <c r="B4" s="57" t="s">
        <v>300</v>
      </c>
      <c r="C4" s="58"/>
      <c r="D4" s="58"/>
      <c r="E4" s="58"/>
      <c r="F4" s="58"/>
      <c r="G4" s="58"/>
      <c r="H4" s="58"/>
      <c r="I4" s="58"/>
      <c r="J4" s="58"/>
      <c r="K4" s="59"/>
    </row>
    <row r="5" spans="2:11">
      <c r="B5" s="9" t="s">
        <v>0</v>
      </c>
      <c r="C5" s="60" t="s">
        <v>57</v>
      </c>
      <c r="D5" s="60"/>
      <c r="E5" s="60"/>
      <c r="F5" s="60"/>
      <c r="G5" s="60"/>
      <c r="H5" s="60"/>
      <c r="I5" s="60"/>
      <c r="J5" s="23" t="s">
        <v>60</v>
      </c>
      <c r="K5" s="21" t="s">
        <v>342</v>
      </c>
    </row>
    <row r="6" spans="2:1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22" t="s">
        <v>56</v>
      </c>
      <c r="K6" s="12">
        <v>2020</v>
      </c>
    </row>
    <row r="7" spans="2:11" ht="15" customHeight="1">
      <c r="B7" s="50" t="s">
        <v>301</v>
      </c>
      <c r="C7" s="50" t="s">
        <v>302</v>
      </c>
      <c r="D7" s="50" t="s">
        <v>303</v>
      </c>
      <c r="E7" s="50" t="s">
        <v>304</v>
      </c>
      <c r="F7" s="50" t="s">
        <v>305</v>
      </c>
      <c r="G7" s="50" t="s">
        <v>306</v>
      </c>
      <c r="H7" s="52" t="s">
        <v>307</v>
      </c>
      <c r="I7" s="53"/>
      <c r="J7" s="50" t="s">
        <v>308</v>
      </c>
      <c r="K7" s="50" t="s">
        <v>309</v>
      </c>
    </row>
    <row r="8" spans="2:11" ht="30" customHeight="1">
      <c r="B8" s="51"/>
      <c r="C8" s="51"/>
      <c r="D8" s="51"/>
      <c r="E8" s="51"/>
      <c r="F8" s="51"/>
      <c r="G8" s="51"/>
      <c r="H8" s="24" t="s">
        <v>310</v>
      </c>
      <c r="I8" s="24" t="s">
        <v>311</v>
      </c>
      <c r="J8" s="51"/>
      <c r="K8" s="51"/>
    </row>
    <row r="9" spans="2:11">
      <c r="B9" s="7" t="s">
        <v>312</v>
      </c>
      <c r="C9" s="7" t="s">
        <v>266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4907974</v>
      </c>
      <c r="I9" s="25">
        <v>8175931</v>
      </c>
      <c r="J9" s="27">
        <f>+I9/G9</f>
        <v>0.69973588513142837</v>
      </c>
      <c r="K9" s="26">
        <f>+G9-I9</f>
        <v>3508379</v>
      </c>
    </row>
    <row r="10" spans="2:11">
      <c r="B10" s="7" t="s">
        <v>161</v>
      </c>
      <c r="C10" s="7" t="s">
        <v>162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0</v>
      </c>
      <c r="I10" s="25">
        <v>8218376</v>
      </c>
      <c r="J10" s="18">
        <f t="shared" ref="J10:J20" si="0">+I10/G10</f>
        <v>0.61035905264844947</v>
      </c>
      <c r="K10" s="26">
        <f t="shared" ref="K10:K20" si="1">+G10-I10</f>
        <v>5246446</v>
      </c>
    </row>
    <row r="11" spans="2:11">
      <c r="B11" s="7" t="s">
        <v>182</v>
      </c>
      <c r="C11" s="7" t="s">
        <v>183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184</v>
      </c>
      <c r="C12" s="7" t="s">
        <v>185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20672674</v>
      </c>
      <c r="J12" s="27">
        <f t="shared" si="0"/>
        <v>0.60830884179501044</v>
      </c>
      <c r="K12" s="26">
        <f t="shared" si="1"/>
        <v>13311172</v>
      </c>
    </row>
    <row r="13" spans="2:11">
      <c r="B13" s="7" t="s">
        <v>189</v>
      </c>
      <c r="C13" s="7" t="s">
        <v>190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313</v>
      </c>
      <c r="C14" s="7" t="s">
        <v>206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314</v>
      </c>
      <c r="C15" s="7" t="s">
        <v>208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228</v>
      </c>
      <c r="C16" s="7" t="s">
        <v>315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69568351</v>
      </c>
      <c r="I16" s="25">
        <v>953948755</v>
      </c>
      <c r="J16" s="18">
        <f t="shared" si="0"/>
        <v>0.79427829048924425</v>
      </c>
      <c r="K16" s="26">
        <f t="shared" si="1"/>
        <v>247077090</v>
      </c>
    </row>
    <row r="17" spans="2:11">
      <c r="B17" s="7" t="s">
        <v>234</v>
      </c>
      <c r="C17" s="7" t="s">
        <v>316</v>
      </c>
      <c r="D17" s="25">
        <v>3366047567</v>
      </c>
      <c r="E17" s="25">
        <v>0</v>
      </c>
      <c r="F17" s="25">
        <v>0</v>
      </c>
      <c r="G17" s="26">
        <f t="shared" si="2"/>
        <v>3366047567</v>
      </c>
      <c r="H17" s="25">
        <v>52451426</v>
      </c>
      <c r="I17" s="25">
        <v>2383577388</v>
      </c>
      <c r="J17" s="18">
        <f t="shared" si="0"/>
        <v>0.70812350109608535</v>
      </c>
      <c r="K17" s="26">
        <f t="shared" si="1"/>
        <v>982470179</v>
      </c>
    </row>
    <row r="18" spans="2:11">
      <c r="B18" s="7" t="s">
        <v>238</v>
      </c>
      <c r="C18" s="7" t="s">
        <v>317</v>
      </c>
      <c r="D18" s="25">
        <v>858347549</v>
      </c>
      <c r="E18" s="25">
        <v>29180427</v>
      </c>
      <c r="F18" s="25">
        <v>45902336</v>
      </c>
      <c r="G18" s="26">
        <f>+D18-F18</f>
        <v>812445213</v>
      </c>
      <c r="H18" s="25">
        <v>12145280</v>
      </c>
      <c r="I18" s="25">
        <v>681136028</v>
      </c>
      <c r="J18" s="18">
        <f t="shared" si="0"/>
        <v>0.83837779717461391</v>
      </c>
      <c r="K18" s="26">
        <f t="shared" si="1"/>
        <v>131309185</v>
      </c>
    </row>
    <row r="19" spans="2:11">
      <c r="B19" s="7" t="s">
        <v>240</v>
      </c>
      <c r="C19" s="7" t="s">
        <v>318</v>
      </c>
      <c r="D19" s="25">
        <v>204781709</v>
      </c>
      <c r="E19" s="25">
        <v>20994627</v>
      </c>
      <c r="F19" s="25">
        <v>20994627</v>
      </c>
      <c r="G19" s="26">
        <f t="shared" si="2"/>
        <v>183787082</v>
      </c>
      <c r="H19" s="25">
        <v>9842185</v>
      </c>
      <c r="I19" s="25">
        <v>163651099</v>
      </c>
      <c r="J19" s="18">
        <f t="shared" si="0"/>
        <v>0.89043852929772294</v>
      </c>
      <c r="K19" s="26">
        <f t="shared" si="1"/>
        <v>20135983</v>
      </c>
    </row>
    <row r="20" spans="2:11">
      <c r="B20" s="7" t="s">
        <v>245</v>
      </c>
      <c r="C20" s="7" t="s">
        <v>319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82642041</v>
      </c>
      <c r="I20" s="25">
        <v>2104789858</v>
      </c>
      <c r="J20" s="18">
        <f t="shared" si="0"/>
        <v>0.42542223503281301</v>
      </c>
      <c r="K20" s="26">
        <f t="shared" si="1"/>
        <v>2842741523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Lenovo</cp:lastModifiedBy>
  <dcterms:created xsi:type="dcterms:W3CDTF">2019-08-30T13:41:39Z</dcterms:created>
  <dcterms:modified xsi:type="dcterms:W3CDTF">2020-06-25T03:12:48Z</dcterms:modified>
</cp:coreProperties>
</file>