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ht-my.sharepoint.com/personal/catalina_gonzalez_habitatbogota_gov_co/Documents/Indicadores_Datos_Abiertos/"/>
    </mc:Choice>
  </mc:AlternateContent>
  <xr:revisionPtr revIDLastSave="92" documentId="8_{4A756219-E269-400C-99CC-12E849FA5506}" xr6:coauthVersionLast="36" xr6:coauthVersionMax="36" xr10:uidLastSave="{A18B4BD5-4D46-4DEB-BD8E-C4493D39DEFF}"/>
  <bookViews>
    <workbookView xWindow="0" yWindow="0" windowWidth="20490" windowHeight="7545" activeTab="1" xr2:uid="{5220CC8D-B2E0-42F9-A2BC-CF752EC784BF}"/>
  </bookViews>
  <sheets>
    <sheet name="UPZ_original" sheetId="4" r:id="rId1"/>
    <sheet name="UPZ" sheetId="1" r:id="rId2"/>
    <sheet name="Diccionario" sheetId="2" r:id="rId3"/>
    <sheet name="Hoja3" sheetId="3" r:id="rId4"/>
  </sheets>
  <definedNames>
    <definedName name="_xlnm._FilterDatabase" localSheetId="1" hidden="1">UPZ!$A$1:$L$112</definedName>
    <definedName name="_xlnm._FilterDatabase" localSheetId="0" hidden="1">UPZ_original!$A$1:$M$112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A113" i="4" l="1"/>
  <c r="AV113" i="4"/>
  <c r="AR113" i="4"/>
  <c r="AO113" i="4"/>
  <c r="AK113" i="4"/>
  <c r="AH113" i="4"/>
  <c r="Y113" i="4"/>
  <c r="V113" i="4"/>
  <c r="S113" i="4"/>
  <c r="P113" i="4"/>
  <c r="N113" i="4"/>
  <c r="J113" i="4"/>
  <c r="BA112" i="4"/>
  <c r="AV112" i="4"/>
  <c r="AR112" i="4"/>
  <c r="AO112" i="4"/>
  <c r="AK112" i="4"/>
  <c r="AH112" i="4"/>
  <c r="Y112" i="4"/>
  <c r="V112" i="4"/>
  <c r="S112" i="4"/>
  <c r="P112" i="4"/>
  <c r="N112" i="4"/>
  <c r="J112" i="4"/>
  <c r="BM111" i="4"/>
  <c r="BL111" i="4"/>
  <c r="BK111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AU111" i="4"/>
  <c r="AT111" i="4"/>
  <c r="AS111" i="4"/>
  <c r="AR111" i="4"/>
  <c r="AQ111" i="4"/>
  <c r="AP111" i="4"/>
  <c r="AN111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X111" i="4"/>
  <c r="W111" i="4"/>
  <c r="V111" i="4"/>
  <c r="U111" i="4"/>
  <c r="T111" i="4"/>
  <c r="R111" i="4"/>
  <c r="Q111" i="4"/>
  <c r="O111" i="4"/>
  <c r="N111" i="4"/>
  <c r="M111" i="4"/>
  <c r="L111" i="4"/>
  <c r="K111" i="4"/>
  <c r="J111" i="4"/>
  <c r="I111" i="4"/>
  <c r="H111" i="4"/>
  <c r="G111" i="4"/>
  <c r="F111" i="4"/>
  <c r="E111" i="4"/>
  <c r="A111" i="4"/>
  <c r="BA110" i="4"/>
  <c r="AV110" i="4"/>
  <c r="AV111" i="4" s="1"/>
  <c r="AR110" i="4"/>
  <c r="AO110" i="4"/>
  <c r="AO111" i="4" s="1"/>
  <c r="AK110" i="4"/>
  <c r="AH110" i="4"/>
  <c r="Y110" i="4"/>
  <c r="Y111" i="4" s="1"/>
  <c r="V110" i="4"/>
  <c r="S110" i="4"/>
  <c r="S111" i="4" s="1"/>
  <c r="P110" i="4"/>
  <c r="P111" i="4" s="1"/>
  <c r="N110" i="4"/>
  <c r="J110" i="4"/>
  <c r="BL109" i="4"/>
  <c r="BK109" i="4"/>
  <c r="BH109" i="4"/>
  <c r="BG109" i="4"/>
  <c r="BD109" i="4"/>
  <c r="BC109" i="4"/>
  <c r="AZ109" i="4"/>
  <c r="AY109" i="4"/>
  <c r="AU109" i="4"/>
  <c r="AR109" i="4"/>
  <c r="AQ109" i="4"/>
  <c r="AN109" i="4"/>
  <c r="AM109" i="4"/>
  <c r="AJ109" i="4"/>
  <c r="AI109" i="4"/>
  <c r="AF109" i="4"/>
  <c r="AE109" i="4"/>
  <c r="AB109" i="4"/>
  <c r="AA109" i="4"/>
  <c r="X109" i="4"/>
  <c r="W109" i="4"/>
  <c r="T109" i="4"/>
  <c r="O109" i="4"/>
  <c r="L109" i="4"/>
  <c r="K109" i="4"/>
  <c r="H109" i="4"/>
  <c r="G109" i="4"/>
  <c r="A109" i="4"/>
  <c r="BM108" i="4"/>
  <c r="BM109" i="4" s="1"/>
  <c r="BL108" i="4"/>
  <c r="BK108" i="4"/>
  <c r="BJ108" i="4"/>
  <c r="BJ109" i="4" s="1"/>
  <c r="BI108" i="4"/>
  <c r="BI109" i="4" s="1"/>
  <c r="BH108" i="4"/>
  <c r="BG108" i="4"/>
  <c r="BF108" i="4"/>
  <c r="BF109" i="4" s="1"/>
  <c r="BE108" i="4"/>
  <c r="BE109" i="4" s="1"/>
  <c r="BD108" i="4"/>
  <c r="BC108" i="4"/>
  <c r="BB108" i="4"/>
  <c r="BB109" i="4" s="1"/>
  <c r="BA108" i="4"/>
  <c r="BA109" i="4" s="1"/>
  <c r="AZ108" i="4"/>
  <c r="AY108" i="4"/>
  <c r="AX108" i="4"/>
  <c r="AX109" i="4" s="1"/>
  <c r="AW108" i="4"/>
  <c r="AW109" i="4" s="1"/>
  <c r="AU108" i="4"/>
  <c r="AT108" i="4"/>
  <c r="AT109" i="4" s="1"/>
  <c r="AS108" i="4"/>
  <c r="AS109" i="4" s="1"/>
  <c r="AR108" i="4"/>
  <c r="AQ108" i="4"/>
  <c r="AP108" i="4"/>
  <c r="AP109" i="4" s="1"/>
  <c r="AN108" i="4"/>
  <c r="AM108" i="4"/>
  <c r="AL108" i="4"/>
  <c r="AL109" i="4" s="1"/>
  <c r="AK108" i="4"/>
  <c r="AK109" i="4" s="1"/>
  <c r="AJ108" i="4"/>
  <c r="AI108" i="4"/>
  <c r="AG108" i="4"/>
  <c r="AG109" i="4" s="1"/>
  <c r="AF108" i="4"/>
  <c r="AE108" i="4"/>
  <c r="AD108" i="4"/>
  <c r="AD109" i="4" s="1"/>
  <c r="AC108" i="4"/>
  <c r="AC109" i="4" s="1"/>
  <c r="AB108" i="4"/>
  <c r="AA108" i="4"/>
  <c r="Z108" i="4"/>
  <c r="Z109" i="4" s="1"/>
  <c r="X108" i="4"/>
  <c r="W108" i="4"/>
  <c r="V108" i="4"/>
  <c r="V109" i="4" s="1"/>
  <c r="U108" i="4"/>
  <c r="U109" i="4" s="1"/>
  <c r="T108" i="4"/>
  <c r="R108" i="4"/>
  <c r="R109" i="4" s="1"/>
  <c r="Q108" i="4"/>
  <c r="Q109" i="4" s="1"/>
  <c r="O108" i="4"/>
  <c r="N108" i="4"/>
  <c r="N109" i="4" s="1"/>
  <c r="M108" i="4"/>
  <c r="M109" i="4" s="1"/>
  <c r="L108" i="4"/>
  <c r="K108" i="4"/>
  <c r="J108" i="4"/>
  <c r="J109" i="4" s="1"/>
  <c r="I108" i="4"/>
  <c r="I109" i="4" s="1"/>
  <c r="H108" i="4"/>
  <c r="G108" i="4"/>
  <c r="F108" i="4"/>
  <c r="F109" i="4" s="1"/>
  <c r="E108" i="4"/>
  <c r="E109" i="4" s="1"/>
  <c r="A108" i="4"/>
  <c r="BA107" i="4"/>
  <c r="AV107" i="4"/>
  <c r="AV108" i="4" s="1"/>
  <c r="AV109" i="4" s="1"/>
  <c r="AR107" i="4"/>
  <c r="AO107" i="4"/>
  <c r="AO108" i="4" s="1"/>
  <c r="AO109" i="4" s="1"/>
  <c r="AK107" i="4"/>
  <c r="AH107" i="4"/>
  <c r="AH108" i="4" s="1"/>
  <c r="AH109" i="4" s="1"/>
  <c r="Y107" i="4"/>
  <c r="Y108" i="4" s="1"/>
  <c r="Y109" i="4" s="1"/>
  <c r="V107" i="4"/>
  <c r="S107" i="4"/>
  <c r="S108" i="4" s="1"/>
  <c r="S109" i="4" s="1"/>
  <c r="P107" i="4"/>
  <c r="P108" i="4" s="1"/>
  <c r="P109" i="4" s="1"/>
  <c r="N107" i="4"/>
  <c r="J107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AZ106" i="4"/>
  <c r="AY106" i="4"/>
  <c r="AX106" i="4"/>
  <c r="AW106" i="4"/>
  <c r="AV106" i="4"/>
  <c r="AU106" i="4"/>
  <c r="AT106" i="4"/>
  <c r="AS106" i="4"/>
  <c r="AR106" i="4"/>
  <c r="AQ106" i="4"/>
  <c r="AP106" i="4"/>
  <c r="AN106" i="4"/>
  <c r="AM106" i="4"/>
  <c r="AL106" i="4"/>
  <c r="AJ106" i="4"/>
  <c r="AI106" i="4"/>
  <c r="AG106" i="4"/>
  <c r="AF106" i="4"/>
  <c r="AE106" i="4"/>
  <c r="AD106" i="4"/>
  <c r="AC106" i="4"/>
  <c r="AB106" i="4"/>
  <c r="AA106" i="4"/>
  <c r="Z106" i="4"/>
  <c r="X106" i="4"/>
  <c r="W106" i="4"/>
  <c r="U106" i="4"/>
  <c r="T106" i="4"/>
  <c r="R106" i="4"/>
  <c r="Q106" i="4"/>
  <c r="P106" i="4"/>
  <c r="O106" i="4"/>
  <c r="N106" i="4"/>
  <c r="M106" i="4"/>
  <c r="L106" i="4"/>
  <c r="K106" i="4"/>
  <c r="I106" i="4"/>
  <c r="H106" i="4"/>
  <c r="G106" i="4"/>
  <c r="F106" i="4"/>
  <c r="E106" i="4"/>
  <c r="A106" i="4"/>
  <c r="BA105" i="4"/>
  <c r="BA106" i="4" s="1"/>
  <c r="AV105" i="4"/>
  <c r="AR105" i="4"/>
  <c r="AO105" i="4"/>
  <c r="AO106" i="4" s="1"/>
  <c r="AK105" i="4"/>
  <c r="AK106" i="4" s="1"/>
  <c r="AH105" i="4"/>
  <c r="AH106" i="4" s="1"/>
  <c r="Y105" i="4"/>
  <c r="Y106" i="4" s="1"/>
  <c r="V105" i="4"/>
  <c r="V106" i="4" s="1"/>
  <c r="S105" i="4"/>
  <c r="S106" i="4" s="1"/>
  <c r="P105" i="4"/>
  <c r="N105" i="4"/>
  <c r="J105" i="4"/>
  <c r="J106" i="4" s="1"/>
  <c r="BM104" i="4"/>
  <c r="BL104" i="4"/>
  <c r="BK104" i="4"/>
  <c r="BJ104" i="4"/>
  <c r="BI104" i="4"/>
  <c r="BH104" i="4"/>
  <c r="BG104" i="4"/>
  <c r="BF104" i="4"/>
  <c r="BE104" i="4"/>
  <c r="BD104" i="4"/>
  <c r="BC104" i="4"/>
  <c r="BB104" i="4"/>
  <c r="AZ104" i="4"/>
  <c r="AY104" i="4"/>
  <c r="AX104" i="4"/>
  <c r="AW104" i="4"/>
  <c r="AU104" i="4"/>
  <c r="AT104" i="4"/>
  <c r="AS104" i="4"/>
  <c r="AR104" i="4"/>
  <c r="AQ104" i="4"/>
  <c r="AP104" i="4"/>
  <c r="AN104" i="4"/>
  <c r="AM104" i="4"/>
  <c r="AL104" i="4"/>
  <c r="AJ104" i="4"/>
  <c r="AI104" i="4"/>
  <c r="AH104" i="4"/>
  <c r="AG104" i="4"/>
  <c r="AF104" i="4"/>
  <c r="AE104" i="4"/>
  <c r="AD104" i="4"/>
  <c r="AC104" i="4"/>
  <c r="AB104" i="4"/>
  <c r="AA104" i="4"/>
  <c r="Z104" i="4"/>
  <c r="X104" i="4"/>
  <c r="W104" i="4"/>
  <c r="V104" i="4"/>
  <c r="U104" i="4"/>
  <c r="T104" i="4"/>
  <c r="R104" i="4"/>
  <c r="Q104" i="4"/>
  <c r="O104" i="4"/>
  <c r="N104" i="4"/>
  <c r="M104" i="4"/>
  <c r="L104" i="4"/>
  <c r="K104" i="4"/>
  <c r="J104" i="4"/>
  <c r="I104" i="4"/>
  <c r="H104" i="4"/>
  <c r="G104" i="4"/>
  <c r="F104" i="4"/>
  <c r="E104" i="4"/>
  <c r="A104" i="4"/>
  <c r="BA103" i="4"/>
  <c r="BA104" i="4" s="1"/>
  <c r="AV103" i="4"/>
  <c r="AV104" i="4" s="1"/>
  <c r="AR103" i="4"/>
  <c r="AO103" i="4"/>
  <c r="AO104" i="4" s="1"/>
  <c r="AK103" i="4"/>
  <c r="AK104" i="4" s="1"/>
  <c r="AH103" i="4"/>
  <c r="Y103" i="4"/>
  <c r="Y104" i="4" s="1"/>
  <c r="V103" i="4"/>
  <c r="S103" i="4"/>
  <c r="S104" i="4" s="1"/>
  <c r="P103" i="4"/>
  <c r="P104" i="4" s="1"/>
  <c r="N103" i="4"/>
  <c r="J103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AZ102" i="4"/>
  <c r="AY102" i="4"/>
  <c r="AX102" i="4"/>
  <c r="AW102" i="4"/>
  <c r="AV102" i="4"/>
  <c r="AU102" i="4"/>
  <c r="AT102" i="4"/>
  <c r="AS102" i="4"/>
  <c r="AR102" i="4"/>
  <c r="AQ102" i="4"/>
  <c r="AP102" i="4"/>
  <c r="AN102" i="4"/>
  <c r="AM102" i="4"/>
  <c r="AL102" i="4"/>
  <c r="AJ102" i="4"/>
  <c r="AI102" i="4"/>
  <c r="AG102" i="4"/>
  <c r="AF102" i="4"/>
  <c r="AE102" i="4"/>
  <c r="AD102" i="4"/>
  <c r="AC102" i="4"/>
  <c r="AB102" i="4"/>
  <c r="AA102" i="4"/>
  <c r="Z102" i="4"/>
  <c r="X102" i="4"/>
  <c r="W102" i="4"/>
  <c r="U102" i="4"/>
  <c r="T102" i="4"/>
  <c r="R102" i="4"/>
  <c r="Q102" i="4"/>
  <c r="P102" i="4"/>
  <c r="O102" i="4"/>
  <c r="N102" i="4"/>
  <c r="M102" i="4"/>
  <c r="L102" i="4"/>
  <c r="K102" i="4"/>
  <c r="I102" i="4"/>
  <c r="H102" i="4"/>
  <c r="G102" i="4"/>
  <c r="F102" i="4"/>
  <c r="E102" i="4"/>
  <c r="A102" i="4"/>
  <c r="BA101" i="4"/>
  <c r="BA102" i="4" s="1"/>
  <c r="AV101" i="4"/>
  <c r="AR101" i="4"/>
  <c r="AO101" i="4"/>
  <c r="AO102" i="4" s="1"/>
  <c r="AK101" i="4"/>
  <c r="AK102" i="4" s="1"/>
  <c r="AH101" i="4"/>
  <c r="AH102" i="4" s="1"/>
  <c r="Y101" i="4"/>
  <c r="Y102" i="4" s="1"/>
  <c r="V101" i="4"/>
  <c r="V102" i="4" s="1"/>
  <c r="S101" i="4"/>
  <c r="S102" i="4" s="1"/>
  <c r="P101" i="4"/>
  <c r="N101" i="4"/>
  <c r="J101" i="4"/>
  <c r="J102" i="4" s="1"/>
  <c r="BM100" i="4"/>
  <c r="BL100" i="4"/>
  <c r="BK100" i="4"/>
  <c r="BJ100" i="4"/>
  <c r="BI100" i="4"/>
  <c r="BH100" i="4"/>
  <c r="BG100" i="4"/>
  <c r="BF100" i="4"/>
  <c r="BE100" i="4"/>
  <c r="BD100" i="4"/>
  <c r="BC100" i="4"/>
  <c r="BB100" i="4"/>
  <c r="AZ100" i="4"/>
  <c r="AY100" i="4"/>
  <c r="AX100" i="4"/>
  <c r="AW100" i="4"/>
  <c r="AU100" i="4"/>
  <c r="AT100" i="4"/>
  <c r="AS100" i="4"/>
  <c r="AR100" i="4"/>
  <c r="AQ100" i="4"/>
  <c r="AP100" i="4"/>
  <c r="AN100" i="4"/>
  <c r="AM100" i="4"/>
  <c r="AL100" i="4"/>
  <c r="AJ100" i="4"/>
  <c r="AI100" i="4"/>
  <c r="AG100" i="4"/>
  <c r="AF100" i="4"/>
  <c r="AE100" i="4"/>
  <c r="AD100" i="4"/>
  <c r="AC100" i="4"/>
  <c r="AB100" i="4"/>
  <c r="AA100" i="4"/>
  <c r="Z100" i="4"/>
  <c r="X100" i="4"/>
  <c r="W100" i="4"/>
  <c r="V100" i="4"/>
  <c r="U100" i="4"/>
  <c r="T100" i="4"/>
  <c r="R100" i="4"/>
  <c r="Q100" i="4"/>
  <c r="O100" i="4"/>
  <c r="N100" i="4"/>
  <c r="M100" i="4"/>
  <c r="L100" i="4"/>
  <c r="K100" i="4"/>
  <c r="J100" i="4"/>
  <c r="I100" i="4"/>
  <c r="H100" i="4"/>
  <c r="G100" i="4"/>
  <c r="F100" i="4"/>
  <c r="E100" i="4"/>
  <c r="A100" i="4"/>
  <c r="BA99" i="4"/>
  <c r="BA100" i="4" s="1"/>
  <c r="AV99" i="4"/>
  <c r="AV100" i="4" s="1"/>
  <c r="AR99" i="4"/>
  <c r="AO99" i="4"/>
  <c r="AO100" i="4" s="1"/>
  <c r="AK99" i="4"/>
  <c r="AK100" i="4" s="1"/>
  <c r="AH99" i="4"/>
  <c r="AH100" i="4" s="1"/>
  <c r="Y99" i="4"/>
  <c r="Y100" i="4" s="1"/>
  <c r="V99" i="4"/>
  <c r="S99" i="4"/>
  <c r="S100" i="4" s="1"/>
  <c r="P99" i="4"/>
  <c r="P100" i="4" s="1"/>
  <c r="N99" i="4"/>
  <c r="J99" i="4"/>
  <c r="BL98" i="4"/>
  <c r="BH98" i="4"/>
  <c r="BD98" i="4"/>
  <c r="AZ98" i="4"/>
  <c r="AR98" i="4"/>
  <c r="AN98" i="4"/>
  <c r="AJ98" i="4"/>
  <c r="AF98" i="4"/>
  <c r="AB98" i="4"/>
  <c r="X98" i="4"/>
  <c r="T98" i="4"/>
  <c r="L98" i="4"/>
  <c r="H98" i="4"/>
  <c r="A98" i="4"/>
  <c r="BM97" i="4"/>
  <c r="BM98" i="4" s="1"/>
  <c r="BL97" i="4"/>
  <c r="BK97" i="4"/>
  <c r="BK98" i="4" s="1"/>
  <c r="BJ97" i="4"/>
  <c r="BJ98" i="4" s="1"/>
  <c r="BI97" i="4"/>
  <c r="BI98" i="4" s="1"/>
  <c r="BH97" i="4"/>
  <c r="BG97" i="4"/>
  <c r="BG98" i="4" s="1"/>
  <c r="BF97" i="4"/>
  <c r="BF98" i="4" s="1"/>
  <c r="BE97" i="4"/>
  <c r="BE98" i="4" s="1"/>
  <c r="BD97" i="4"/>
  <c r="BC97" i="4"/>
  <c r="BC98" i="4" s="1"/>
  <c r="BB97" i="4"/>
  <c r="BB98" i="4" s="1"/>
  <c r="AZ97" i="4"/>
  <c r="AY97" i="4"/>
  <c r="AY98" i="4" s="1"/>
  <c r="AX97" i="4"/>
  <c r="AX98" i="4" s="1"/>
  <c r="AW97" i="4"/>
  <c r="AW98" i="4" s="1"/>
  <c r="AU97" i="4"/>
  <c r="AU98" i="4" s="1"/>
  <c r="AT97" i="4"/>
  <c r="AT98" i="4" s="1"/>
  <c r="AS97" i="4"/>
  <c r="AS98" i="4" s="1"/>
  <c r="AR97" i="4"/>
  <c r="AQ97" i="4"/>
  <c r="AQ98" i="4" s="1"/>
  <c r="AP97" i="4"/>
  <c r="AP98" i="4" s="1"/>
  <c r="AN97" i="4"/>
  <c r="AM97" i="4"/>
  <c r="AM98" i="4" s="1"/>
  <c r="AL97" i="4"/>
  <c r="AL98" i="4" s="1"/>
  <c r="AJ97" i="4"/>
  <c r="AI97" i="4"/>
  <c r="AI98" i="4" s="1"/>
  <c r="AH97" i="4"/>
  <c r="AH98" i="4" s="1"/>
  <c r="AG97" i="4"/>
  <c r="AG98" i="4" s="1"/>
  <c r="AF97" i="4"/>
  <c r="AE97" i="4"/>
  <c r="AE98" i="4" s="1"/>
  <c r="AD97" i="4"/>
  <c r="AD98" i="4" s="1"/>
  <c r="AC97" i="4"/>
  <c r="AC98" i="4" s="1"/>
  <c r="AB97" i="4"/>
  <c r="AA97" i="4"/>
  <c r="AA98" i="4" s="1"/>
  <c r="Z97" i="4"/>
  <c r="Z98" i="4" s="1"/>
  <c r="X97" i="4"/>
  <c r="W97" i="4"/>
  <c r="W98" i="4" s="1"/>
  <c r="V97" i="4"/>
  <c r="V98" i="4" s="1"/>
  <c r="U97" i="4"/>
  <c r="U98" i="4" s="1"/>
  <c r="T97" i="4"/>
  <c r="R97" i="4"/>
  <c r="R98" i="4" s="1"/>
  <c r="Q97" i="4"/>
  <c r="Q98" i="4" s="1"/>
  <c r="O97" i="4"/>
  <c r="O98" i="4" s="1"/>
  <c r="N97" i="4"/>
  <c r="N98" i="4" s="1"/>
  <c r="M97" i="4"/>
  <c r="M98" i="4" s="1"/>
  <c r="L97" i="4"/>
  <c r="K97" i="4"/>
  <c r="K98" i="4" s="1"/>
  <c r="J97" i="4"/>
  <c r="J98" i="4" s="1"/>
  <c r="I97" i="4"/>
  <c r="I98" i="4" s="1"/>
  <c r="H97" i="4"/>
  <c r="G97" i="4"/>
  <c r="G98" i="4" s="1"/>
  <c r="F97" i="4"/>
  <c r="F98" i="4" s="1"/>
  <c r="E97" i="4"/>
  <c r="E98" i="4" s="1"/>
  <c r="A97" i="4"/>
  <c r="BA96" i="4"/>
  <c r="BA97" i="4" s="1"/>
  <c r="BA98" i="4" s="1"/>
  <c r="AV96" i="4"/>
  <c r="AV97" i="4" s="1"/>
  <c r="AV98" i="4" s="1"/>
  <c r="AR96" i="4"/>
  <c r="AO96" i="4"/>
  <c r="AO97" i="4" s="1"/>
  <c r="AO98" i="4" s="1"/>
  <c r="AK96" i="4"/>
  <c r="AK97" i="4" s="1"/>
  <c r="AK98" i="4" s="1"/>
  <c r="AH96" i="4"/>
  <c r="Y96" i="4"/>
  <c r="Y97" i="4" s="1"/>
  <c r="Y98" i="4" s="1"/>
  <c r="V96" i="4"/>
  <c r="S96" i="4"/>
  <c r="S97" i="4" s="1"/>
  <c r="S98" i="4" s="1"/>
  <c r="P96" i="4"/>
  <c r="P97" i="4" s="1"/>
  <c r="P98" i="4" s="1"/>
  <c r="N96" i="4"/>
  <c r="J96" i="4"/>
  <c r="BM95" i="4"/>
  <c r="BL95" i="4"/>
  <c r="BK95" i="4"/>
  <c r="BJ95" i="4"/>
  <c r="BI95" i="4"/>
  <c r="BH95" i="4"/>
  <c r="BG95" i="4"/>
  <c r="BF95" i="4"/>
  <c r="BE95" i="4"/>
  <c r="BD95" i="4"/>
  <c r="BC95" i="4"/>
  <c r="BB95" i="4"/>
  <c r="AZ95" i="4"/>
  <c r="AY95" i="4"/>
  <c r="AX95" i="4"/>
  <c r="AW95" i="4"/>
  <c r="AV95" i="4"/>
  <c r="AU95" i="4"/>
  <c r="AT95" i="4"/>
  <c r="AS95" i="4"/>
  <c r="AR95" i="4"/>
  <c r="AQ95" i="4"/>
  <c r="AP95" i="4"/>
  <c r="AN95" i="4"/>
  <c r="AM95" i="4"/>
  <c r="AL95" i="4"/>
  <c r="AJ95" i="4"/>
  <c r="AI95" i="4"/>
  <c r="AG95" i="4"/>
  <c r="AF95" i="4"/>
  <c r="AE95" i="4"/>
  <c r="AD95" i="4"/>
  <c r="AC95" i="4"/>
  <c r="AB95" i="4"/>
  <c r="AA95" i="4"/>
  <c r="Z95" i="4"/>
  <c r="X95" i="4"/>
  <c r="W95" i="4"/>
  <c r="U95" i="4"/>
  <c r="T95" i="4"/>
  <c r="R95" i="4"/>
  <c r="Q95" i="4"/>
  <c r="P95" i="4"/>
  <c r="O95" i="4"/>
  <c r="N95" i="4"/>
  <c r="M95" i="4"/>
  <c r="L95" i="4"/>
  <c r="K95" i="4"/>
  <c r="I95" i="4"/>
  <c r="H95" i="4"/>
  <c r="G95" i="4"/>
  <c r="F95" i="4"/>
  <c r="E95" i="4"/>
  <c r="A95" i="4"/>
  <c r="BA94" i="4"/>
  <c r="BA95" i="4" s="1"/>
  <c r="AV94" i="4"/>
  <c r="AR94" i="4"/>
  <c r="AO94" i="4"/>
  <c r="AO95" i="4" s="1"/>
  <c r="AK94" i="4"/>
  <c r="AK95" i="4" s="1"/>
  <c r="AH94" i="4"/>
  <c r="AH95" i="4" s="1"/>
  <c r="Y94" i="4"/>
  <c r="Y95" i="4" s="1"/>
  <c r="V94" i="4"/>
  <c r="V95" i="4" s="1"/>
  <c r="S94" i="4"/>
  <c r="S95" i="4" s="1"/>
  <c r="P94" i="4"/>
  <c r="N94" i="4"/>
  <c r="J94" i="4"/>
  <c r="J95" i="4" s="1"/>
  <c r="BM93" i="4"/>
  <c r="BL93" i="4"/>
  <c r="BK93" i="4"/>
  <c r="BJ93" i="4"/>
  <c r="BI93" i="4"/>
  <c r="BH93" i="4"/>
  <c r="BG93" i="4"/>
  <c r="BF93" i="4"/>
  <c r="BE93" i="4"/>
  <c r="BD93" i="4"/>
  <c r="BC93" i="4"/>
  <c r="BB93" i="4"/>
  <c r="AZ93" i="4"/>
  <c r="AY93" i="4"/>
  <c r="AX93" i="4"/>
  <c r="AW93" i="4"/>
  <c r="AU93" i="4"/>
  <c r="AT93" i="4"/>
  <c r="AS93" i="4"/>
  <c r="AR93" i="4"/>
  <c r="AQ93" i="4"/>
  <c r="AP93" i="4"/>
  <c r="AN93" i="4"/>
  <c r="AM93" i="4"/>
  <c r="AL93" i="4"/>
  <c r="AJ93" i="4"/>
  <c r="AI93" i="4"/>
  <c r="AG93" i="4"/>
  <c r="AF93" i="4"/>
  <c r="AE93" i="4"/>
  <c r="AD93" i="4"/>
  <c r="AC93" i="4"/>
  <c r="AB93" i="4"/>
  <c r="AA93" i="4"/>
  <c r="Z93" i="4"/>
  <c r="X93" i="4"/>
  <c r="W93" i="4"/>
  <c r="V93" i="4"/>
  <c r="U93" i="4"/>
  <c r="T93" i="4"/>
  <c r="R93" i="4"/>
  <c r="Q93" i="4"/>
  <c r="O93" i="4"/>
  <c r="N93" i="4"/>
  <c r="M93" i="4"/>
  <c r="L93" i="4"/>
  <c r="K93" i="4"/>
  <c r="J93" i="4"/>
  <c r="I93" i="4"/>
  <c r="H93" i="4"/>
  <c r="G93" i="4"/>
  <c r="F93" i="4"/>
  <c r="E93" i="4"/>
  <c r="A93" i="4"/>
  <c r="BA92" i="4"/>
  <c r="BA93" i="4" s="1"/>
  <c r="AV92" i="4"/>
  <c r="AV93" i="4" s="1"/>
  <c r="AR92" i="4"/>
  <c r="AO92" i="4"/>
  <c r="AO93" i="4" s="1"/>
  <c r="AK92" i="4"/>
  <c r="AK93" i="4" s="1"/>
  <c r="AH92" i="4"/>
  <c r="AH93" i="4" s="1"/>
  <c r="Y92" i="4"/>
  <c r="Y93" i="4" s="1"/>
  <c r="V92" i="4"/>
  <c r="S92" i="4"/>
  <c r="S93" i="4" s="1"/>
  <c r="P92" i="4"/>
  <c r="P93" i="4" s="1"/>
  <c r="N92" i="4"/>
  <c r="J92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AZ91" i="4"/>
  <c r="AY91" i="4"/>
  <c r="AX91" i="4"/>
  <c r="AW91" i="4"/>
  <c r="AV91" i="4"/>
  <c r="AU91" i="4"/>
  <c r="AT91" i="4"/>
  <c r="AS91" i="4"/>
  <c r="AR91" i="4"/>
  <c r="AQ91" i="4"/>
  <c r="AP91" i="4"/>
  <c r="AN91" i="4"/>
  <c r="AM91" i="4"/>
  <c r="AL91" i="4"/>
  <c r="AJ91" i="4"/>
  <c r="AI91" i="4"/>
  <c r="AG91" i="4"/>
  <c r="AF91" i="4"/>
  <c r="AE91" i="4"/>
  <c r="AD91" i="4"/>
  <c r="AC91" i="4"/>
  <c r="AB91" i="4"/>
  <c r="AA91" i="4"/>
  <c r="Z91" i="4"/>
  <c r="X91" i="4"/>
  <c r="W91" i="4"/>
  <c r="U91" i="4"/>
  <c r="T91" i="4"/>
  <c r="R91" i="4"/>
  <c r="Q91" i="4"/>
  <c r="P91" i="4"/>
  <c r="O91" i="4"/>
  <c r="N91" i="4"/>
  <c r="M91" i="4"/>
  <c r="L91" i="4"/>
  <c r="K91" i="4"/>
  <c r="I91" i="4"/>
  <c r="H91" i="4"/>
  <c r="G91" i="4"/>
  <c r="F91" i="4"/>
  <c r="E91" i="4"/>
  <c r="A91" i="4"/>
  <c r="BA90" i="4"/>
  <c r="BA91" i="4" s="1"/>
  <c r="AV90" i="4"/>
  <c r="AR90" i="4"/>
  <c r="AO90" i="4"/>
  <c r="AO91" i="4" s="1"/>
  <c r="AK90" i="4"/>
  <c r="AK91" i="4" s="1"/>
  <c r="AH90" i="4"/>
  <c r="AH91" i="4" s="1"/>
  <c r="Y90" i="4"/>
  <c r="Y91" i="4" s="1"/>
  <c r="V90" i="4"/>
  <c r="V91" i="4" s="1"/>
  <c r="S90" i="4"/>
  <c r="S91" i="4" s="1"/>
  <c r="P90" i="4"/>
  <c r="N90" i="4"/>
  <c r="J90" i="4"/>
  <c r="J91" i="4" s="1"/>
  <c r="BJ89" i="4"/>
  <c r="BF89" i="4"/>
  <c r="BB89" i="4"/>
  <c r="AX89" i="4"/>
  <c r="AT89" i="4"/>
  <c r="AP89" i="4"/>
  <c r="AL89" i="4"/>
  <c r="AH89" i="4"/>
  <c r="AD89" i="4"/>
  <c r="Z89" i="4"/>
  <c r="R89" i="4"/>
  <c r="N89" i="4"/>
  <c r="J89" i="4"/>
  <c r="F89" i="4"/>
  <c r="BM88" i="4"/>
  <c r="BM89" i="4" s="1"/>
  <c r="BL88" i="4"/>
  <c r="BL89" i="4" s="1"/>
  <c r="BK88" i="4"/>
  <c r="BK89" i="4" s="1"/>
  <c r="BJ88" i="4"/>
  <c r="BI88" i="4"/>
  <c r="BI89" i="4" s="1"/>
  <c r="BH88" i="4"/>
  <c r="BH89" i="4" s="1"/>
  <c r="BG88" i="4"/>
  <c r="BG89" i="4" s="1"/>
  <c r="BF88" i="4"/>
  <c r="BE88" i="4"/>
  <c r="BE89" i="4" s="1"/>
  <c r="BD88" i="4"/>
  <c r="BD89" i="4" s="1"/>
  <c r="BC88" i="4"/>
  <c r="BC89" i="4" s="1"/>
  <c r="BB88" i="4"/>
  <c r="AZ88" i="4"/>
  <c r="AZ89" i="4" s="1"/>
  <c r="AY88" i="4"/>
  <c r="AY89" i="4" s="1"/>
  <c r="AX88" i="4"/>
  <c r="AW88" i="4"/>
  <c r="AW89" i="4" s="1"/>
  <c r="AV88" i="4"/>
  <c r="AV89" i="4" s="1"/>
  <c r="AU88" i="4"/>
  <c r="AU89" i="4" s="1"/>
  <c r="AT88" i="4"/>
  <c r="AS88" i="4"/>
  <c r="AS89" i="4" s="1"/>
  <c r="AR88" i="4"/>
  <c r="AR89" i="4" s="1"/>
  <c r="AQ88" i="4"/>
  <c r="AQ89" i="4" s="1"/>
  <c r="AP88" i="4"/>
  <c r="AN88" i="4"/>
  <c r="AN89" i="4" s="1"/>
  <c r="AM88" i="4"/>
  <c r="AM89" i="4" s="1"/>
  <c r="AL88" i="4"/>
  <c r="AJ88" i="4"/>
  <c r="AJ89" i="4" s="1"/>
  <c r="AI88" i="4"/>
  <c r="AI89" i="4" s="1"/>
  <c r="AG88" i="4"/>
  <c r="AG89" i="4" s="1"/>
  <c r="AF88" i="4"/>
  <c r="AF89" i="4" s="1"/>
  <c r="AE88" i="4"/>
  <c r="AE89" i="4" s="1"/>
  <c r="AD88" i="4"/>
  <c r="AC88" i="4"/>
  <c r="AC89" i="4" s="1"/>
  <c r="AB88" i="4"/>
  <c r="AB89" i="4" s="1"/>
  <c r="AA88" i="4"/>
  <c r="AA89" i="4" s="1"/>
  <c r="Z88" i="4"/>
  <c r="X88" i="4"/>
  <c r="X89" i="4" s="1"/>
  <c r="W88" i="4"/>
  <c r="W89" i="4" s="1"/>
  <c r="U88" i="4"/>
  <c r="U89" i="4" s="1"/>
  <c r="T88" i="4"/>
  <c r="T89" i="4" s="1"/>
  <c r="R88" i="4"/>
  <c r="Q88" i="4"/>
  <c r="Q89" i="4" s="1"/>
  <c r="P88" i="4"/>
  <c r="P89" i="4" s="1"/>
  <c r="O88" i="4"/>
  <c r="O89" i="4" s="1"/>
  <c r="N88" i="4"/>
  <c r="M88" i="4"/>
  <c r="M89" i="4" s="1"/>
  <c r="L88" i="4"/>
  <c r="L89" i="4" s="1"/>
  <c r="K88" i="4"/>
  <c r="K89" i="4" s="1"/>
  <c r="I88" i="4"/>
  <c r="I89" i="4" s="1"/>
  <c r="H88" i="4"/>
  <c r="H89" i="4" s="1"/>
  <c r="G88" i="4"/>
  <c r="G89" i="4" s="1"/>
  <c r="F88" i="4"/>
  <c r="E88" i="4"/>
  <c r="E89" i="4" s="1"/>
  <c r="A88" i="4"/>
  <c r="A89" i="4" s="1"/>
  <c r="BA87" i="4"/>
  <c r="BA88" i="4" s="1"/>
  <c r="BA89" i="4" s="1"/>
  <c r="AV87" i="4"/>
  <c r="AR87" i="4"/>
  <c r="AO87" i="4"/>
  <c r="AO88" i="4" s="1"/>
  <c r="AO89" i="4" s="1"/>
  <c r="AK87" i="4"/>
  <c r="AK88" i="4" s="1"/>
  <c r="AK89" i="4" s="1"/>
  <c r="AH87" i="4"/>
  <c r="AH88" i="4" s="1"/>
  <c r="Y87" i="4"/>
  <c r="Y88" i="4" s="1"/>
  <c r="Y89" i="4" s="1"/>
  <c r="V87" i="4"/>
  <c r="V88" i="4" s="1"/>
  <c r="V89" i="4" s="1"/>
  <c r="S87" i="4"/>
  <c r="S88" i="4" s="1"/>
  <c r="S89" i="4" s="1"/>
  <c r="P87" i="4"/>
  <c r="N87" i="4"/>
  <c r="J87" i="4"/>
  <c r="J88" i="4" s="1"/>
  <c r="BM86" i="4"/>
  <c r="BL86" i="4"/>
  <c r="BK86" i="4"/>
  <c r="BJ86" i="4"/>
  <c r="BI86" i="4"/>
  <c r="BH86" i="4"/>
  <c r="BG86" i="4"/>
  <c r="BF86" i="4"/>
  <c r="BE86" i="4"/>
  <c r="BD86" i="4"/>
  <c r="BC86" i="4"/>
  <c r="BB86" i="4"/>
  <c r="AZ86" i="4"/>
  <c r="AY86" i="4"/>
  <c r="AX86" i="4"/>
  <c r="AW86" i="4"/>
  <c r="AU86" i="4"/>
  <c r="AT86" i="4"/>
  <c r="AS86" i="4"/>
  <c r="AR86" i="4"/>
  <c r="AQ86" i="4"/>
  <c r="AP86" i="4"/>
  <c r="AN86" i="4"/>
  <c r="AM86" i="4"/>
  <c r="AL86" i="4"/>
  <c r="AJ86" i="4"/>
  <c r="AI86" i="4"/>
  <c r="AH86" i="4"/>
  <c r="AG86" i="4"/>
  <c r="AF86" i="4"/>
  <c r="AE86" i="4"/>
  <c r="AD86" i="4"/>
  <c r="AC86" i="4"/>
  <c r="AB86" i="4"/>
  <c r="AA86" i="4"/>
  <c r="Z86" i="4"/>
  <c r="X86" i="4"/>
  <c r="W86" i="4"/>
  <c r="V86" i="4"/>
  <c r="U86" i="4"/>
  <c r="T86" i="4"/>
  <c r="R86" i="4"/>
  <c r="Q86" i="4"/>
  <c r="P86" i="4"/>
  <c r="O86" i="4"/>
  <c r="N86" i="4"/>
  <c r="M86" i="4"/>
  <c r="L86" i="4"/>
  <c r="K86" i="4"/>
  <c r="I86" i="4"/>
  <c r="H86" i="4"/>
  <c r="G86" i="4"/>
  <c r="F86" i="4"/>
  <c r="E86" i="4"/>
  <c r="A86" i="4"/>
  <c r="BA85" i="4"/>
  <c r="BA86" i="4" s="1"/>
  <c r="AV85" i="4"/>
  <c r="AV86" i="4" s="1"/>
  <c r="AR85" i="4"/>
  <c r="AO85" i="4"/>
  <c r="AO86" i="4" s="1"/>
  <c r="AK85" i="4"/>
  <c r="AK86" i="4" s="1"/>
  <c r="AH85" i="4"/>
  <c r="Y85" i="4"/>
  <c r="Y86" i="4" s="1"/>
  <c r="V85" i="4"/>
  <c r="S85" i="4"/>
  <c r="S86" i="4" s="1"/>
  <c r="P85" i="4"/>
  <c r="N85" i="4"/>
  <c r="J85" i="4"/>
  <c r="J86" i="4" s="1"/>
  <c r="U84" i="4"/>
  <c r="M84" i="4"/>
  <c r="I84" i="4"/>
  <c r="F84" i="4"/>
  <c r="E84" i="4"/>
  <c r="BM83" i="4"/>
  <c r="BM84" i="4" s="1"/>
  <c r="BL83" i="4"/>
  <c r="BL84" i="4" s="1"/>
  <c r="BK83" i="4"/>
  <c r="BK84" i="4" s="1"/>
  <c r="BJ83" i="4"/>
  <c r="BJ84" i="4" s="1"/>
  <c r="BI83" i="4"/>
  <c r="BI84" i="4" s="1"/>
  <c r="BH83" i="4"/>
  <c r="BH84" i="4" s="1"/>
  <c r="BG83" i="4"/>
  <c r="BG84" i="4" s="1"/>
  <c r="BF83" i="4"/>
  <c r="BF84" i="4" s="1"/>
  <c r="BE83" i="4"/>
  <c r="BE84" i="4" s="1"/>
  <c r="BD83" i="4"/>
  <c r="BD84" i="4" s="1"/>
  <c r="BC83" i="4"/>
  <c r="BC84" i="4" s="1"/>
  <c r="BB83" i="4"/>
  <c r="BB84" i="4" s="1"/>
  <c r="AZ83" i="4"/>
  <c r="AZ84" i="4" s="1"/>
  <c r="AY83" i="4"/>
  <c r="AY84" i="4" s="1"/>
  <c r="AX83" i="4"/>
  <c r="AX84" i="4" s="1"/>
  <c r="AW83" i="4"/>
  <c r="AW84" i="4" s="1"/>
  <c r="AV83" i="4"/>
  <c r="AV84" i="4" s="1"/>
  <c r="AU83" i="4"/>
  <c r="AU84" i="4" s="1"/>
  <c r="AT83" i="4"/>
  <c r="AT84" i="4" s="1"/>
  <c r="AS83" i="4"/>
  <c r="AS84" i="4" s="1"/>
  <c r="AR83" i="4"/>
  <c r="AR84" i="4" s="1"/>
  <c r="AQ83" i="4"/>
  <c r="AQ84" i="4" s="1"/>
  <c r="AP83" i="4"/>
  <c r="AP84" i="4" s="1"/>
  <c r="AN83" i="4"/>
  <c r="AN84" i="4" s="1"/>
  <c r="AM83" i="4"/>
  <c r="AM84" i="4" s="1"/>
  <c r="AL83" i="4"/>
  <c r="AL84" i="4" s="1"/>
  <c r="AJ83" i="4"/>
  <c r="AJ84" i="4" s="1"/>
  <c r="AI83" i="4"/>
  <c r="AI84" i="4" s="1"/>
  <c r="AG83" i="4"/>
  <c r="AG84" i="4" s="1"/>
  <c r="AF83" i="4"/>
  <c r="AF84" i="4" s="1"/>
  <c r="AE83" i="4"/>
  <c r="AE84" i="4" s="1"/>
  <c r="AD83" i="4"/>
  <c r="AD84" i="4" s="1"/>
  <c r="AC83" i="4"/>
  <c r="AC84" i="4" s="1"/>
  <c r="AB83" i="4"/>
  <c r="AB84" i="4" s="1"/>
  <c r="AA83" i="4"/>
  <c r="AA84" i="4" s="1"/>
  <c r="Z83" i="4"/>
  <c r="Z84" i="4" s="1"/>
  <c r="X83" i="4"/>
  <c r="X84" i="4" s="1"/>
  <c r="W83" i="4"/>
  <c r="W84" i="4" s="1"/>
  <c r="U83" i="4"/>
  <c r="T83" i="4"/>
  <c r="T84" i="4" s="1"/>
  <c r="R83" i="4"/>
  <c r="R84" i="4" s="1"/>
  <c r="Q83" i="4"/>
  <c r="Q84" i="4" s="1"/>
  <c r="P83" i="4"/>
  <c r="P84" i="4" s="1"/>
  <c r="O83" i="4"/>
  <c r="O84" i="4" s="1"/>
  <c r="N83" i="4"/>
  <c r="N84" i="4" s="1"/>
  <c r="M83" i="4"/>
  <c r="L83" i="4"/>
  <c r="L84" i="4" s="1"/>
  <c r="K83" i="4"/>
  <c r="K84" i="4" s="1"/>
  <c r="I83" i="4"/>
  <c r="H83" i="4"/>
  <c r="H84" i="4" s="1"/>
  <c r="G83" i="4"/>
  <c r="G84" i="4" s="1"/>
  <c r="F83" i="4"/>
  <c r="E83" i="4"/>
  <c r="A83" i="4"/>
  <c r="A84" i="4" s="1"/>
  <c r="BA82" i="4"/>
  <c r="BA83" i="4" s="1"/>
  <c r="BA84" i="4" s="1"/>
  <c r="AV82" i="4"/>
  <c r="AR82" i="4"/>
  <c r="AO82" i="4"/>
  <c r="AO83" i="4" s="1"/>
  <c r="AO84" i="4" s="1"/>
  <c r="AK82" i="4"/>
  <c r="AK83" i="4" s="1"/>
  <c r="AK84" i="4" s="1"/>
  <c r="AH82" i="4"/>
  <c r="AH83" i="4" s="1"/>
  <c r="AH84" i="4" s="1"/>
  <c r="Y82" i="4"/>
  <c r="Y83" i="4" s="1"/>
  <c r="Y84" i="4" s="1"/>
  <c r="V82" i="4"/>
  <c r="V83" i="4" s="1"/>
  <c r="V84" i="4" s="1"/>
  <c r="S82" i="4"/>
  <c r="S83" i="4" s="1"/>
  <c r="S84" i="4" s="1"/>
  <c r="P82" i="4"/>
  <c r="N82" i="4"/>
  <c r="J82" i="4"/>
  <c r="J83" i="4" s="1"/>
  <c r="J84" i="4" s="1"/>
  <c r="BM81" i="4"/>
  <c r="BJ81" i="4"/>
  <c r="BI81" i="4"/>
  <c r="BF81" i="4"/>
  <c r="BE81" i="4"/>
  <c r="BB81" i="4"/>
  <c r="AX81" i="4"/>
  <c r="AW81" i="4"/>
  <c r="AT81" i="4"/>
  <c r="AS81" i="4"/>
  <c r="AP81" i="4"/>
  <c r="AL81" i="4"/>
  <c r="AG81" i="4"/>
  <c r="AD81" i="4"/>
  <c r="AC81" i="4"/>
  <c r="Z81" i="4"/>
  <c r="U81" i="4"/>
  <c r="R81" i="4"/>
  <c r="Q81" i="4"/>
  <c r="N81" i="4"/>
  <c r="M81" i="4"/>
  <c r="I81" i="4"/>
  <c r="F81" i="4"/>
  <c r="E81" i="4"/>
  <c r="BM80" i="4"/>
  <c r="BL80" i="4"/>
  <c r="BL81" i="4" s="1"/>
  <c r="BK80" i="4"/>
  <c r="BK81" i="4" s="1"/>
  <c r="BJ80" i="4"/>
  <c r="BI80" i="4"/>
  <c r="BH80" i="4"/>
  <c r="BH81" i="4" s="1"/>
  <c r="BG80" i="4"/>
  <c r="BG81" i="4" s="1"/>
  <c r="BF80" i="4"/>
  <c r="BE80" i="4"/>
  <c r="BD80" i="4"/>
  <c r="BD81" i="4" s="1"/>
  <c r="BC80" i="4"/>
  <c r="BC81" i="4" s="1"/>
  <c r="BB80" i="4"/>
  <c r="AZ80" i="4"/>
  <c r="AZ81" i="4" s="1"/>
  <c r="AY80" i="4"/>
  <c r="AY81" i="4" s="1"/>
  <c r="AX80" i="4"/>
  <c r="AW80" i="4"/>
  <c r="AV80" i="4"/>
  <c r="AV81" i="4" s="1"/>
  <c r="AU80" i="4"/>
  <c r="AU81" i="4" s="1"/>
  <c r="AT80" i="4"/>
  <c r="AS80" i="4"/>
  <c r="AR80" i="4"/>
  <c r="AR81" i="4" s="1"/>
  <c r="AQ80" i="4"/>
  <c r="AQ81" i="4" s="1"/>
  <c r="AP80" i="4"/>
  <c r="AN80" i="4"/>
  <c r="AN81" i="4" s="1"/>
  <c r="AM80" i="4"/>
  <c r="AM81" i="4" s="1"/>
  <c r="AL80" i="4"/>
  <c r="AJ80" i="4"/>
  <c r="AJ81" i="4" s="1"/>
  <c r="AI80" i="4"/>
  <c r="AI81" i="4" s="1"/>
  <c r="AG80" i="4"/>
  <c r="AF80" i="4"/>
  <c r="AF81" i="4" s="1"/>
  <c r="AE80" i="4"/>
  <c r="AE81" i="4" s="1"/>
  <c r="AD80" i="4"/>
  <c r="AC80" i="4"/>
  <c r="AB80" i="4"/>
  <c r="AB81" i="4" s="1"/>
  <c r="AA80" i="4"/>
  <c r="AA81" i="4" s="1"/>
  <c r="Z80" i="4"/>
  <c r="X80" i="4"/>
  <c r="X81" i="4" s="1"/>
  <c r="W80" i="4"/>
  <c r="W81" i="4" s="1"/>
  <c r="U80" i="4"/>
  <c r="T80" i="4"/>
  <c r="T81" i="4" s="1"/>
  <c r="R80" i="4"/>
  <c r="Q80" i="4"/>
  <c r="P80" i="4"/>
  <c r="P81" i="4" s="1"/>
  <c r="O80" i="4"/>
  <c r="O81" i="4" s="1"/>
  <c r="N80" i="4"/>
  <c r="M80" i="4"/>
  <c r="L80" i="4"/>
  <c r="L81" i="4" s="1"/>
  <c r="K80" i="4"/>
  <c r="K81" i="4" s="1"/>
  <c r="I80" i="4"/>
  <c r="H80" i="4"/>
  <c r="H81" i="4" s="1"/>
  <c r="G80" i="4"/>
  <c r="G81" i="4" s="1"/>
  <c r="F80" i="4"/>
  <c r="E80" i="4"/>
  <c r="A80" i="4"/>
  <c r="A81" i="4" s="1"/>
  <c r="BA79" i="4"/>
  <c r="BA80" i="4" s="1"/>
  <c r="BA81" i="4" s="1"/>
  <c r="AV79" i="4"/>
  <c r="AR79" i="4"/>
  <c r="AO79" i="4"/>
  <c r="AO80" i="4" s="1"/>
  <c r="AO81" i="4" s="1"/>
  <c r="AK79" i="4"/>
  <c r="AK80" i="4" s="1"/>
  <c r="AK81" i="4" s="1"/>
  <c r="AH79" i="4"/>
  <c r="AH80" i="4" s="1"/>
  <c r="AH81" i="4" s="1"/>
  <c r="Y79" i="4"/>
  <c r="Y80" i="4" s="1"/>
  <c r="Y81" i="4" s="1"/>
  <c r="V79" i="4"/>
  <c r="V80" i="4" s="1"/>
  <c r="V81" i="4" s="1"/>
  <c r="S79" i="4"/>
  <c r="S80" i="4" s="1"/>
  <c r="S81" i="4" s="1"/>
  <c r="P79" i="4"/>
  <c r="N79" i="4"/>
  <c r="J79" i="4"/>
  <c r="J80" i="4" s="1"/>
  <c r="J81" i="4" s="1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U78" i="4"/>
  <c r="AT78" i="4"/>
  <c r="AS78" i="4"/>
  <c r="AQ78" i="4"/>
  <c r="AP78" i="4"/>
  <c r="AN78" i="4"/>
  <c r="AM78" i="4"/>
  <c r="AL78" i="4"/>
  <c r="AK78" i="4"/>
  <c r="AJ78" i="4"/>
  <c r="AI78" i="4"/>
  <c r="AG78" i="4"/>
  <c r="AF78" i="4"/>
  <c r="AE78" i="4"/>
  <c r="AD78" i="4"/>
  <c r="AC78" i="4"/>
  <c r="AB78" i="4"/>
  <c r="AA78" i="4"/>
  <c r="Z78" i="4"/>
  <c r="X78" i="4"/>
  <c r="W78" i="4"/>
  <c r="V78" i="4"/>
  <c r="U78" i="4"/>
  <c r="T78" i="4"/>
  <c r="R78" i="4"/>
  <c r="Q78" i="4"/>
  <c r="O78" i="4"/>
  <c r="N78" i="4"/>
  <c r="M78" i="4"/>
  <c r="L78" i="4"/>
  <c r="K78" i="4"/>
  <c r="J78" i="4"/>
  <c r="I78" i="4"/>
  <c r="H78" i="4"/>
  <c r="G78" i="4"/>
  <c r="F78" i="4"/>
  <c r="E78" i="4"/>
  <c r="A78" i="4"/>
  <c r="BA77" i="4"/>
  <c r="AV77" i="4"/>
  <c r="AV78" i="4" s="1"/>
  <c r="AR77" i="4"/>
  <c r="AR78" i="4" s="1"/>
  <c r="AO77" i="4"/>
  <c r="AO78" i="4" s="1"/>
  <c r="AK77" i="4"/>
  <c r="AH77" i="4"/>
  <c r="AH78" i="4" s="1"/>
  <c r="Y77" i="4"/>
  <c r="Y78" i="4" s="1"/>
  <c r="V77" i="4"/>
  <c r="S77" i="4"/>
  <c r="S78" i="4" s="1"/>
  <c r="P77" i="4"/>
  <c r="P78" i="4" s="1"/>
  <c r="N77" i="4"/>
  <c r="J77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AZ76" i="4"/>
  <c r="AY76" i="4"/>
  <c r="AX76" i="4"/>
  <c r="AW76" i="4"/>
  <c r="AV76" i="4"/>
  <c r="AU76" i="4"/>
  <c r="AT76" i="4"/>
  <c r="AS76" i="4"/>
  <c r="AR76" i="4"/>
  <c r="AQ76" i="4"/>
  <c r="AP76" i="4"/>
  <c r="AN76" i="4"/>
  <c r="AM76" i="4"/>
  <c r="AL76" i="4"/>
  <c r="AJ76" i="4"/>
  <c r="AI76" i="4"/>
  <c r="AG76" i="4"/>
  <c r="AF76" i="4"/>
  <c r="AE76" i="4"/>
  <c r="AD76" i="4"/>
  <c r="AC76" i="4"/>
  <c r="AB76" i="4"/>
  <c r="AA76" i="4"/>
  <c r="Z76" i="4"/>
  <c r="X76" i="4"/>
  <c r="W76" i="4"/>
  <c r="U76" i="4"/>
  <c r="T76" i="4"/>
  <c r="R76" i="4"/>
  <c r="Q76" i="4"/>
  <c r="P76" i="4"/>
  <c r="O76" i="4"/>
  <c r="N76" i="4"/>
  <c r="M76" i="4"/>
  <c r="L76" i="4"/>
  <c r="K76" i="4"/>
  <c r="I76" i="4"/>
  <c r="H76" i="4"/>
  <c r="G76" i="4"/>
  <c r="F76" i="4"/>
  <c r="E76" i="4"/>
  <c r="A76" i="4"/>
  <c r="BA75" i="4"/>
  <c r="BA76" i="4" s="1"/>
  <c r="AV75" i="4"/>
  <c r="AR75" i="4"/>
  <c r="AO75" i="4"/>
  <c r="AO76" i="4" s="1"/>
  <c r="AK75" i="4"/>
  <c r="AK76" i="4" s="1"/>
  <c r="AH75" i="4"/>
  <c r="AH76" i="4" s="1"/>
  <c r="Y75" i="4"/>
  <c r="Y76" i="4" s="1"/>
  <c r="V75" i="4"/>
  <c r="V76" i="4" s="1"/>
  <c r="S75" i="4"/>
  <c r="S76" i="4" s="1"/>
  <c r="P75" i="4"/>
  <c r="N75" i="4"/>
  <c r="J75" i="4"/>
  <c r="J76" i="4" s="1"/>
  <c r="BA74" i="4"/>
  <c r="AV74" i="4"/>
  <c r="AR74" i="4"/>
  <c r="AO74" i="4"/>
  <c r="AK74" i="4"/>
  <c r="AH74" i="4"/>
  <c r="Y74" i="4"/>
  <c r="V74" i="4"/>
  <c r="S74" i="4"/>
  <c r="P74" i="4"/>
  <c r="N74" i="4"/>
  <c r="J74" i="4"/>
  <c r="BA73" i="4"/>
  <c r="AV73" i="4"/>
  <c r="AR73" i="4"/>
  <c r="AO73" i="4"/>
  <c r="AK73" i="4"/>
  <c r="AH73" i="4"/>
  <c r="Y73" i="4"/>
  <c r="V73" i="4"/>
  <c r="S73" i="4"/>
  <c r="P73" i="4"/>
  <c r="N73" i="4"/>
  <c r="J73" i="4"/>
  <c r="BA72" i="4"/>
  <c r="AV72" i="4"/>
  <c r="AR72" i="4"/>
  <c r="AO72" i="4"/>
  <c r="AK72" i="4"/>
  <c r="AH72" i="4"/>
  <c r="Y72" i="4"/>
  <c r="V72" i="4"/>
  <c r="S72" i="4"/>
  <c r="P72" i="4"/>
  <c r="N72" i="4"/>
  <c r="J72" i="4"/>
  <c r="BA71" i="4"/>
  <c r="AV71" i="4"/>
  <c r="AR71" i="4"/>
  <c r="AO71" i="4"/>
  <c r="AK71" i="4"/>
  <c r="AH71" i="4"/>
  <c r="Y71" i="4"/>
  <c r="V71" i="4"/>
  <c r="S71" i="4"/>
  <c r="P71" i="4"/>
  <c r="N71" i="4"/>
  <c r="J71" i="4"/>
  <c r="BA70" i="4"/>
  <c r="AV70" i="4"/>
  <c r="AR70" i="4"/>
  <c r="AO70" i="4"/>
  <c r="AK70" i="4"/>
  <c r="AH70" i="4"/>
  <c r="Y70" i="4"/>
  <c r="V70" i="4"/>
  <c r="S70" i="4"/>
  <c r="P70" i="4"/>
  <c r="N70" i="4"/>
  <c r="J70" i="4"/>
  <c r="BA69" i="4"/>
  <c r="AV69" i="4"/>
  <c r="AR69" i="4"/>
  <c r="AO69" i="4"/>
  <c r="AK69" i="4"/>
  <c r="AH69" i="4"/>
  <c r="Y69" i="4"/>
  <c r="V69" i="4"/>
  <c r="S69" i="4"/>
  <c r="P69" i="4"/>
  <c r="N69" i="4"/>
  <c r="J69" i="4"/>
  <c r="BA68" i="4"/>
  <c r="AV68" i="4"/>
  <c r="AR68" i="4"/>
  <c r="AO68" i="4"/>
  <c r="AK68" i="4"/>
  <c r="AH68" i="4"/>
  <c r="Y68" i="4"/>
  <c r="V68" i="4"/>
  <c r="S68" i="4"/>
  <c r="P68" i="4"/>
  <c r="N68" i="4"/>
  <c r="J68" i="4"/>
  <c r="BA67" i="4"/>
  <c r="AV67" i="4"/>
  <c r="AR67" i="4"/>
  <c r="AO67" i="4"/>
  <c r="AK67" i="4"/>
  <c r="AH67" i="4"/>
  <c r="Y67" i="4"/>
  <c r="V67" i="4"/>
  <c r="S67" i="4"/>
  <c r="P67" i="4"/>
  <c r="N67" i="4"/>
  <c r="J67" i="4"/>
  <c r="BA66" i="4"/>
  <c r="AV66" i="4"/>
  <c r="AR66" i="4"/>
  <c r="AO66" i="4"/>
  <c r="AK66" i="4"/>
  <c r="AH66" i="4"/>
  <c r="Y66" i="4"/>
  <c r="V66" i="4"/>
  <c r="S66" i="4"/>
  <c r="P66" i="4"/>
  <c r="N66" i="4"/>
  <c r="J66" i="4"/>
  <c r="BA65" i="4"/>
  <c r="AV65" i="4"/>
  <c r="AR65" i="4"/>
  <c r="AO65" i="4"/>
  <c r="AK65" i="4"/>
  <c r="AH65" i="4"/>
  <c r="Y65" i="4"/>
  <c r="V65" i="4"/>
  <c r="S65" i="4"/>
  <c r="P65" i="4"/>
  <c r="N65" i="4"/>
  <c r="J65" i="4"/>
  <c r="BA64" i="4"/>
  <c r="AV64" i="4"/>
  <c r="AR64" i="4"/>
  <c r="AO64" i="4"/>
  <c r="AK64" i="4"/>
  <c r="AH64" i="4"/>
  <c r="Y64" i="4"/>
  <c r="V64" i="4"/>
  <c r="S64" i="4"/>
  <c r="P64" i="4"/>
  <c r="N64" i="4"/>
  <c r="J64" i="4"/>
  <c r="BA63" i="4"/>
  <c r="AV63" i="4"/>
  <c r="AR63" i="4"/>
  <c r="AO63" i="4"/>
  <c r="AK63" i="4"/>
  <c r="AH63" i="4"/>
  <c r="Y63" i="4"/>
  <c r="V63" i="4"/>
  <c r="S63" i="4"/>
  <c r="P63" i="4"/>
  <c r="N63" i="4"/>
  <c r="J63" i="4"/>
  <c r="BA62" i="4"/>
  <c r="AV62" i="4"/>
  <c r="AR62" i="4"/>
  <c r="AO62" i="4"/>
  <c r="AK62" i="4"/>
  <c r="AH62" i="4"/>
  <c r="Y62" i="4"/>
  <c r="V62" i="4"/>
  <c r="S62" i="4"/>
  <c r="P62" i="4"/>
  <c r="N62" i="4"/>
  <c r="J62" i="4"/>
  <c r="BA61" i="4"/>
  <c r="AV61" i="4"/>
  <c r="AR61" i="4"/>
  <c r="AO61" i="4"/>
  <c r="AK61" i="4"/>
  <c r="AH61" i="4"/>
  <c r="Y61" i="4"/>
  <c r="V61" i="4"/>
  <c r="S61" i="4"/>
  <c r="P61" i="4"/>
  <c r="N61" i="4"/>
  <c r="J61" i="4"/>
  <c r="BA60" i="4"/>
  <c r="AV60" i="4"/>
  <c r="AR60" i="4"/>
  <c r="AO60" i="4"/>
  <c r="AK60" i="4"/>
  <c r="AH60" i="4"/>
  <c r="Y60" i="4"/>
  <c r="V60" i="4"/>
  <c r="S60" i="4"/>
  <c r="P60" i="4"/>
  <c r="N60" i="4"/>
  <c r="J60" i="4"/>
  <c r="BA59" i="4"/>
  <c r="AV59" i="4"/>
  <c r="AR59" i="4"/>
  <c r="AO59" i="4"/>
  <c r="AK59" i="4"/>
  <c r="AH59" i="4"/>
  <c r="Y59" i="4"/>
  <c r="V59" i="4"/>
  <c r="S59" i="4"/>
  <c r="P59" i="4"/>
  <c r="N59" i="4"/>
  <c r="J59" i="4"/>
  <c r="BA58" i="4"/>
  <c r="AV58" i="4"/>
  <c r="AR58" i="4"/>
  <c r="AO58" i="4"/>
  <c r="AK58" i="4"/>
  <c r="AH58" i="4"/>
  <c r="Y58" i="4"/>
  <c r="V58" i="4"/>
  <c r="S58" i="4"/>
  <c r="P58" i="4"/>
  <c r="N58" i="4"/>
  <c r="J58" i="4"/>
  <c r="BA57" i="4"/>
  <c r="AV57" i="4"/>
  <c r="AR57" i="4"/>
  <c r="AO57" i="4"/>
  <c r="AK57" i="4"/>
  <c r="AH57" i="4"/>
  <c r="Y57" i="4"/>
  <c r="V57" i="4"/>
  <c r="S57" i="4"/>
  <c r="P57" i="4"/>
  <c r="N57" i="4"/>
  <c r="J57" i="4"/>
  <c r="BA56" i="4"/>
  <c r="AV56" i="4"/>
  <c r="AR56" i="4"/>
  <c r="AO56" i="4"/>
  <c r="AK56" i="4"/>
  <c r="AH56" i="4"/>
  <c r="Y56" i="4"/>
  <c r="V56" i="4"/>
  <c r="S56" i="4"/>
  <c r="P56" i="4"/>
  <c r="N56" i="4"/>
  <c r="J56" i="4"/>
  <c r="BA55" i="4"/>
  <c r="AV55" i="4"/>
  <c r="AR55" i="4"/>
  <c r="AO55" i="4"/>
  <c r="AK55" i="4"/>
  <c r="AH55" i="4"/>
  <c r="Y55" i="4"/>
  <c r="V55" i="4"/>
  <c r="S55" i="4"/>
  <c r="P55" i="4"/>
  <c r="N55" i="4"/>
  <c r="J55" i="4"/>
  <c r="BA54" i="4"/>
  <c r="AV54" i="4"/>
  <c r="AR54" i="4"/>
  <c r="AO54" i="4"/>
  <c r="AK54" i="4"/>
  <c r="AH54" i="4"/>
  <c r="Y54" i="4"/>
  <c r="V54" i="4"/>
  <c r="S54" i="4"/>
  <c r="P54" i="4"/>
  <c r="N54" i="4"/>
  <c r="J54" i="4"/>
  <c r="BA53" i="4"/>
  <c r="AV53" i="4"/>
  <c r="AR53" i="4"/>
  <c r="AO53" i="4"/>
  <c r="AK53" i="4"/>
  <c r="AH53" i="4"/>
  <c r="Y53" i="4"/>
  <c r="V53" i="4"/>
  <c r="S53" i="4"/>
  <c r="P53" i="4"/>
  <c r="N53" i="4"/>
  <c r="J53" i="4"/>
  <c r="BA52" i="4"/>
  <c r="AV52" i="4"/>
  <c r="AR52" i="4"/>
  <c r="AO52" i="4"/>
  <c r="AK52" i="4"/>
  <c r="AH52" i="4"/>
  <c r="Y52" i="4"/>
  <c r="V52" i="4"/>
  <c r="S52" i="4"/>
  <c r="P52" i="4"/>
  <c r="N52" i="4"/>
  <c r="J52" i="4"/>
  <c r="BA51" i="4"/>
  <c r="AV51" i="4"/>
  <c r="AR51" i="4"/>
  <c r="AO51" i="4"/>
  <c r="AK51" i="4"/>
  <c r="AH51" i="4"/>
  <c r="Y51" i="4"/>
  <c r="V51" i="4"/>
  <c r="S51" i="4"/>
  <c r="P51" i="4"/>
  <c r="N51" i="4"/>
  <c r="J51" i="4"/>
  <c r="BA50" i="4"/>
  <c r="AV50" i="4"/>
  <c r="AR50" i="4"/>
  <c r="AO50" i="4"/>
  <c r="AK50" i="4"/>
  <c r="AH50" i="4"/>
  <c r="Y50" i="4"/>
  <c r="V50" i="4"/>
  <c r="S50" i="4"/>
  <c r="P50" i="4"/>
  <c r="N50" i="4"/>
  <c r="J50" i="4"/>
  <c r="BA49" i="4"/>
  <c r="AV49" i="4"/>
  <c r="AR49" i="4"/>
  <c r="AO49" i="4"/>
  <c r="AK49" i="4"/>
  <c r="AH49" i="4"/>
  <c r="Y49" i="4"/>
  <c r="V49" i="4"/>
  <c r="S49" i="4"/>
  <c r="P49" i="4"/>
  <c r="N49" i="4"/>
  <c r="J49" i="4"/>
  <c r="BA48" i="4"/>
  <c r="AV48" i="4"/>
  <c r="AR48" i="4"/>
  <c r="AO48" i="4"/>
  <c r="AK48" i="4"/>
  <c r="AH48" i="4"/>
  <c r="Y48" i="4"/>
  <c r="V48" i="4"/>
  <c r="S48" i="4"/>
  <c r="P48" i="4"/>
  <c r="N48" i="4"/>
  <c r="J48" i="4"/>
  <c r="BA47" i="4"/>
  <c r="AV47" i="4"/>
  <c r="AR47" i="4"/>
  <c r="AO47" i="4"/>
  <c r="AK47" i="4"/>
  <c r="AH47" i="4"/>
  <c r="Y47" i="4"/>
  <c r="V47" i="4"/>
  <c r="S47" i="4"/>
  <c r="P47" i="4"/>
  <c r="N47" i="4"/>
  <c r="J47" i="4"/>
  <c r="BA46" i="4"/>
  <c r="AV46" i="4"/>
  <c r="AR46" i="4"/>
  <c r="AO46" i="4"/>
  <c r="AK46" i="4"/>
  <c r="AH46" i="4"/>
  <c r="Y46" i="4"/>
  <c r="V46" i="4"/>
  <c r="S46" i="4"/>
  <c r="P46" i="4"/>
  <c r="N46" i="4"/>
  <c r="J46" i="4"/>
  <c r="BA45" i="4"/>
  <c r="AV45" i="4"/>
  <c r="AR45" i="4"/>
  <c r="AO45" i="4"/>
  <c r="AK45" i="4"/>
  <c r="AH45" i="4"/>
  <c r="Y45" i="4"/>
  <c r="V45" i="4"/>
  <c r="S45" i="4"/>
  <c r="P45" i="4"/>
  <c r="N45" i="4"/>
  <c r="J45" i="4"/>
  <c r="BA44" i="4"/>
  <c r="AV44" i="4"/>
  <c r="AR44" i="4"/>
  <c r="AO44" i="4"/>
  <c r="AK44" i="4"/>
  <c r="AH44" i="4"/>
  <c r="Y44" i="4"/>
  <c r="V44" i="4"/>
  <c r="S44" i="4"/>
  <c r="P44" i="4"/>
  <c r="N44" i="4"/>
  <c r="J44" i="4"/>
  <c r="BA43" i="4"/>
  <c r="AV43" i="4"/>
  <c r="AR43" i="4"/>
  <c r="AO43" i="4"/>
  <c r="AK43" i="4"/>
  <c r="AH43" i="4"/>
  <c r="Y43" i="4"/>
  <c r="V43" i="4"/>
  <c r="S43" i="4"/>
  <c r="P43" i="4"/>
  <c r="N43" i="4"/>
  <c r="J43" i="4"/>
  <c r="BA42" i="4"/>
  <c r="AV42" i="4"/>
  <c r="AR42" i="4"/>
  <c r="AO42" i="4"/>
  <c r="AK42" i="4"/>
  <c r="AH42" i="4"/>
  <c r="Y42" i="4"/>
  <c r="V42" i="4"/>
  <c r="S42" i="4"/>
  <c r="P42" i="4"/>
  <c r="N42" i="4"/>
  <c r="J42" i="4"/>
  <c r="BA41" i="4"/>
  <c r="AV41" i="4"/>
  <c r="AR41" i="4"/>
  <c r="AO41" i="4"/>
  <c r="AK41" i="4"/>
  <c r="AH41" i="4"/>
  <c r="Y41" i="4"/>
  <c r="V41" i="4"/>
  <c r="S41" i="4"/>
  <c r="P41" i="4"/>
  <c r="N41" i="4"/>
  <c r="J41" i="4"/>
  <c r="BA40" i="4"/>
  <c r="AV40" i="4"/>
  <c r="AR40" i="4"/>
  <c r="AO40" i="4"/>
  <c r="AK40" i="4"/>
  <c r="AH40" i="4"/>
  <c r="Y40" i="4"/>
  <c r="V40" i="4"/>
  <c r="S40" i="4"/>
  <c r="P40" i="4"/>
  <c r="N40" i="4"/>
  <c r="J40" i="4"/>
  <c r="BA39" i="4"/>
  <c r="AV39" i="4"/>
  <c r="AR39" i="4"/>
  <c r="AO39" i="4"/>
  <c r="AK39" i="4"/>
  <c r="AH39" i="4"/>
  <c r="Y39" i="4"/>
  <c r="V39" i="4"/>
  <c r="S39" i="4"/>
  <c r="P39" i="4"/>
  <c r="N39" i="4"/>
  <c r="J39" i="4"/>
  <c r="BA38" i="4"/>
  <c r="AV38" i="4"/>
  <c r="AR38" i="4"/>
  <c r="AO38" i="4"/>
  <c r="AK38" i="4"/>
  <c r="AH38" i="4"/>
  <c r="Y38" i="4"/>
  <c r="V38" i="4"/>
  <c r="S38" i="4"/>
  <c r="P38" i="4"/>
  <c r="N38" i="4"/>
  <c r="J38" i="4"/>
  <c r="BA37" i="4"/>
  <c r="AV37" i="4"/>
  <c r="AR37" i="4"/>
  <c r="AO37" i="4"/>
  <c r="AK37" i="4"/>
  <c r="AH37" i="4"/>
  <c r="Y37" i="4"/>
  <c r="V37" i="4"/>
  <c r="S37" i="4"/>
  <c r="P37" i="4"/>
  <c r="N37" i="4"/>
  <c r="J37" i="4"/>
  <c r="BA36" i="4"/>
  <c r="AV36" i="4"/>
  <c r="AR36" i="4"/>
  <c r="AO36" i="4"/>
  <c r="AK36" i="4"/>
  <c r="AH36" i="4"/>
  <c r="Y36" i="4"/>
  <c r="V36" i="4"/>
  <c r="S36" i="4"/>
  <c r="P36" i="4"/>
  <c r="N36" i="4"/>
  <c r="J36" i="4"/>
  <c r="BA35" i="4"/>
  <c r="AV35" i="4"/>
  <c r="AR35" i="4"/>
  <c r="AO35" i="4"/>
  <c r="AK35" i="4"/>
  <c r="AH35" i="4"/>
  <c r="Y35" i="4"/>
  <c r="V35" i="4"/>
  <c r="S35" i="4"/>
  <c r="P35" i="4"/>
  <c r="N35" i="4"/>
  <c r="J35" i="4"/>
  <c r="BA34" i="4"/>
  <c r="AV34" i="4"/>
  <c r="AR34" i="4"/>
  <c r="AO34" i="4"/>
  <c r="AK34" i="4"/>
  <c r="AH34" i="4"/>
  <c r="Y34" i="4"/>
  <c r="V34" i="4"/>
  <c r="S34" i="4"/>
  <c r="P34" i="4"/>
  <c r="N34" i="4"/>
  <c r="J34" i="4"/>
  <c r="BA33" i="4"/>
  <c r="AV33" i="4"/>
  <c r="AR33" i="4"/>
  <c r="AO33" i="4"/>
  <c r="AK33" i="4"/>
  <c r="AH33" i="4"/>
  <c r="Y33" i="4"/>
  <c r="V33" i="4"/>
  <c r="S33" i="4"/>
  <c r="P33" i="4"/>
  <c r="N33" i="4"/>
  <c r="J33" i="4"/>
  <c r="BA32" i="4"/>
  <c r="AV32" i="4"/>
  <c r="AR32" i="4"/>
  <c r="AO32" i="4"/>
  <c r="AK32" i="4"/>
  <c r="AH32" i="4"/>
  <c r="Y32" i="4"/>
  <c r="V32" i="4"/>
  <c r="S32" i="4"/>
  <c r="P32" i="4"/>
  <c r="N32" i="4"/>
  <c r="J32" i="4"/>
  <c r="BA31" i="4"/>
  <c r="AV31" i="4"/>
  <c r="AR31" i="4"/>
  <c r="AO31" i="4"/>
  <c r="AK31" i="4"/>
  <c r="AH31" i="4"/>
  <c r="Y31" i="4"/>
  <c r="V31" i="4"/>
  <c r="S31" i="4"/>
  <c r="P31" i="4"/>
  <c r="N31" i="4"/>
  <c r="J31" i="4"/>
  <c r="BA30" i="4"/>
  <c r="AV30" i="4"/>
  <c r="AR30" i="4"/>
  <c r="AO30" i="4"/>
  <c r="AK30" i="4"/>
  <c r="AH30" i="4"/>
  <c r="Y30" i="4"/>
  <c r="V30" i="4"/>
  <c r="S30" i="4"/>
  <c r="P30" i="4"/>
  <c r="N30" i="4"/>
  <c r="J30" i="4"/>
  <c r="BA29" i="4"/>
  <c r="AV29" i="4"/>
  <c r="AR29" i="4"/>
  <c r="AO29" i="4"/>
  <c r="AK29" i="4"/>
  <c r="AH29" i="4"/>
  <c r="Y29" i="4"/>
  <c r="V29" i="4"/>
  <c r="S29" i="4"/>
  <c r="P29" i="4"/>
  <c r="N29" i="4"/>
  <c r="J29" i="4"/>
  <c r="BA28" i="4"/>
  <c r="AV28" i="4"/>
  <c r="AR28" i="4"/>
  <c r="AO28" i="4"/>
  <c r="AK28" i="4"/>
  <c r="AH28" i="4"/>
  <c r="Y28" i="4"/>
  <c r="V28" i="4"/>
  <c r="S28" i="4"/>
  <c r="P28" i="4"/>
  <c r="N28" i="4"/>
  <c r="J28" i="4"/>
  <c r="BA27" i="4"/>
  <c r="AV27" i="4"/>
  <c r="AR27" i="4"/>
  <c r="AO27" i="4"/>
  <c r="AK27" i="4"/>
  <c r="AH27" i="4"/>
  <c r="Y27" i="4"/>
  <c r="V27" i="4"/>
  <c r="S27" i="4"/>
  <c r="P27" i="4"/>
  <c r="N27" i="4"/>
  <c r="J27" i="4"/>
  <c r="BA26" i="4"/>
  <c r="AV26" i="4"/>
  <c r="AR26" i="4"/>
  <c r="AO26" i="4"/>
  <c r="AK26" i="4"/>
  <c r="AH26" i="4"/>
  <c r="Y26" i="4"/>
  <c r="V26" i="4"/>
  <c r="S26" i="4"/>
  <c r="P26" i="4"/>
  <c r="N26" i="4"/>
  <c r="J26" i="4"/>
  <c r="BA25" i="4"/>
  <c r="AV25" i="4"/>
  <c r="AR25" i="4"/>
  <c r="AO25" i="4"/>
  <c r="AK25" i="4"/>
  <c r="AH25" i="4"/>
  <c r="Y25" i="4"/>
  <c r="V25" i="4"/>
  <c r="S25" i="4"/>
  <c r="P25" i="4"/>
  <c r="N25" i="4"/>
  <c r="J25" i="4"/>
  <c r="BA24" i="4"/>
  <c r="AV24" i="4"/>
  <c r="AR24" i="4"/>
  <c r="AO24" i="4"/>
  <c r="AK24" i="4"/>
  <c r="AH24" i="4"/>
  <c r="Y24" i="4"/>
  <c r="V24" i="4"/>
  <c r="S24" i="4"/>
  <c r="P24" i="4"/>
  <c r="N24" i="4"/>
  <c r="J24" i="4"/>
  <c r="BA23" i="4"/>
  <c r="AV23" i="4"/>
  <c r="AR23" i="4"/>
  <c r="AO23" i="4"/>
  <c r="AK23" i="4"/>
  <c r="AH23" i="4"/>
  <c r="Y23" i="4"/>
  <c r="V23" i="4"/>
  <c r="S23" i="4"/>
  <c r="P23" i="4"/>
  <c r="N23" i="4"/>
  <c r="J23" i="4"/>
  <c r="BA22" i="4"/>
  <c r="AV22" i="4"/>
  <c r="AR22" i="4"/>
  <c r="AO22" i="4"/>
  <c r="AK22" i="4"/>
  <c r="AH22" i="4"/>
  <c r="Y22" i="4"/>
  <c r="V22" i="4"/>
  <c r="S22" i="4"/>
  <c r="P22" i="4"/>
  <c r="N22" i="4"/>
  <c r="J22" i="4"/>
  <c r="BA21" i="4"/>
  <c r="AV21" i="4"/>
  <c r="AR21" i="4"/>
  <c r="AO21" i="4"/>
  <c r="AK21" i="4"/>
  <c r="AH21" i="4"/>
  <c r="Y21" i="4"/>
  <c r="V21" i="4"/>
  <c r="S21" i="4"/>
  <c r="P21" i="4"/>
  <c r="N21" i="4"/>
  <c r="J21" i="4"/>
  <c r="BA20" i="4"/>
  <c r="AV20" i="4"/>
  <c r="AR20" i="4"/>
  <c r="AO20" i="4"/>
  <c r="AK20" i="4"/>
  <c r="AH20" i="4"/>
  <c r="Y20" i="4"/>
  <c r="V20" i="4"/>
  <c r="S20" i="4"/>
  <c r="P20" i="4"/>
  <c r="N20" i="4"/>
  <c r="J20" i="4"/>
  <c r="BA19" i="4"/>
  <c r="AV19" i="4"/>
  <c r="AR19" i="4"/>
  <c r="AO19" i="4"/>
  <c r="AK19" i="4"/>
  <c r="AH19" i="4"/>
  <c r="Y19" i="4"/>
  <c r="V19" i="4"/>
  <c r="S19" i="4"/>
  <c r="P19" i="4"/>
  <c r="N19" i="4"/>
  <c r="J19" i="4"/>
  <c r="BA18" i="4"/>
  <c r="AV18" i="4"/>
  <c r="AR18" i="4"/>
  <c r="AO18" i="4"/>
  <c r="AK18" i="4"/>
  <c r="AH18" i="4"/>
  <c r="Y18" i="4"/>
  <c r="V18" i="4"/>
  <c r="S18" i="4"/>
  <c r="P18" i="4"/>
  <c r="N18" i="4"/>
  <c r="J18" i="4"/>
  <c r="BA17" i="4"/>
  <c r="AV17" i="4"/>
  <c r="AR17" i="4"/>
  <c r="AO17" i="4"/>
  <c r="AK17" i="4"/>
  <c r="AH17" i="4"/>
  <c r="Y17" i="4"/>
  <c r="V17" i="4"/>
  <c r="S17" i="4"/>
  <c r="P17" i="4"/>
  <c r="N17" i="4"/>
  <c r="J17" i="4"/>
  <c r="BA16" i="4"/>
  <c r="AV16" i="4"/>
  <c r="AR16" i="4"/>
  <c r="AO16" i="4"/>
  <c r="AK16" i="4"/>
  <c r="AH16" i="4"/>
  <c r="Y16" i="4"/>
  <c r="V16" i="4"/>
  <c r="S16" i="4"/>
  <c r="P16" i="4"/>
  <c r="N16" i="4"/>
  <c r="J16" i="4"/>
  <c r="BA15" i="4"/>
  <c r="AV15" i="4"/>
  <c r="AR15" i="4"/>
  <c r="AO15" i="4"/>
  <c r="AK15" i="4"/>
  <c r="AH15" i="4"/>
  <c r="Y15" i="4"/>
  <c r="V15" i="4"/>
  <c r="S15" i="4"/>
  <c r="P15" i="4"/>
  <c r="N15" i="4"/>
  <c r="J15" i="4"/>
  <c r="BA14" i="4"/>
  <c r="AV14" i="4"/>
  <c r="AR14" i="4"/>
  <c r="AO14" i="4"/>
  <c r="AK14" i="4"/>
  <c r="AH14" i="4"/>
  <c r="Y14" i="4"/>
  <c r="V14" i="4"/>
  <c r="S14" i="4"/>
  <c r="P14" i="4"/>
  <c r="N14" i="4"/>
  <c r="J14" i="4"/>
  <c r="BA13" i="4"/>
  <c r="AV13" i="4"/>
  <c r="AR13" i="4"/>
  <c r="AO13" i="4"/>
  <c r="AK13" i="4"/>
  <c r="AH13" i="4"/>
  <c r="Y13" i="4"/>
  <c r="V13" i="4"/>
  <c r="S13" i="4"/>
  <c r="P13" i="4"/>
  <c r="N13" i="4"/>
  <c r="J13" i="4"/>
  <c r="BA12" i="4"/>
  <c r="AV12" i="4"/>
  <c r="AR12" i="4"/>
  <c r="AO12" i="4"/>
  <c r="AK12" i="4"/>
  <c r="AH12" i="4"/>
  <c r="Y12" i="4"/>
  <c r="V12" i="4"/>
  <c r="S12" i="4"/>
  <c r="P12" i="4"/>
  <c r="N12" i="4"/>
  <c r="J12" i="4"/>
  <c r="BA11" i="4"/>
  <c r="AV11" i="4"/>
  <c r="AR11" i="4"/>
  <c r="AO11" i="4"/>
  <c r="AK11" i="4"/>
  <c r="AH11" i="4"/>
  <c r="Y11" i="4"/>
  <c r="V11" i="4"/>
  <c r="S11" i="4"/>
  <c r="P11" i="4"/>
  <c r="N11" i="4"/>
  <c r="J11" i="4"/>
  <c r="BA10" i="4"/>
  <c r="AV10" i="4"/>
  <c r="AR10" i="4"/>
  <c r="AO10" i="4"/>
  <c r="AK10" i="4"/>
  <c r="AH10" i="4"/>
  <c r="Y10" i="4"/>
  <c r="V10" i="4"/>
  <c r="S10" i="4"/>
  <c r="P10" i="4"/>
  <c r="N10" i="4"/>
  <c r="J10" i="4"/>
  <c r="BA9" i="4"/>
  <c r="AV9" i="4"/>
  <c r="AR9" i="4"/>
  <c r="AO9" i="4"/>
  <c r="AK9" i="4"/>
  <c r="AH9" i="4"/>
  <c r="Y9" i="4"/>
  <c r="V9" i="4"/>
  <c r="S9" i="4"/>
  <c r="P9" i="4"/>
  <c r="N9" i="4"/>
  <c r="J9" i="4"/>
  <c r="BA8" i="4"/>
  <c r="AV8" i="4"/>
  <c r="AR8" i="4"/>
  <c r="AO8" i="4"/>
  <c r="AK8" i="4"/>
  <c r="AH8" i="4"/>
  <c r="Y8" i="4"/>
  <c r="V8" i="4"/>
  <c r="S8" i="4"/>
  <c r="P8" i="4"/>
  <c r="N8" i="4"/>
  <c r="J8" i="4"/>
  <c r="BA7" i="4"/>
  <c r="AV7" i="4"/>
  <c r="AR7" i="4"/>
  <c r="AO7" i="4"/>
  <c r="AK7" i="4"/>
  <c r="AH7" i="4"/>
  <c r="Y7" i="4"/>
  <c r="V7" i="4"/>
  <c r="S7" i="4"/>
  <c r="P7" i="4"/>
  <c r="N7" i="4"/>
  <c r="J7" i="4"/>
  <c r="BA6" i="4"/>
  <c r="AV6" i="4"/>
  <c r="AR6" i="4"/>
  <c r="AO6" i="4"/>
  <c r="AK6" i="4"/>
  <c r="AH6" i="4"/>
  <c r="Y6" i="4"/>
  <c r="V6" i="4"/>
  <c r="S6" i="4"/>
  <c r="P6" i="4"/>
  <c r="N6" i="4"/>
  <c r="J6" i="4"/>
  <c r="BA5" i="4"/>
  <c r="AV5" i="4"/>
  <c r="AR5" i="4"/>
  <c r="AO5" i="4"/>
  <c r="AK5" i="4"/>
  <c r="AH5" i="4"/>
  <c r="Y5" i="4"/>
  <c r="V5" i="4"/>
  <c r="S5" i="4"/>
  <c r="P5" i="4"/>
  <c r="N5" i="4"/>
  <c r="J5" i="4"/>
  <c r="BA4" i="4"/>
  <c r="AV4" i="4"/>
  <c r="AR4" i="4"/>
  <c r="AO4" i="4"/>
  <c r="AK4" i="4"/>
  <c r="AH4" i="4"/>
  <c r="Y4" i="4"/>
  <c r="V4" i="4"/>
  <c r="S4" i="4"/>
  <c r="P4" i="4"/>
  <c r="N4" i="4"/>
  <c r="J4" i="4"/>
  <c r="BA3" i="4"/>
  <c r="AV3" i="4"/>
  <c r="AR3" i="4"/>
  <c r="AO3" i="4"/>
  <c r="AK3" i="4"/>
  <c r="AH3" i="4"/>
  <c r="Y3" i="4"/>
  <c r="V3" i="4"/>
  <c r="S3" i="4"/>
  <c r="P3" i="4"/>
  <c r="N3" i="4"/>
  <c r="J3" i="4"/>
  <c r="BA2" i="4"/>
  <c r="AV2" i="4"/>
  <c r="AR2" i="4"/>
  <c r="AO2" i="4"/>
  <c r="AK2" i="4"/>
  <c r="AH2" i="4"/>
  <c r="Y2" i="4"/>
  <c r="V2" i="4"/>
  <c r="S2" i="4"/>
  <c r="P2" i="4"/>
  <c r="N2" i="4"/>
  <c r="J2" i="4"/>
  <c r="A76" i="1" l="1"/>
  <c r="A78" i="1"/>
  <c r="A80" i="1"/>
  <c r="A81" i="1" s="1"/>
  <c r="A83" i="1"/>
  <c r="A84" i="1" s="1"/>
  <c r="A86" i="1"/>
  <c r="A88" i="1"/>
  <c r="A89" i="1" s="1"/>
  <c r="A91" i="1"/>
  <c r="A93" i="1"/>
  <c r="A95" i="1"/>
  <c r="A97" i="1"/>
  <c r="A98" i="1" s="1"/>
  <c r="A100" i="1"/>
  <c r="A102" i="1"/>
  <c r="A104" i="1"/>
  <c r="A106" i="1"/>
  <c r="A108" i="1"/>
  <c r="A109" i="1" s="1"/>
  <c r="A111" i="1"/>
</calcChain>
</file>

<file path=xl/sharedStrings.xml><?xml version="1.0" encoding="utf-8"?>
<sst xmlns="http://schemas.openxmlformats.org/spreadsheetml/2006/main" count="1380" uniqueCount="323">
  <si>
    <t>Personas</t>
  </si>
  <si>
    <t>Personas_mujer</t>
  </si>
  <si>
    <t>Personas_hombre</t>
  </si>
  <si>
    <t>Hogares</t>
  </si>
  <si>
    <t>Jefe_Hogar_Mujer</t>
  </si>
  <si>
    <t>Jefe_Hogar_Mujer_%</t>
  </si>
  <si>
    <t>Jefe_Hogar_Hombre</t>
  </si>
  <si>
    <t>Niños_5_17_años</t>
  </si>
  <si>
    <t>TrabajoInf_Niños_5_17_años</t>
  </si>
  <si>
    <t>TrabajoInf_Niños_5_17_años_%</t>
  </si>
  <si>
    <t>TrabajoInfampliado_Niños_5_17_años</t>
  </si>
  <si>
    <t>TrabajoInfampliado_Niños_5_17_años_%</t>
  </si>
  <si>
    <t>Jovenes_14_24_años</t>
  </si>
  <si>
    <t>Jovenes_14_24_años_NINI</t>
  </si>
  <si>
    <t>Jovenes_14_24_años_NINI_%</t>
  </si>
  <si>
    <t>Niños_0_14_años</t>
  </si>
  <si>
    <t>Adultos_Mayores_65_años</t>
  </si>
  <si>
    <t>Indice_Envegecimiento</t>
  </si>
  <si>
    <t>Adultos_Mayores_60_años</t>
  </si>
  <si>
    <t>Adultos_Mayores_60_años_en_Hogar_Pobre</t>
  </si>
  <si>
    <t>Adultos_Mayores_60_años_en_Hogar_Pobre_%</t>
  </si>
  <si>
    <t>Etnia_Indigena</t>
  </si>
  <si>
    <t>Etnia_Gitano</t>
  </si>
  <si>
    <t>Etnia_Raizal</t>
  </si>
  <si>
    <t>Etnia_Palenquera</t>
  </si>
  <si>
    <t>Etnia_Afro</t>
  </si>
  <si>
    <t>Etnia_Ninguno</t>
  </si>
  <si>
    <t>Ingresoprom_hogar_jefe_mujer</t>
  </si>
  <si>
    <t>Ingresoprom_hogar_jefe_hombre</t>
  </si>
  <si>
    <t>Brecha_ingresohogar_jefemujer</t>
  </si>
  <si>
    <t>Ingresopercapita_hogar_jefe_mujer</t>
  </si>
  <si>
    <t>Ingresopercapita_hogar_jefe_hombre</t>
  </si>
  <si>
    <t>Brecha_ingresopercapita_jefemujer</t>
  </si>
  <si>
    <t>Mujeres_primerhijo_15_19_años</t>
  </si>
  <si>
    <t>Mujeres_15_19_años</t>
  </si>
  <si>
    <t>Mujeres_15_19_años_embahijo</t>
  </si>
  <si>
    <t>Mujeres_15_19_años_embahijo_%</t>
  </si>
  <si>
    <t>Mujeres_10_14_años</t>
  </si>
  <si>
    <t>Mujeres_10_14_años_embahijo</t>
  </si>
  <si>
    <t>Mujeres_10_14_años_embahijo_%</t>
  </si>
  <si>
    <t>Población_discapacitada</t>
  </si>
  <si>
    <t>Población_discapacitada_PET</t>
  </si>
  <si>
    <t>Población_discapacitada_OC</t>
  </si>
  <si>
    <t>Población_discapacitada_OC_%</t>
  </si>
  <si>
    <t>Percep_igualdad_LGBTI_Mejor</t>
  </si>
  <si>
    <t>Percep_igualdad_LGBTI_Igual</t>
  </si>
  <si>
    <t>Percep_igualdad_LGBTI_Peor</t>
  </si>
  <si>
    <t>Percep_igualdad_LGBTI_No sabe</t>
  </si>
  <si>
    <t>Percep_igualdad_LGBTI_Mejor_%</t>
  </si>
  <si>
    <t>Hogares_mismosexo_HH</t>
  </si>
  <si>
    <t>Hogares_mismosexo_MM</t>
  </si>
  <si>
    <t>Hogares_mismosexo</t>
  </si>
  <si>
    <t>Hogares_Victimas</t>
  </si>
  <si>
    <t>Hogares_Victimas_Jefe_Hombre</t>
  </si>
  <si>
    <t>Hogares_Victimas_Jefe_Mujer</t>
  </si>
  <si>
    <t>Personas_Victimas</t>
  </si>
  <si>
    <t>Personas_Victimas_Jefe_Hombre</t>
  </si>
  <si>
    <t>Personas_Victimas_Jefe_Mujer</t>
  </si>
  <si>
    <t>Hogares_con_poblac_discapacitada</t>
  </si>
  <si>
    <t>Hogares_con_jefe_discapacitado</t>
  </si>
  <si>
    <t>Cod_UPZ</t>
  </si>
  <si>
    <t>UPZ</t>
  </si>
  <si>
    <t>NomUPZ</t>
  </si>
  <si>
    <t>UPZ11</t>
  </si>
  <si>
    <t>SAN CRISTOBAL NORTE</t>
  </si>
  <si>
    <t>UPZ12</t>
  </si>
  <si>
    <t>TOBERIN</t>
  </si>
  <si>
    <t>UPZ13</t>
  </si>
  <si>
    <t>LOS CEDROS</t>
  </si>
  <si>
    <t>UPZ18</t>
  </si>
  <si>
    <t>BRITALIA</t>
  </si>
  <si>
    <t>UPZ19</t>
  </si>
  <si>
    <t>EL PRADO</t>
  </si>
  <si>
    <t>UPZ21</t>
  </si>
  <si>
    <t>LOS ANDES</t>
  </si>
  <si>
    <t>UPZ23</t>
  </si>
  <si>
    <t>CASA BLANCA SUBA</t>
  </si>
  <si>
    <t>UPZ24</t>
  </si>
  <si>
    <t>NIZA</t>
  </si>
  <si>
    <t>UPZ26</t>
  </si>
  <si>
    <t>LAS FERIAS</t>
  </si>
  <si>
    <t>UPZ27</t>
  </si>
  <si>
    <t>SUBA</t>
  </si>
  <si>
    <t>UPZ28</t>
  </si>
  <si>
    <t>EL RINCON</t>
  </si>
  <si>
    <t>UPZ29</t>
  </si>
  <si>
    <t>MINUTO DE DIOS</t>
  </si>
  <si>
    <t>UPZ30</t>
  </si>
  <si>
    <t>BOYACA REAL</t>
  </si>
  <si>
    <t>UPZ32</t>
  </si>
  <si>
    <t>SAN BLAS</t>
  </si>
  <si>
    <t>UPZ33</t>
  </si>
  <si>
    <t>SOSIEGO</t>
  </si>
  <si>
    <t>UPZ34</t>
  </si>
  <si>
    <t>20 DE JULIO</t>
  </si>
  <si>
    <t>UPZ35</t>
  </si>
  <si>
    <t>CIUDAD JARDIN</t>
  </si>
  <si>
    <t>UPZ37</t>
  </si>
  <si>
    <t>SANTA ISABEL</t>
  </si>
  <si>
    <t>UPZ38</t>
  </si>
  <si>
    <t>RESTREPO</t>
  </si>
  <si>
    <t>UPZ39</t>
  </si>
  <si>
    <t>QUIROGA</t>
  </si>
  <si>
    <t>UPZ40</t>
  </si>
  <si>
    <t>CIUDAD MONTES</t>
  </si>
  <si>
    <t>UPZ41</t>
  </si>
  <si>
    <t>MUZU</t>
  </si>
  <si>
    <t>UPZ42</t>
  </si>
  <si>
    <t>VENECIA</t>
  </si>
  <si>
    <t>UPZ43</t>
  </si>
  <si>
    <t>SAN RAFAEL</t>
  </si>
  <si>
    <t>UPZ44</t>
  </si>
  <si>
    <t>AMERICAS</t>
  </si>
  <si>
    <t>UPZ45</t>
  </si>
  <si>
    <t>CARVAJAL</t>
  </si>
  <si>
    <t>UPZ47</t>
  </si>
  <si>
    <t>KENNEDY CENTRAL</t>
  </si>
  <si>
    <t>UPZ48</t>
  </si>
  <si>
    <t>TIMIZA</t>
  </si>
  <si>
    <t>UPZ49</t>
  </si>
  <si>
    <t>APOGEO</t>
  </si>
  <si>
    <t>UPZ50</t>
  </si>
  <si>
    <t>LA GLORIA</t>
  </si>
  <si>
    <t>UPZ51</t>
  </si>
  <si>
    <t>LOS LIBERTADORES</t>
  </si>
  <si>
    <t>UPZ52</t>
  </si>
  <si>
    <t>LA FLORA</t>
  </si>
  <si>
    <t>UPZ54</t>
  </si>
  <si>
    <t>MARRUECOS</t>
  </si>
  <si>
    <t>UPZ55</t>
  </si>
  <si>
    <t>DIANA TURBAY</t>
  </si>
  <si>
    <t>UPZ57</t>
  </si>
  <si>
    <t>GRAN YOMASA</t>
  </si>
  <si>
    <t>UPZ58</t>
  </si>
  <si>
    <t>COMUNEROS</t>
  </si>
  <si>
    <t>UPZ62</t>
  </si>
  <si>
    <t>TUNJUELITO</t>
  </si>
  <si>
    <t>UPZ65</t>
  </si>
  <si>
    <t>ARBORIZADORA</t>
  </si>
  <si>
    <t>UPZ66</t>
  </si>
  <si>
    <t>SAN FRANCISCO</t>
  </si>
  <si>
    <t>UPZ67</t>
  </si>
  <si>
    <t>LUCERO</t>
  </si>
  <si>
    <t>UPZ69</t>
  </si>
  <si>
    <t>ISMAEL PERDOMO</t>
  </si>
  <si>
    <t>UPZ70</t>
  </si>
  <si>
    <t>JERUSALEM</t>
  </si>
  <si>
    <t>UPZ71</t>
  </si>
  <si>
    <t>TIBABUYES</t>
  </si>
  <si>
    <t>UPZ72</t>
  </si>
  <si>
    <t>BOLIVIA</t>
  </si>
  <si>
    <t>UPZ73</t>
  </si>
  <si>
    <t>GARCES NAVAS</t>
  </si>
  <si>
    <t>UPZ74</t>
  </si>
  <si>
    <t>ENGATIVA</t>
  </si>
  <si>
    <t>UPZ75</t>
  </si>
  <si>
    <t>FONTIBON</t>
  </si>
  <si>
    <t>UPZ76</t>
  </si>
  <si>
    <t>FONTIBON SAN PABLO</t>
  </si>
  <si>
    <t>UPZ77</t>
  </si>
  <si>
    <t>ZONA FRANCA</t>
  </si>
  <si>
    <t>UPZ78</t>
  </si>
  <si>
    <t>TINTAL NORTE</t>
  </si>
  <si>
    <t>UPZ79</t>
  </si>
  <si>
    <t>CALANDAIMA</t>
  </si>
  <si>
    <t>UPZ80</t>
  </si>
  <si>
    <t>CORABASTOS</t>
  </si>
  <si>
    <t>UPZ81</t>
  </si>
  <si>
    <t>GRAN BRITALIA</t>
  </si>
  <si>
    <t>UPZ82</t>
  </si>
  <si>
    <t>PATIO BONITO</t>
  </si>
  <si>
    <t>UPZ83</t>
  </si>
  <si>
    <t>LAS MARGARITAS</t>
  </si>
  <si>
    <t>UPZ84</t>
  </si>
  <si>
    <t>BOSA OCCIDENTAL</t>
  </si>
  <si>
    <t>UPZ85</t>
  </si>
  <si>
    <t>BOSA CENTRAL</t>
  </si>
  <si>
    <t>UPZ86</t>
  </si>
  <si>
    <t>EL PORVENIR</t>
  </si>
  <si>
    <t>UPZ87</t>
  </si>
  <si>
    <t>TINTAL SUR</t>
  </si>
  <si>
    <t>UPZ89</t>
  </si>
  <si>
    <t>SAN ISIDRO - PATIOS</t>
  </si>
  <si>
    <t>UPZ92</t>
  </si>
  <si>
    <t>LA MACARENA</t>
  </si>
  <si>
    <t>UPZ94</t>
  </si>
  <si>
    <t>LA CANDELARIA</t>
  </si>
  <si>
    <t>UPZ95</t>
  </si>
  <si>
    <t>LAS CRUCES</t>
  </si>
  <si>
    <t>UPZ96</t>
  </si>
  <si>
    <t>LOURDES</t>
  </si>
  <si>
    <t>UPZ98</t>
  </si>
  <si>
    <t>LOS ALCAZARES</t>
  </si>
  <si>
    <t>UPZ100</t>
  </si>
  <si>
    <t>GALERIAS</t>
  </si>
  <si>
    <t>UPZ101</t>
  </si>
  <si>
    <t>TEUSAQUILLO</t>
  </si>
  <si>
    <t>UPZ102</t>
  </si>
  <si>
    <t>LA SABANA</t>
  </si>
  <si>
    <t>UPZ107</t>
  </si>
  <si>
    <t>QUINTA PAREDES</t>
  </si>
  <si>
    <t>UPZ109</t>
  </si>
  <si>
    <t>CIUDAD SALITRE ORIENTAL</t>
  </si>
  <si>
    <t>UPZ110</t>
  </si>
  <si>
    <t>CIUDAD SALITRE OCCIDENTAL</t>
  </si>
  <si>
    <t>UPZ112</t>
  </si>
  <si>
    <t>GRANJAS DE TECHO</t>
  </si>
  <si>
    <t>UPZ114</t>
  </si>
  <si>
    <t>MODELIA</t>
  </si>
  <si>
    <t>UPZ53</t>
  </si>
  <si>
    <t>MARCO FIDEL SUAREZ</t>
  </si>
  <si>
    <t>UPZ36</t>
  </si>
  <si>
    <t>SAN JOSE</t>
  </si>
  <si>
    <t>UPZ46</t>
  </si>
  <si>
    <t>CASTILLA</t>
  </si>
  <si>
    <t>UPZ113</t>
  </si>
  <si>
    <t>BAVARIA</t>
  </si>
  <si>
    <t>UPZ16</t>
  </si>
  <si>
    <t>SANTA BARBARA</t>
  </si>
  <si>
    <t>UPZ15</t>
  </si>
  <si>
    <t>COUNTRY CLUB</t>
  </si>
  <si>
    <t>UPZ14</t>
  </si>
  <si>
    <t>USAQUEN</t>
  </si>
  <si>
    <t>UPZ9</t>
  </si>
  <si>
    <t>VERBENAL</t>
  </si>
  <si>
    <t>UPZ1</t>
  </si>
  <si>
    <t>PASEO DE LOS LIBERTADORES</t>
  </si>
  <si>
    <t>UPZ10</t>
  </si>
  <si>
    <t>LA URIBE</t>
  </si>
  <si>
    <t>UPZ25</t>
  </si>
  <si>
    <t>LA FLORESTA</t>
  </si>
  <si>
    <t>UPZ20</t>
  </si>
  <si>
    <t>LA ALHAMBRA</t>
  </si>
  <si>
    <t>UPZ2</t>
  </si>
  <si>
    <t>LA ACADEMIA</t>
  </si>
  <si>
    <t>UPZ3</t>
  </si>
  <si>
    <t>GUAYMARAL</t>
  </si>
  <si>
    <t>UPZ17</t>
  </si>
  <si>
    <t>SAN JOSE DE BAVARIA</t>
  </si>
  <si>
    <t>UPZ103</t>
  </si>
  <si>
    <t>PARQUE SALITRE</t>
  </si>
  <si>
    <t>UPZ22</t>
  </si>
  <si>
    <t>DOCE DE OCTUBRE</t>
  </si>
  <si>
    <t>UPZ104</t>
  </si>
  <si>
    <t>PARQUE SIMON BOLIVAR - CAN</t>
  </si>
  <si>
    <t>UPZ106</t>
  </si>
  <si>
    <t>LA ESMERALDA</t>
  </si>
  <si>
    <t>UPZ108</t>
  </si>
  <si>
    <t>ZONA INDUSTRIAL</t>
  </si>
  <si>
    <t>UPZ111</t>
  </si>
  <si>
    <t>PUENTE ARANDA</t>
  </si>
  <si>
    <t>UPZ31</t>
  </si>
  <si>
    <t>SANTA CECILIA</t>
  </si>
  <si>
    <t>UPZ116</t>
  </si>
  <si>
    <t>ALAMOS</t>
  </si>
  <si>
    <t>UPZ105</t>
  </si>
  <si>
    <t>JARDIN BOTANICO</t>
  </si>
  <si>
    <t>UPZ59</t>
  </si>
  <si>
    <t>ALFONSO LOPEZ</t>
  </si>
  <si>
    <t>UPZ61</t>
  </si>
  <si>
    <t>CIUDAD USME</t>
  </si>
  <si>
    <t>UPZ60</t>
  </si>
  <si>
    <t>PARQUE ENTRENUBES</t>
  </si>
  <si>
    <t>UPZ56</t>
  </si>
  <si>
    <t>DANUBIO</t>
  </si>
  <si>
    <t>UPZ117</t>
  </si>
  <si>
    <t>AEROPUERTO EL DORADO</t>
  </si>
  <si>
    <t>UPZ115</t>
  </si>
  <si>
    <t>CAPELLANIA</t>
  </si>
  <si>
    <t>UPZ93</t>
  </si>
  <si>
    <t>LAS NIEVES</t>
  </si>
  <si>
    <t>UPZ91</t>
  </si>
  <si>
    <t>SAGRADO CORAZON</t>
  </si>
  <si>
    <t>UPZ64</t>
  </si>
  <si>
    <t>MONTE BLANCO</t>
  </si>
  <si>
    <t>UPZ68</t>
  </si>
  <si>
    <t>EL TESORO</t>
  </si>
  <si>
    <t>UPZ63</t>
  </si>
  <si>
    <t>EL MOCHUELO</t>
  </si>
  <si>
    <t>UPZ90</t>
  </si>
  <si>
    <t>PARDO RUBIO</t>
  </si>
  <si>
    <t>UPZ99</t>
  </si>
  <si>
    <t>CHAPINERO</t>
  </si>
  <si>
    <t>UPZ97</t>
  </si>
  <si>
    <t>CHICO LAGO</t>
  </si>
  <si>
    <t>UPZ88</t>
  </si>
  <si>
    <t>EL REFUGIO</t>
  </si>
  <si>
    <t>COD_UPZ_EM</t>
  </si>
  <si>
    <t xml:space="preserve">Código UPZ de la Encuesta Multipropósito 2017: 73 UPZ individuales y 39 UPZ agrupadas en 17 grupos </t>
  </si>
  <si>
    <t>Código UPZ</t>
  </si>
  <si>
    <t>Código númerico UPZ</t>
  </si>
  <si>
    <t>Nombre UPZ</t>
  </si>
  <si>
    <t>Cantidad de Hogares</t>
  </si>
  <si>
    <t>Cantidad de Personas</t>
  </si>
  <si>
    <t>Cantidad de Mujeres</t>
  </si>
  <si>
    <t>Cantidad de Hombres</t>
  </si>
  <si>
    <t>Cantidad de Hogares con jefatura femenina</t>
  </si>
  <si>
    <t>Cantidad de Hogares con jefatura masculina</t>
  </si>
  <si>
    <t>Cantidad de niños con edades entre 5 y 17 años</t>
  </si>
  <si>
    <t>Cantidad de niños en condición de trabajo infantil
Trabajo infantil definido como:
- Dijo trabajar la semana pasada
- Realizó la SEMANA PASADA alguna actividad paga por una hora o más
-Tenía durante esa SEMANA algún trabajo o negocio por el que recibe ingresos?
-Trabajó la SEMANA PASADA en un negocio por una hora o más, sin que le pagaran?
-Recibió Alimentos como parte de pago por su trabajo?
-Recibió Vivienda como parte de pago por su trabajo?
-Recibió otros ingresos en especie como parte de pago por su trabajo?</t>
  </si>
  <si>
    <t>Variable</t>
  </si>
  <si>
    <t>Descripción</t>
  </si>
  <si>
    <t>Tasa de trabajo infantil se refiere al porcentaje de niños y jóvenes entre 5 y 17 años que trabajan</t>
  </si>
  <si>
    <t>Cantidad de niños en condición de trabajo infantil ampliado
Trabajo infantil definido como:
- Dijo trabajar la semana pasada
- Realizó la SEMANA PASADA alguna actividad paga por una hora o más
-Tenía durante esa SEMANA algún trabajo o negocio por el que recibe ingresos?
-Trabajó la SEMANA PASADA en un negocio por una hora o más, sin que le pagaran?
-Recibió Alimentos como parte de pago por su trabajo?
-Recibió Vivienda como parte de pago por su trabajo?
-Recibió otros ingresos en especie como parte de pago por su trabajo?
Trabajo infantil ampliado:
- Trabajo infantil  o realizó oficios del hogar por 15 o más horas la semana pasada.</t>
  </si>
  <si>
    <t>Tasa de trabajo infantil ampliado se refiere al porcentaje de niños y jóvenes entre 5 y 17 años que trabajan incluyendo oficios del hogar</t>
  </si>
  <si>
    <t>Cantidad de jóvenes con edades entre 14 y 24 años</t>
  </si>
  <si>
    <t>Cantidad de jóvenes de 14 a 24 años que no realizan actividades asociadas con estudio o empleo.</t>
  </si>
  <si>
    <t>Porcentaje de jóvenes de 14 a 24 años que no realizan actividades asociadas con estudio o empleo.</t>
  </si>
  <si>
    <t>Cantidad de niños con edades entre 0 y 14 años</t>
  </si>
  <si>
    <t>Cantidad de adultos mayores de 65 años</t>
  </si>
  <si>
    <t>Indice de envegecimiento: Cociente entre personas de 65 años y más con respecto a las personas menores de 15 años, multiplicado por 100</t>
  </si>
  <si>
    <t>Cantidad de adultos mayores de 60 años</t>
  </si>
  <si>
    <t xml:space="preserve">Cantidad de adultos mayores de 60 años en condición de pobreza </t>
  </si>
  <si>
    <t>Cantidad de personas que se reconocen como indígenas</t>
  </si>
  <si>
    <t>Cantidad de personas que se reconocen como gitanos</t>
  </si>
  <si>
    <t>Cantidad de personas que se reconocen como palenqueros</t>
  </si>
  <si>
    <t>Cantidad de personas que se reconocen como Afro</t>
  </si>
  <si>
    <t>Cantidad de personas que se reconocen como raizales</t>
  </si>
  <si>
    <t>Cantidad de personas en condición de discapacidad
Tiene alguna limitación permanente para: 
1. Moverse o caminar 
2. Usar sus brazos o manos
3. Ver, a pesar de usar lentes o gafas
4. Oír, aún con aparatos especiales
5. Hablar
6. Entender o aprender
7. Relacionarse con otras personas por problemas mentales o emocionales
8. Bañarse, vestirse, alimentarse sin ayuda de alguién más</t>
  </si>
  <si>
    <t>Cantidad de hogares con personas del mismo sexo</t>
  </si>
  <si>
    <t>Cantidad de hogares con personas víctimas de la violencia</t>
  </si>
  <si>
    <t>Personas víctimas de la violencia</t>
  </si>
  <si>
    <t>Cantidad de hogares con algún integrante en condición de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</si>
</sst>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C762-89CC-4D91-8B7C-48D1FBB3837E}">
  <dimension ref="A1:BM113"/>
  <sheetViews>
    <sheetView topLeftCell="AV1" zoomScale="85" zoomScaleNormal="85" workbookViewId="0">
      <selection activeCell="AX22" sqref="AX22"/>
    </sheetView>
  </sheetViews>
  <sheetFormatPr baseColWidth="10" defaultRowHeight="15" x14ac:dyDescent="0.25"/>
  <cols>
    <col min="1" max="1" width="11.7109375" customWidth="1"/>
    <col min="4" max="4" width="28.85546875" bestFit="1" customWidth="1"/>
    <col min="5" max="5" width="11.42578125" customWidth="1"/>
    <col min="6" max="7" width="17" customWidth="1"/>
    <col min="8" max="8" width="11.42578125" customWidth="1"/>
    <col min="9" max="10" width="17.28515625" customWidth="1"/>
    <col min="11" max="16" width="11.42578125" customWidth="1"/>
    <col min="17" max="17" width="20.140625" customWidth="1"/>
    <col min="18" max="38" width="11.42578125" customWidth="1"/>
    <col min="39" max="39" width="11.42578125" style="8" customWidth="1"/>
    <col min="40" max="41" width="11.42578125" customWidth="1"/>
  </cols>
  <sheetData>
    <row r="1" spans="1:65" ht="15.75" customHeight="1" x14ac:dyDescent="0.25">
      <c r="A1" t="s">
        <v>287</v>
      </c>
      <c r="B1" t="s">
        <v>60</v>
      </c>
      <c r="C1" t="s">
        <v>61</v>
      </c>
      <c r="D1" t="s">
        <v>62</v>
      </c>
      <c r="E1" t="s">
        <v>0</v>
      </c>
      <c r="F1" t="s">
        <v>1</v>
      </c>
      <c r="G1" t="s">
        <v>2</v>
      </c>
      <c r="H1" t="s">
        <v>3</v>
      </c>
      <c r="I1" t="s">
        <v>4</v>
      </c>
      <c r="J1" s="1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s="1" t="s">
        <v>11</v>
      </c>
      <c r="Q1" t="s">
        <v>12</v>
      </c>
      <c r="R1" t="s">
        <v>13</v>
      </c>
      <c r="S1" s="1" t="s">
        <v>14</v>
      </c>
      <c r="T1" t="s">
        <v>15</v>
      </c>
      <c r="U1" t="s">
        <v>16</v>
      </c>
      <c r="V1" s="1" t="s">
        <v>17</v>
      </c>
      <c r="W1" t="s">
        <v>18</v>
      </c>
      <c r="X1" t="s">
        <v>19</v>
      </c>
      <c r="Y1" s="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s="1" t="s">
        <v>29</v>
      </c>
      <c r="AI1" t="s">
        <v>30</v>
      </c>
      <c r="AJ1" t="s">
        <v>31</v>
      </c>
      <c r="AK1" s="1" t="s">
        <v>32</v>
      </c>
      <c r="AL1" t="s">
        <v>33</v>
      </c>
      <c r="AM1" s="2" t="s">
        <v>34</v>
      </c>
      <c r="AN1" t="s">
        <v>35</v>
      </c>
      <c r="AO1" s="1" t="s">
        <v>36</v>
      </c>
      <c r="AP1" t="s">
        <v>37</v>
      </c>
      <c r="AQ1" t="s">
        <v>38</v>
      </c>
      <c r="AR1" s="1" t="s">
        <v>39</v>
      </c>
      <c r="AS1" t="s">
        <v>40</v>
      </c>
      <c r="AT1" t="s">
        <v>41</v>
      </c>
      <c r="AU1" t="s">
        <v>42</v>
      </c>
      <c r="AV1" s="1" t="s">
        <v>43</v>
      </c>
      <c r="AW1" t="s">
        <v>44</v>
      </c>
      <c r="AX1" t="s">
        <v>45</v>
      </c>
      <c r="AY1" t="s">
        <v>46</v>
      </c>
      <c r="AZ1" t="s">
        <v>47</v>
      </c>
      <c r="BA1" s="1" t="s">
        <v>48</v>
      </c>
      <c r="BB1" t="s">
        <v>49</v>
      </c>
      <c r="BC1" t="s">
        <v>50</v>
      </c>
      <c r="BD1" t="s">
        <v>51</v>
      </c>
      <c r="BE1" t="s">
        <v>52</v>
      </c>
      <c r="BF1" t="s">
        <v>53</v>
      </c>
      <c r="BG1" t="s">
        <v>54</v>
      </c>
      <c r="BH1" t="s">
        <v>55</v>
      </c>
      <c r="BI1" t="s">
        <v>56</v>
      </c>
      <c r="BJ1" t="s">
        <v>57</v>
      </c>
      <c r="BK1" t="s">
        <v>58</v>
      </c>
      <c r="BL1" t="s">
        <v>59</v>
      </c>
      <c r="BM1" t="s">
        <v>40</v>
      </c>
    </row>
    <row r="2" spans="1:65" x14ac:dyDescent="0.25">
      <c r="A2" s="3">
        <v>11</v>
      </c>
      <c r="B2" s="3">
        <v>11</v>
      </c>
      <c r="C2" s="3" t="s">
        <v>63</v>
      </c>
      <c r="D2" s="3" t="s">
        <v>64</v>
      </c>
      <c r="E2" s="3">
        <v>68430</v>
      </c>
      <c r="F2" s="4">
        <v>15993.00000000553</v>
      </c>
      <c r="G2" s="4">
        <v>15707.000000008797</v>
      </c>
      <c r="H2" s="4">
        <v>23044.435670977975</v>
      </c>
      <c r="I2" s="4">
        <v>10273.237062350969</v>
      </c>
      <c r="J2" s="5">
        <f>+I2/H2*100</f>
        <v>44.580119943180136</v>
      </c>
      <c r="K2" s="4">
        <v>12771.198608626995</v>
      </c>
      <c r="L2" s="4">
        <v>12679.302563831016</v>
      </c>
      <c r="M2">
        <v>70</v>
      </c>
      <c r="N2" s="5">
        <f>+M2/L2*100</f>
        <v>0.55208083920705564</v>
      </c>
      <c r="O2" s="6">
        <v>491.67952530470001</v>
      </c>
      <c r="P2" s="5">
        <f>+O2/L2*100</f>
        <v>3.8778120707306512</v>
      </c>
      <c r="Q2">
        <v>11295</v>
      </c>
      <c r="R2" s="4">
        <v>2334.2071210809995</v>
      </c>
      <c r="S2" s="5">
        <f>+R2/Q2*100</f>
        <v>20.665844365480297</v>
      </c>
      <c r="T2">
        <v>14214</v>
      </c>
      <c r="U2">
        <v>5006</v>
      </c>
      <c r="V2" s="5">
        <f>+U2/T2*100</f>
        <v>35.218798367806386</v>
      </c>
      <c r="W2">
        <v>7350</v>
      </c>
      <c r="X2">
        <v>1318</v>
      </c>
      <c r="Y2" s="5">
        <f>+X2/W2*100</f>
        <v>17.931972789115648</v>
      </c>
      <c r="Z2">
        <v>0</v>
      </c>
      <c r="AA2">
        <v>0</v>
      </c>
      <c r="AB2">
        <v>0</v>
      </c>
      <c r="AC2">
        <v>28</v>
      </c>
      <c r="AD2">
        <v>591</v>
      </c>
      <c r="AE2">
        <v>67811</v>
      </c>
      <c r="AF2">
        <v>2223253</v>
      </c>
      <c r="AG2">
        <v>3028673</v>
      </c>
      <c r="AH2" s="7">
        <f>100-AF2/AG2*100</f>
        <v>26.593164729239504</v>
      </c>
      <c r="AI2" s="4">
        <v>893610.26329217863</v>
      </c>
      <c r="AJ2" s="4">
        <v>1172214.0522067503</v>
      </c>
      <c r="AK2" s="7">
        <f>100-AI2/AJ2*100</f>
        <v>23.767313520093566</v>
      </c>
      <c r="AL2" s="4">
        <v>2918.1201392099997</v>
      </c>
      <c r="AM2" s="6">
        <v>2569.3726944899995</v>
      </c>
      <c r="AN2" s="4">
        <v>192.49417833199999</v>
      </c>
      <c r="AO2" s="7">
        <f>+AN2/AM2*100</f>
        <v>7.4918745242682121</v>
      </c>
      <c r="AP2" s="4">
        <v>2455.1738449139993</v>
      </c>
      <c r="AQ2" s="4">
        <v>26</v>
      </c>
      <c r="AR2" s="7">
        <f>+AQ2/AP2*100</f>
        <v>1.0589881467603666</v>
      </c>
      <c r="AS2" s="4">
        <v>4658.3453044259886</v>
      </c>
      <c r="AT2" s="4">
        <v>4073.1094978569995</v>
      </c>
      <c r="AU2" s="4">
        <v>1455.445263604</v>
      </c>
      <c r="AV2" s="7">
        <f>+AU2/AT2*100</f>
        <v>35.733025698664839</v>
      </c>
      <c r="AW2" s="4">
        <v>4852.1863902959958</v>
      </c>
      <c r="AX2" s="4">
        <v>7989.6505231109859</v>
      </c>
      <c r="AY2" s="4">
        <v>4047.864210669994</v>
      </c>
      <c r="AZ2" s="4">
        <v>6154.7345469009915</v>
      </c>
      <c r="BA2" s="7">
        <f>+AW2/H2*100</f>
        <v>21.055783094774633</v>
      </c>
      <c r="BB2" s="4">
        <v>37.898794500999998</v>
      </c>
      <c r="BC2" s="4">
        <v>0</v>
      </c>
      <c r="BD2" s="4">
        <v>37.898794500999998</v>
      </c>
      <c r="BE2" s="4">
        <v>190.627423706</v>
      </c>
      <c r="BF2" s="4">
        <v>64.066479977</v>
      </c>
      <c r="BG2" s="4">
        <v>126.560943729</v>
      </c>
      <c r="BH2" s="4">
        <v>574.01854760399999</v>
      </c>
      <c r="BI2" s="4">
        <v>279.62553505699998</v>
      </c>
      <c r="BJ2" s="4">
        <v>294.39301254700001</v>
      </c>
      <c r="BK2" s="4">
        <v>3538.0199999999963</v>
      </c>
      <c r="BL2" s="4">
        <v>1971.0299999999993</v>
      </c>
      <c r="BM2" s="4">
        <v>4658.3453044259886</v>
      </c>
    </row>
    <row r="3" spans="1:65" x14ac:dyDescent="0.25">
      <c r="A3" s="3">
        <v>12</v>
      </c>
      <c r="B3" s="3">
        <v>12</v>
      </c>
      <c r="C3" s="3" t="s">
        <v>65</v>
      </c>
      <c r="D3" s="3" t="s">
        <v>66</v>
      </c>
      <c r="E3" s="3">
        <v>50037</v>
      </c>
      <c r="F3" s="4">
        <v>39125.999999945037</v>
      </c>
      <c r="G3" s="4">
        <v>38428.000000028907</v>
      </c>
      <c r="H3" s="4">
        <v>17423.351405938509</v>
      </c>
      <c r="I3" s="4">
        <v>6320.982756895015</v>
      </c>
      <c r="J3" s="5">
        <f t="shared" ref="J3:J66" si="0">+I3/H3*100</f>
        <v>36.27879969602516</v>
      </c>
      <c r="K3" s="4">
        <v>11102.36864904349</v>
      </c>
      <c r="L3" s="4">
        <v>7776.5130430554136</v>
      </c>
      <c r="M3">
        <v>142</v>
      </c>
      <c r="N3" s="5">
        <f t="shared" ref="N3:N66" si="1">+M3/L3*100</f>
        <v>1.8260112111148443</v>
      </c>
      <c r="O3" s="6">
        <v>1296.289850379</v>
      </c>
      <c r="P3" s="5">
        <f t="shared" ref="P3:P66" si="2">+O3/L3*100</f>
        <v>16.669294363707309</v>
      </c>
      <c r="Q3">
        <v>8266</v>
      </c>
      <c r="R3" s="4">
        <v>755.79611333199966</v>
      </c>
      <c r="S3" s="5">
        <f t="shared" ref="S3:S66" si="3">+R3/Q3*100</f>
        <v>9.143432292910715</v>
      </c>
      <c r="T3">
        <v>7931</v>
      </c>
      <c r="U3">
        <v>4335</v>
      </c>
      <c r="V3" s="5">
        <f t="shared" ref="V3:V66" si="4">+U3/T3*100</f>
        <v>54.65893329971</v>
      </c>
      <c r="W3">
        <v>6291</v>
      </c>
      <c r="X3">
        <v>341</v>
      </c>
      <c r="Y3" s="5">
        <f t="shared" ref="Y3:Y66" si="5">+X3/W3*100</f>
        <v>5.420441901128596</v>
      </c>
      <c r="Z3">
        <v>31</v>
      </c>
      <c r="AA3">
        <v>0</v>
      </c>
      <c r="AB3">
        <v>0</v>
      </c>
      <c r="AC3">
        <v>0</v>
      </c>
      <c r="AD3">
        <v>211</v>
      </c>
      <c r="AE3">
        <v>49795</v>
      </c>
      <c r="AF3">
        <v>4778265</v>
      </c>
      <c r="AG3">
        <v>6708730</v>
      </c>
      <c r="AH3" s="7">
        <f t="shared" ref="AH3:AH66" si="6">100-AF3/AG3*100</f>
        <v>28.775416509533102</v>
      </c>
      <c r="AI3" s="4">
        <v>2127217.3250873517</v>
      </c>
      <c r="AJ3" s="4">
        <v>2483560.246626609</v>
      </c>
      <c r="AK3" s="7">
        <f t="shared" ref="AK3:AK66" si="7">100-AI3/AJ3*100</f>
        <v>14.348068343551319</v>
      </c>
      <c r="AL3" s="4">
        <v>1215.9474739155996</v>
      </c>
      <c r="AM3" s="6">
        <v>1752.2517781088002</v>
      </c>
      <c r="AN3" s="4">
        <v>120.00999518820001</v>
      </c>
      <c r="AO3" s="7">
        <f t="shared" ref="AO3:AO66" si="8">+AN3/AM3*100</f>
        <v>6.8489013215741412</v>
      </c>
      <c r="AP3" s="4">
        <v>1291.5873475266997</v>
      </c>
      <c r="AQ3">
        <v>0</v>
      </c>
      <c r="AR3" s="7">
        <f t="shared" ref="AR3:AR66" si="9">+AQ3/AP3*100</f>
        <v>0</v>
      </c>
      <c r="AS3" s="4">
        <v>1908.1821968474994</v>
      </c>
      <c r="AT3" s="4">
        <v>1862.5096897924996</v>
      </c>
      <c r="AU3" s="4">
        <v>483.38801879990007</v>
      </c>
      <c r="AV3" s="7">
        <f t="shared" ref="AV3:AV66" si="10">+AU3/AT3*100</f>
        <v>25.953584104776063</v>
      </c>
      <c r="AW3" s="4">
        <v>3738.8171868253016</v>
      </c>
      <c r="AX3" s="4">
        <v>5435.0963923199124</v>
      </c>
      <c r="AY3" s="4">
        <v>3403.3116857450059</v>
      </c>
      <c r="AZ3" s="4">
        <v>4846.1261410483066</v>
      </c>
      <c r="BA3" s="7">
        <f t="shared" ref="BA3:BA66" si="11">+AW3/H3*100</f>
        <v>21.45865683195127</v>
      </c>
      <c r="BB3" s="4">
        <v>71.855683068600001</v>
      </c>
      <c r="BC3" s="4">
        <v>41.379111074999997</v>
      </c>
      <c r="BD3" s="4">
        <v>113.2347941436</v>
      </c>
      <c r="BE3" s="4">
        <v>40.691083773999999</v>
      </c>
      <c r="BF3" s="4">
        <v>21.353417299</v>
      </c>
      <c r="BG3" s="4">
        <v>19.337666474999999</v>
      </c>
      <c r="BH3" s="4">
        <v>122.073251322</v>
      </c>
      <c r="BI3" s="4">
        <v>40.691083773999999</v>
      </c>
      <c r="BJ3" s="4">
        <v>81.382167547999998</v>
      </c>
      <c r="BK3" s="4">
        <v>1668.4899999999986</v>
      </c>
      <c r="BL3" s="4">
        <v>851.72</v>
      </c>
      <c r="BM3" s="4">
        <v>1908.1821968474994</v>
      </c>
    </row>
    <row r="4" spans="1:65" x14ac:dyDescent="0.25">
      <c r="A4" s="3">
        <v>13</v>
      </c>
      <c r="B4" s="3">
        <v>13</v>
      </c>
      <c r="C4" s="3" t="s">
        <v>67</v>
      </c>
      <c r="D4" s="3" t="s">
        <v>68</v>
      </c>
      <c r="E4" s="3">
        <v>102981</v>
      </c>
      <c r="F4" s="4">
        <v>27350.999999973916</v>
      </c>
      <c r="G4" s="4">
        <v>26862.999999965894</v>
      </c>
      <c r="H4" s="4">
        <v>44462.099570866034</v>
      </c>
      <c r="I4" s="4">
        <v>14800.26217220402</v>
      </c>
      <c r="J4" s="5">
        <f t="shared" si="0"/>
        <v>33.287366802403433</v>
      </c>
      <c r="K4" s="4">
        <v>29661.837398662024</v>
      </c>
      <c r="L4" s="4">
        <v>11454.305626373993</v>
      </c>
      <c r="M4">
        <v>0</v>
      </c>
      <c r="N4" s="5">
        <f t="shared" si="1"/>
        <v>0</v>
      </c>
      <c r="O4" s="6">
        <v>402.41595459899997</v>
      </c>
      <c r="P4" s="5">
        <f t="shared" si="2"/>
        <v>3.513228717002463</v>
      </c>
      <c r="Q4">
        <v>13973</v>
      </c>
      <c r="R4" s="4">
        <v>772.12400041400008</v>
      </c>
      <c r="S4" s="5">
        <f t="shared" si="3"/>
        <v>5.5258283862735285</v>
      </c>
      <c r="T4">
        <v>11555</v>
      </c>
      <c r="U4">
        <v>13683</v>
      </c>
      <c r="V4" s="5">
        <f t="shared" si="4"/>
        <v>118.41627001298139</v>
      </c>
      <c r="W4">
        <v>19600</v>
      </c>
      <c r="X4">
        <v>637</v>
      </c>
      <c r="Y4" s="5">
        <f t="shared" si="5"/>
        <v>3.25</v>
      </c>
      <c r="Z4">
        <v>26</v>
      </c>
      <c r="AA4">
        <v>0</v>
      </c>
      <c r="AB4">
        <v>0</v>
      </c>
      <c r="AC4">
        <v>0</v>
      </c>
      <c r="AD4">
        <v>92</v>
      </c>
      <c r="AE4">
        <v>102862</v>
      </c>
      <c r="AF4">
        <v>5407722</v>
      </c>
      <c r="AG4">
        <v>9293777</v>
      </c>
      <c r="AH4" s="7">
        <f t="shared" si="6"/>
        <v>41.813516721995803</v>
      </c>
      <c r="AI4" s="4">
        <v>3300390.2488993891</v>
      </c>
      <c r="AJ4" s="4">
        <v>4129355.6704786201</v>
      </c>
      <c r="AK4" s="7">
        <f t="shared" si="7"/>
        <v>20.074933905684816</v>
      </c>
      <c r="AL4" s="4">
        <v>784.70220001600001</v>
      </c>
      <c r="AM4" s="6">
        <v>2401.6634832809996</v>
      </c>
      <c r="AN4" s="4">
        <v>0</v>
      </c>
      <c r="AO4" s="7">
        <f t="shared" si="8"/>
        <v>0</v>
      </c>
      <c r="AP4" s="4">
        <v>2235.7784146629992</v>
      </c>
      <c r="AQ4">
        <v>0</v>
      </c>
      <c r="AR4" s="7">
        <f t="shared" si="9"/>
        <v>0</v>
      </c>
      <c r="AS4" s="4">
        <v>3315.3948223680004</v>
      </c>
      <c r="AT4" s="4">
        <v>3287.3568726610001</v>
      </c>
      <c r="AU4" s="4">
        <v>707.60946551500001</v>
      </c>
      <c r="AV4" s="7">
        <f t="shared" si="10"/>
        <v>21.52517943517994</v>
      </c>
      <c r="AW4" s="4">
        <v>9910.5510943020163</v>
      </c>
      <c r="AX4" s="4">
        <v>13643.924549213023</v>
      </c>
      <c r="AY4" s="4">
        <v>7628.2845061580028</v>
      </c>
      <c r="AZ4" s="4">
        <v>13279.339421193024</v>
      </c>
      <c r="BA4" s="7">
        <f t="shared" si="11"/>
        <v>22.289885520376874</v>
      </c>
      <c r="BB4" s="4">
        <v>56.282560164000003</v>
      </c>
      <c r="BC4" s="4">
        <v>0</v>
      </c>
      <c r="BD4" s="4">
        <v>56.282560164000003</v>
      </c>
      <c r="BE4" s="4">
        <v>54.966399467000002</v>
      </c>
      <c r="BF4" s="4">
        <v>54.966399467000002</v>
      </c>
      <c r="BG4" s="4">
        <v>0</v>
      </c>
      <c r="BH4" s="4">
        <v>54.966399467000002</v>
      </c>
      <c r="BI4" s="4">
        <v>54.966399467000002</v>
      </c>
      <c r="BJ4" s="4">
        <v>0</v>
      </c>
      <c r="BK4" s="4">
        <v>2972.2</v>
      </c>
      <c r="BL4" s="4">
        <v>1807.379999999999</v>
      </c>
      <c r="BM4" s="4">
        <v>3315.3948223680004</v>
      </c>
    </row>
    <row r="5" spans="1:65" x14ac:dyDescent="0.25">
      <c r="A5" s="3">
        <v>18</v>
      </c>
      <c r="B5" s="3">
        <v>18</v>
      </c>
      <c r="C5" s="3" t="s">
        <v>69</v>
      </c>
      <c r="D5" s="3" t="s">
        <v>70</v>
      </c>
      <c r="E5" s="3">
        <v>69961</v>
      </c>
      <c r="F5" s="4">
        <v>45865.999999966953</v>
      </c>
      <c r="G5" s="4">
        <v>45045.999999959036</v>
      </c>
      <c r="H5" s="4">
        <v>26173.473196045925</v>
      </c>
      <c r="I5" s="4">
        <v>9544.1649742609789</v>
      </c>
      <c r="J5" s="5">
        <f t="shared" si="0"/>
        <v>36.465030463373246</v>
      </c>
      <c r="K5" s="4">
        <v>16629.308221784948</v>
      </c>
      <c r="L5" s="4">
        <v>10694.179012539993</v>
      </c>
      <c r="M5">
        <v>39</v>
      </c>
      <c r="N5" s="5">
        <f t="shared" si="1"/>
        <v>0.36468437599808834</v>
      </c>
      <c r="O5" s="6">
        <v>767.94855020400007</v>
      </c>
      <c r="P5" s="5">
        <f t="shared" si="2"/>
        <v>7.1809958417892918</v>
      </c>
      <c r="Q5">
        <v>11074</v>
      </c>
      <c r="R5" s="4">
        <v>1037.52125778</v>
      </c>
      <c r="S5" s="5">
        <f t="shared" si="3"/>
        <v>9.3689837256637176</v>
      </c>
      <c r="T5">
        <v>11524</v>
      </c>
      <c r="U5">
        <v>4922</v>
      </c>
      <c r="V5" s="5">
        <f t="shared" si="4"/>
        <v>42.71086428323499</v>
      </c>
      <c r="W5">
        <v>7416</v>
      </c>
      <c r="X5">
        <v>700</v>
      </c>
      <c r="Y5" s="5">
        <f t="shared" si="5"/>
        <v>9.4390507011866234</v>
      </c>
      <c r="Z5">
        <v>54</v>
      </c>
      <c r="AA5">
        <v>0</v>
      </c>
      <c r="AB5">
        <v>0</v>
      </c>
      <c r="AC5">
        <v>0</v>
      </c>
      <c r="AD5">
        <v>303</v>
      </c>
      <c r="AE5">
        <v>69604</v>
      </c>
      <c r="AF5">
        <v>3918707</v>
      </c>
      <c r="AG5">
        <v>5817516</v>
      </c>
      <c r="AH5" s="7">
        <f t="shared" si="6"/>
        <v>32.639514871983167</v>
      </c>
      <c r="AI5" s="4">
        <v>2078175.9583647659</v>
      </c>
      <c r="AJ5" s="4">
        <v>2294561.2140045217</v>
      </c>
      <c r="AK5" s="7">
        <f t="shared" si="7"/>
        <v>9.430354453787487</v>
      </c>
      <c r="AL5" s="4">
        <v>1513.2963993440001</v>
      </c>
      <c r="AM5" s="6">
        <v>2593.5580554010003</v>
      </c>
      <c r="AN5" s="4">
        <v>113.763481505</v>
      </c>
      <c r="AO5" s="7">
        <f t="shared" si="8"/>
        <v>4.3863865421516692</v>
      </c>
      <c r="AP5" s="4">
        <v>1830.5823371090007</v>
      </c>
      <c r="AQ5">
        <v>0</v>
      </c>
      <c r="AR5" s="7">
        <f t="shared" si="9"/>
        <v>0</v>
      </c>
      <c r="AS5" s="4">
        <v>2367.0709960139984</v>
      </c>
      <c r="AT5" s="4">
        <v>2284.0610611739994</v>
      </c>
      <c r="AU5" s="4">
        <v>867.33802578299992</v>
      </c>
      <c r="AV5" s="7">
        <f t="shared" si="10"/>
        <v>37.973504322042558</v>
      </c>
      <c r="AW5" s="4">
        <v>6849.3344238220006</v>
      </c>
      <c r="AX5" s="4">
        <v>7694.7320703249934</v>
      </c>
      <c r="AY5" s="4">
        <v>4362.0764207699995</v>
      </c>
      <c r="AZ5" s="4">
        <v>7267.3302811289986</v>
      </c>
      <c r="BA5" s="7">
        <f t="shared" si="11"/>
        <v>26.168993211251546</v>
      </c>
      <c r="BB5" s="4">
        <v>75.373281820000003</v>
      </c>
      <c r="BC5" s="4">
        <v>0</v>
      </c>
      <c r="BD5" s="4">
        <v>75.373281820000003</v>
      </c>
      <c r="BE5" s="4">
        <v>95.433614462999998</v>
      </c>
      <c r="BF5" s="4">
        <v>95.433614462999998</v>
      </c>
      <c r="BG5" s="4">
        <v>0</v>
      </c>
      <c r="BH5" s="4">
        <v>420.68920483099998</v>
      </c>
      <c r="BI5" s="4">
        <v>303.82496389400001</v>
      </c>
      <c r="BJ5" s="4">
        <v>116.86424093700001</v>
      </c>
      <c r="BK5" s="4">
        <v>2124.0399999999991</v>
      </c>
      <c r="BL5" s="4">
        <v>1137.2599999999998</v>
      </c>
      <c r="BM5" s="4">
        <v>2367.0709960139984</v>
      </c>
    </row>
    <row r="6" spans="1:65" x14ac:dyDescent="0.25">
      <c r="A6" s="3">
        <v>19</v>
      </c>
      <c r="B6" s="3">
        <v>19</v>
      </c>
      <c r="C6" s="3" t="s">
        <v>71</v>
      </c>
      <c r="D6" s="3" t="s">
        <v>72</v>
      </c>
      <c r="E6" s="3">
        <v>121158</v>
      </c>
      <c r="F6" s="4">
        <v>61537.000000079082</v>
      </c>
      <c r="G6" s="4">
        <v>60440.000000028958</v>
      </c>
      <c r="H6" s="4">
        <v>44531.234877455965</v>
      </c>
      <c r="I6" s="4">
        <v>14644.526257108981</v>
      </c>
      <c r="J6" s="5">
        <f t="shared" si="0"/>
        <v>32.88596486804996</v>
      </c>
      <c r="K6" s="4">
        <v>29886.708620346966</v>
      </c>
      <c r="L6" s="4">
        <v>17031.822535694995</v>
      </c>
      <c r="M6">
        <v>59</v>
      </c>
      <c r="N6" s="5">
        <f t="shared" si="1"/>
        <v>0.34641037314913792</v>
      </c>
      <c r="O6" s="6">
        <v>1358.7114305500002</v>
      </c>
      <c r="P6" s="5">
        <f t="shared" si="2"/>
        <v>7.9774870111665193</v>
      </c>
      <c r="Q6">
        <v>18368</v>
      </c>
      <c r="R6" s="4">
        <v>1505.920765824</v>
      </c>
      <c r="S6" s="5">
        <f t="shared" si="3"/>
        <v>8.1986104411149832</v>
      </c>
      <c r="T6">
        <v>18677</v>
      </c>
      <c r="U6">
        <v>11030</v>
      </c>
      <c r="V6" s="5">
        <f t="shared" si="4"/>
        <v>59.056593671360503</v>
      </c>
      <c r="W6">
        <v>16184</v>
      </c>
      <c r="X6">
        <v>875</v>
      </c>
      <c r="Y6" s="5">
        <f t="shared" si="5"/>
        <v>5.4065743944636679</v>
      </c>
      <c r="Z6">
        <v>50</v>
      </c>
      <c r="AA6">
        <v>170</v>
      </c>
      <c r="AB6">
        <v>0</v>
      </c>
      <c r="AC6">
        <v>0</v>
      </c>
      <c r="AD6">
        <v>781</v>
      </c>
      <c r="AE6">
        <v>120157</v>
      </c>
      <c r="AF6">
        <v>5090281</v>
      </c>
      <c r="AG6">
        <v>7578729</v>
      </c>
      <c r="AH6" s="7">
        <f t="shared" si="6"/>
        <v>32.834634936808001</v>
      </c>
      <c r="AI6" s="4">
        <v>2550697.5988443336</v>
      </c>
      <c r="AJ6" s="4">
        <v>2879758.4453638252</v>
      </c>
      <c r="AK6" s="7">
        <f t="shared" si="7"/>
        <v>11.426682229172812</v>
      </c>
      <c r="AL6" s="4">
        <v>2078.5158230560005</v>
      </c>
      <c r="AM6" s="6">
        <v>3670.7075158129978</v>
      </c>
      <c r="AN6" s="4">
        <v>104.359794349</v>
      </c>
      <c r="AO6" s="7">
        <f t="shared" si="8"/>
        <v>2.8430430346038102</v>
      </c>
      <c r="AP6" s="4">
        <v>2896.1269323909996</v>
      </c>
      <c r="AQ6">
        <v>0</v>
      </c>
      <c r="AR6" s="7">
        <f t="shared" si="9"/>
        <v>0</v>
      </c>
      <c r="AS6" s="4">
        <v>3941.5472689259987</v>
      </c>
      <c r="AT6" s="4">
        <v>3918.4497567729991</v>
      </c>
      <c r="AU6" s="4">
        <v>960.15802002999999</v>
      </c>
      <c r="AV6" s="7">
        <f t="shared" si="10"/>
        <v>24.503517452798189</v>
      </c>
      <c r="AW6" s="4">
        <v>11981.568744251997</v>
      </c>
      <c r="AX6" s="4">
        <v>14816.473279705991</v>
      </c>
      <c r="AY6" s="4">
        <v>7663.3502932280007</v>
      </c>
      <c r="AZ6" s="4">
        <v>10069.842560270001</v>
      </c>
      <c r="BA6" s="7">
        <f t="shared" si="11"/>
        <v>26.905988071571969</v>
      </c>
      <c r="BB6" s="4">
        <v>89.143057239000001</v>
      </c>
      <c r="BC6" s="4">
        <v>51.663662020999993</v>
      </c>
      <c r="BD6" s="4">
        <v>140.80671925999999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3431.3599999999988</v>
      </c>
      <c r="BL6" s="4">
        <v>1863.5299999999991</v>
      </c>
      <c r="BM6" s="4">
        <v>3941.5472689259987</v>
      </c>
    </row>
    <row r="7" spans="1:65" x14ac:dyDescent="0.25">
      <c r="A7" s="3">
        <v>21</v>
      </c>
      <c r="B7" s="3">
        <v>21</v>
      </c>
      <c r="C7" s="3" t="s">
        <v>73</v>
      </c>
      <c r="D7" s="3" t="s">
        <v>74</v>
      </c>
      <c r="E7" s="3">
        <v>54214</v>
      </c>
      <c r="F7" s="4">
        <v>28376.000000010525</v>
      </c>
      <c r="G7" s="4">
        <v>27871.000000023072</v>
      </c>
      <c r="H7" s="4">
        <v>19577.506872957998</v>
      </c>
      <c r="I7" s="4">
        <v>7586.7137848570001</v>
      </c>
      <c r="J7" s="5">
        <f t="shared" si="0"/>
        <v>38.752195742228899</v>
      </c>
      <c r="K7" s="4">
        <v>11990.793088101007</v>
      </c>
      <c r="L7" s="4">
        <v>6175.4444915529994</v>
      </c>
      <c r="M7">
        <v>130</v>
      </c>
      <c r="N7" s="5">
        <f t="shared" si="1"/>
        <v>2.1051116268281387</v>
      </c>
      <c r="O7" s="6">
        <v>441.36055112999998</v>
      </c>
      <c r="P7" s="5">
        <f t="shared" si="2"/>
        <v>7.1470248292849075</v>
      </c>
      <c r="Q7">
        <v>7096</v>
      </c>
      <c r="R7" s="4">
        <v>811.53204624</v>
      </c>
      <c r="S7" s="5">
        <f t="shared" si="3"/>
        <v>11.436471903043968</v>
      </c>
      <c r="T7">
        <v>6640</v>
      </c>
      <c r="U7">
        <v>7540</v>
      </c>
      <c r="V7" s="5">
        <f t="shared" si="4"/>
        <v>113.55421686746988</v>
      </c>
      <c r="W7">
        <v>10519</v>
      </c>
      <c r="X7">
        <v>309</v>
      </c>
      <c r="Y7" s="5">
        <f t="shared" si="5"/>
        <v>2.9375415914060272</v>
      </c>
      <c r="Z7">
        <v>41</v>
      </c>
      <c r="AA7">
        <v>0</v>
      </c>
      <c r="AB7">
        <v>0</v>
      </c>
      <c r="AC7">
        <v>0</v>
      </c>
      <c r="AD7">
        <v>73</v>
      </c>
      <c r="AE7">
        <v>54100</v>
      </c>
      <c r="AF7">
        <v>5455013</v>
      </c>
      <c r="AG7">
        <v>6293624</v>
      </c>
      <c r="AH7" s="7">
        <f t="shared" si="6"/>
        <v>13.324771228786474</v>
      </c>
      <c r="AI7" s="4">
        <v>2414824.0330489306</v>
      </c>
      <c r="AJ7" s="4">
        <v>2518797.8359354245</v>
      </c>
      <c r="AK7" s="7">
        <f t="shared" si="7"/>
        <v>4.1279137770848706</v>
      </c>
      <c r="AL7" s="4">
        <v>1019.2550516010001</v>
      </c>
      <c r="AM7" s="6">
        <v>1646.1550356269993</v>
      </c>
      <c r="AN7" s="4">
        <v>62.148878629000002</v>
      </c>
      <c r="AO7" s="7">
        <f t="shared" si="8"/>
        <v>3.7753964410362051</v>
      </c>
      <c r="AP7" s="4">
        <v>1129.8349039270001</v>
      </c>
      <c r="AQ7">
        <v>0</v>
      </c>
      <c r="AR7" s="7">
        <f t="shared" si="9"/>
        <v>0</v>
      </c>
      <c r="AS7" s="4">
        <v>1801.1259209439995</v>
      </c>
      <c r="AT7" s="4">
        <v>1801.1259209439995</v>
      </c>
      <c r="AU7" s="4">
        <v>358.27436312899999</v>
      </c>
      <c r="AV7" s="7">
        <f t="shared" si="10"/>
        <v>19.891688802147854</v>
      </c>
      <c r="AW7" s="4">
        <v>7963.3468471029992</v>
      </c>
      <c r="AX7" s="4">
        <v>5225.6228307649999</v>
      </c>
      <c r="AY7" s="4">
        <v>2532.172990822</v>
      </c>
      <c r="AZ7" s="4">
        <v>3856.3642042680008</v>
      </c>
      <c r="BA7" s="7">
        <f t="shared" si="11"/>
        <v>40.676000773635813</v>
      </c>
      <c r="BB7" s="4">
        <v>30.049806832000002</v>
      </c>
      <c r="BC7" s="4">
        <v>38.023589336000001</v>
      </c>
      <c r="BD7" s="4">
        <v>68.073396168000002</v>
      </c>
      <c r="BE7" s="4">
        <v>58.519752982999997</v>
      </c>
      <c r="BF7" s="4">
        <v>58.519752982999997</v>
      </c>
      <c r="BG7" s="4">
        <v>0</v>
      </c>
      <c r="BH7" s="4">
        <v>234.07901193199999</v>
      </c>
      <c r="BI7" s="4">
        <v>117.03950596599999</v>
      </c>
      <c r="BJ7" s="4">
        <v>117.03950596599999</v>
      </c>
      <c r="BK7" s="4">
        <v>1659.839999999999</v>
      </c>
      <c r="BL7" s="4">
        <v>921.9</v>
      </c>
      <c r="BM7" s="4">
        <v>1801.1259209439995</v>
      </c>
    </row>
    <row r="8" spans="1:65" x14ac:dyDescent="0.25">
      <c r="A8" s="3">
        <v>23</v>
      </c>
      <c r="B8" s="3">
        <v>23</v>
      </c>
      <c r="C8" s="3" t="s">
        <v>75</v>
      </c>
      <c r="D8" s="3" t="s">
        <v>76</v>
      </c>
      <c r="E8" s="3">
        <v>43554</v>
      </c>
      <c r="F8" s="4">
        <v>112752.00000000471</v>
      </c>
      <c r="G8" s="4">
        <v>110740.99999999376</v>
      </c>
      <c r="H8" s="4">
        <v>14379.672684972604</v>
      </c>
      <c r="I8" s="4">
        <v>4393.6135173622079</v>
      </c>
      <c r="J8" s="5">
        <f t="shared" si="0"/>
        <v>30.554336066033887</v>
      </c>
      <c r="K8" s="4">
        <v>9986.0591676103941</v>
      </c>
      <c r="L8" s="4">
        <v>7334.271586238704</v>
      </c>
      <c r="M8">
        <v>0</v>
      </c>
      <c r="N8" s="5">
        <f t="shared" si="1"/>
        <v>0</v>
      </c>
      <c r="O8" s="6">
        <v>4012.3051655329996</v>
      </c>
      <c r="P8" s="5">
        <f t="shared" si="2"/>
        <v>54.706252943527332</v>
      </c>
      <c r="Q8">
        <v>6869</v>
      </c>
      <c r="R8" s="4">
        <v>461.87507022140005</v>
      </c>
      <c r="S8" s="5">
        <f t="shared" si="3"/>
        <v>6.7240511023642462</v>
      </c>
      <c r="T8">
        <v>7892</v>
      </c>
      <c r="U8">
        <v>2895</v>
      </c>
      <c r="V8" s="5">
        <f t="shared" si="4"/>
        <v>36.682716675114044</v>
      </c>
      <c r="W8">
        <v>4404</v>
      </c>
      <c r="X8">
        <v>192</v>
      </c>
      <c r="Y8" s="5">
        <f t="shared" si="5"/>
        <v>4.3596730245231603</v>
      </c>
      <c r="Z8">
        <v>20</v>
      </c>
      <c r="AA8">
        <v>0</v>
      </c>
      <c r="AB8">
        <v>12</v>
      </c>
      <c r="AC8">
        <v>0</v>
      </c>
      <c r="AD8">
        <v>201</v>
      </c>
      <c r="AE8">
        <v>43320</v>
      </c>
      <c r="AF8">
        <v>6044825</v>
      </c>
      <c r="AG8">
        <v>9441981</v>
      </c>
      <c r="AH8" s="7">
        <f t="shared" si="6"/>
        <v>35.979271722745466</v>
      </c>
      <c r="AI8" s="4">
        <v>2530775.1495250734</v>
      </c>
      <c r="AJ8" s="4">
        <v>3288726.7869134992</v>
      </c>
      <c r="AK8" s="7">
        <f t="shared" si="7"/>
        <v>23.046962745718702</v>
      </c>
      <c r="AL8" s="4">
        <v>538.80348055219997</v>
      </c>
      <c r="AM8" s="6">
        <v>1478.3008170638004</v>
      </c>
      <c r="AN8" s="4">
        <v>14.253336287</v>
      </c>
      <c r="AO8" s="7">
        <f t="shared" si="8"/>
        <v>0.96417022316946033</v>
      </c>
      <c r="AP8" s="4">
        <v>1476.9915763558001</v>
      </c>
      <c r="AQ8">
        <v>0</v>
      </c>
      <c r="AR8" s="7">
        <f t="shared" si="9"/>
        <v>0</v>
      </c>
      <c r="AS8" s="4">
        <v>1050.5065124294999</v>
      </c>
      <c r="AT8" s="4">
        <v>892.98143583289971</v>
      </c>
      <c r="AU8" s="4">
        <v>254.55902417700003</v>
      </c>
      <c r="AV8" s="7">
        <f t="shared" si="10"/>
        <v>28.506642351368512</v>
      </c>
      <c r="AW8" s="4">
        <v>3639.9578429656017</v>
      </c>
      <c r="AX8" s="4">
        <v>3802.9072474642994</v>
      </c>
      <c r="AY8" s="4">
        <v>3425.1020409125035</v>
      </c>
      <c r="AZ8" s="4">
        <v>3511.7055536302014</v>
      </c>
      <c r="BA8" s="7">
        <f t="shared" si="11"/>
        <v>25.313217642078317</v>
      </c>
      <c r="BB8" s="4">
        <v>72.895092066000004</v>
      </c>
      <c r="BC8" s="4">
        <v>0</v>
      </c>
      <c r="BD8" s="4">
        <v>72.895092066000004</v>
      </c>
      <c r="BE8" s="4">
        <v>42.171634683999997</v>
      </c>
      <c r="BF8" s="4">
        <v>20.811554428000001</v>
      </c>
      <c r="BG8" s="4">
        <v>21.360080256</v>
      </c>
      <c r="BH8" s="4">
        <v>120.26194139</v>
      </c>
      <c r="BI8" s="4">
        <v>28.639376138999999</v>
      </c>
      <c r="BJ8" s="4">
        <v>91.622565250999997</v>
      </c>
      <c r="BK8" s="4">
        <v>962.74000000000035</v>
      </c>
      <c r="BL8" s="4">
        <v>343.81</v>
      </c>
      <c r="BM8" s="4">
        <v>1050.5065124294999</v>
      </c>
    </row>
    <row r="9" spans="1:65" x14ac:dyDescent="0.25">
      <c r="A9" s="3">
        <v>24</v>
      </c>
      <c r="B9" s="3">
        <v>24</v>
      </c>
      <c r="C9" s="3" t="s">
        <v>77</v>
      </c>
      <c r="D9" s="3" t="s">
        <v>78</v>
      </c>
      <c r="E9" s="3">
        <v>93195</v>
      </c>
      <c r="F9" s="4">
        <v>144455.00000015824</v>
      </c>
      <c r="G9" s="4">
        <v>141877.00000007841</v>
      </c>
      <c r="H9" s="4">
        <v>39616.378558529097</v>
      </c>
      <c r="I9" s="4">
        <v>15526.393070484932</v>
      </c>
      <c r="J9" s="5">
        <f t="shared" si="0"/>
        <v>39.191853560128656</v>
      </c>
      <c r="K9" s="4">
        <v>24089.985488044087</v>
      </c>
      <c r="L9" s="4">
        <v>13663.736337399981</v>
      </c>
      <c r="M9">
        <v>181</v>
      </c>
      <c r="N9" s="5">
        <f t="shared" si="1"/>
        <v>1.3246742730578902</v>
      </c>
      <c r="O9" s="6">
        <v>4373.4909214700001</v>
      </c>
      <c r="P9" s="5">
        <f t="shared" si="2"/>
        <v>32.008016061456104</v>
      </c>
      <c r="Q9">
        <v>12614</v>
      </c>
      <c r="R9" s="4">
        <v>965.42694380799981</v>
      </c>
      <c r="S9" s="5">
        <f t="shared" si="3"/>
        <v>7.6536145854447426</v>
      </c>
      <c r="T9">
        <v>13266</v>
      </c>
      <c r="U9">
        <v>11944</v>
      </c>
      <c r="V9" s="5">
        <f t="shared" si="4"/>
        <v>90.034675109301972</v>
      </c>
      <c r="W9">
        <v>16493</v>
      </c>
      <c r="X9">
        <v>836</v>
      </c>
      <c r="Y9" s="5">
        <f t="shared" si="5"/>
        <v>5.0688170739101439</v>
      </c>
      <c r="Z9">
        <v>179</v>
      </c>
      <c r="AA9">
        <v>0</v>
      </c>
      <c r="AB9">
        <v>68</v>
      </c>
      <c r="AC9">
        <v>0</v>
      </c>
      <c r="AD9">
        <v>96</v>
      </c>
      <c r="AE9">
        <v>92852</v>
      </c>
      <c r="AF9">
        <v>6406948</v>
      </c>
      <c r="AG9">
        <v>9342523</v>
      </c>
      <c r="AH9" s="7">
        <f t="shared" si="6"/>
        <v>31.421651303400594</v>
      </c>
      <c r="AI9" s="4">
        <v>3323578.8145554983</v>
      </c>
      <c r="AJ9" s="4">
        <v>4264051.6923451852</v>
      </c>
      <c r="AK9" s="7">
        <f t="shared" si="7"/>
        <v>22.055850764614831</v>
      </c>
      <c r="AL9" s="4">
        <v>1315.0555750490003</v>
      </c>
      <c r="AM9" s="6">
        <v>3004.6795341839979</v>
      </c>
      <c r="AN9" s="4">
        <v>37.687802128999998</v>
      </c>
      <c r="AO9" s="7">
        <f t="shared" si="8"/>
        <v>1.2543035521834824</v>
      </c>
      <c r="AP9" s="4">
        <v>1915.4465228800002</v>
      </c>
      <c r="AQ9">
        <v>0</v>
      </c>
      <c r="AR9" s="7">
        <f t="shared" si="9"/>
        <v>0</v>
      </c>
      <c r="AS9" s="4">
        <v>2893.4513922530009</v>
      </c>
      <c r="AT9" s="4">
        <v>2803.1198519899999</v>
      </c>
      <c r="AU9" s="4">
        <v>616.73616020199995</v>
      </c>
      <c r="AV9" s="7">
        <f t="shared" si="10"/>
        <v>22.001776333757711</v>
      </c>
      <c r="AW9" s="4">
        <v>10929.894106382988</v>
      </c>
      <c r="AX9" s="4">
        <v>11741.879167043984</v>
      </c>
      <c r="AY9" s="4">
        <v>5971.0827458100011</v>
      </c>
      <c r="AZ9" s="4">
        <v>10973.522539291986</v>
      </c>
      <c r="BA9" s="7">
        <f t="shared" si="11"/>
        <v>27.589331746300843</v>
      </c>
      <c r="BB9" s="4">
        <v>68.595180614</v>
      </c>
      <c r="BC9" s="4">
        <v>45.416666665999998</v>
      </c>
      <c r="BD9" s="4">
        <v>114.01184728</v>
      </c>
      <c r="BE9" s="4">
        <v>41.765551225000003</v>
      </c>
      <c r="BF9" s="4">
        <v>0</v>
      </c>
      <c r="BG9" s="4">
        <v>41.765551225000003</v>
      </c>
      <c r="BH9" s="4">
        <v>83.531102450000006</v>
      </c>
      <c r="BI9" s="4">
        <v>0</v>
      </c>
      <c r="BJ9" s="4">
        <v>83.531102450000006</v>
      </c>
      <c r="BK9" s="4">
        <v>2747.7500000000005</v>
      </c>
      <c r="BL9" s="4">
        <v>1395.04</v>
      </c>
      <c r="BM9" s="4">
        <v>2893.4513922530009</v>
      </c>
    </row>
    <row r="10" spans="1:65" x14ac:dyDescent="0.25">
      <c r="A10" s="3">
        <v>26</v>
      </c>
      <c r="B10" s="3">
        <v>26</v>
      </c>
      <c r="C10" s="3" t="s">
        <v>79</v>
      </c>
      <c r="D10" s="3" t="s">
        <v>80</v>
      </c>
      <c r="E10" s="3">
        <v>120959</v>
      </c>
      <c r="F10" s="4">
        <v>44381.999999906024</v>
      </c>
      <c r="G10" s="4">
        <v>43590.999999985019</v>
      </c>
      <c r="H10" s="4">
        <v>43339.279704263041</v>
      </c>
      <c r="I10" s="4">
        <v>16948.108086247019</v>
      </c>
      <c r="J10" s="5">
        <f t="shared" si="0"/>
        <v>39.105652428690291</v>
      </c>
      <c r="K10" s="4">
        <v>26391.171618016015</v>
      </c>
      <c r="L10" s="4">
        <v>18270.692323254025</v>
      </c>
      <c r="M10">
        <v>92</v>
      </c>
      <c r="N10" s="5">
        <f t="shared" si="1"/>
        <v>0.50353866384639945</v>
      </c>
      <c r="O10" s="6">
        <v>626.01743488700004</v>
      </c>
      <c r="P10" s="5">
        <f t="shared" si="2"/>
        <v>3.4263476381255478</v>
      </c>
      <c r="Q10">
        <v>18627</v>
      </c>
      <c r="R10" s="4">
        <v>2293.2094147029998</v>
      </c>
      <c r="S10" s="5">
        <f t="shared" si="3"/>
        <v>12.311211760900843</v>
      </c>
      <c r="T10">
        <v>19258</v>
      </c>
      <c r="U10">
        <v>13727</v>
      </c>
      <c r="V10" s="5">
        <f t="shared" si="4"/>
        <v>71.279468272925541</v>
      </c>
      <c r="W10">
        <v>18245</v>
      </c>
      <c r="X10">
        <v>1054</v>
      </c>
      <c r="Y10" s="5">
        <f t="shared" si="5"/>
        <v>5.7769251849821863</v>
      </c>
      <c r="Z10">
        <v>83</v>
      </c>
      <c r="AA10">
        <v>0</v>
      </c>
      <c r="AB10">
        <v>0</v>
      </c>
      <c r="AC10">
        <v>0</v>
      </c>
      <c r="AD10">
        <v>432</v>
      </c>
      <c r="AE10">
        <v>120444</v>
      </c>
      <c r="AF10">
        <v>3423575</v>
      </c>
      <c r="AG10">
        <v>4568244</v>
      </c>
      <c r="AH10" s="7">
        <f t="shared" si="6"/>
        <v>25.057089770161127</v>
      </c>
      <c r="AI10" s="4">
        <v>1506797.7223041519</v>
      </c>
      <c r="AJ10" s="4">
        <v>1744824.5317967064</v>
      </c>
      <c r="AK10" s="7">
        <f t="shared" si="7"/>
        <v>13.641876598757477</v>
      </c>
      <c r="AL10" s="4">
        <v>3350.5788325080002</v>
      </c>
      <c r="AM10" s="6">
        <v>3874.0398446609993</v>
      </c>
      <c r="AN10" s="4">
        <v>63.114653963000002</v>
      </c>
      <c r="AO10" s="7">
        <f t="shared" si="8"/>
        <v>1.6291689423375795</v>
      </c>
      <c r="AP10" s="4">
        <v>3639.0044282239996</v>
      </c>
      <c r="AQ10">
        <v>0</v>
      </c>
      <c r="AR10" s="7">
        <f t="shared" si="9"/>
        <v>0</v>
      </c>
      <c r="AS10" s="4">
        <v>5136.9913646070017</v>
      </c>
      <c r="AT10" s="4">
        <v>4609.7116028470009</v>
      </c>
      <c r="AU10" s="4">
        <v>1310.64124094</v>
      </c>
      <c r="AV10" s="7">
        <f t="shared" si="10"/>
        <v>28.432174371397455</v>
      </c>
      <c r="AW10" s="4">
        <v>8202.5154298910038</v>
      </c>
      <c r="AX10" s="4">
        <v>15397.840493115014</v>
      </c>
      <c r="AY10" s="4">
        <v>8207.5921878099998</v>
      </c>
      <c r="AZ10" s="4">
        <v>11531.33159344701</v>
      </c>
      <c r="BA10" s="7">
        <f t="shared" si="11"/>
        <v>18.926284621855789</v>
      </c>
      <c r="BB10" s="4">
        <v>0</v>
      </c>
      <c r="BC10" s="4">
        <v>0</v>
      </c>
      <c r="BD10" s="4">
        <v>0</v>
      </c>
      <c r="BE10" s="4">
        <v>109.708862897</v>
      </c>
      <c r="BF10" s="4">
        <v>0</v>
      </c>
      <c r="BG10" s="4">
        <v>109.708862897</v>
      </c>
      <c r="BH10" s="4">
        <v>158.460845482</v>
      </c>
      <c r="BI10" s="4">
        <v>0</v>
      </c>
      <c r="BJ10" s="4">
        <v>158.460845482</v>
      </c>
      <c r="BK10" s="4">
        <v>4564.3300000000008</v>
      </c>
      <c r="BL10" s="4">
        <v>2280.110000000001</v>
      </c>
      <c r="BM10" s="4">
        <v>5136.9913646070017</v>
      </c>
    </row>
    <row r="11" spans="1:65" x14ac:dyDescent="0.25">
      <c r="A11" s="3">
        <v>27</v>
      </c>
      <c r="B11" s="3">
        <v>27</v>
      </c>
      <c r="C11" s="3" t="s">
        <v>81</v>
      </c>
      <c r="D11" s="3" t="s">
        <v>82</v>
      </c>
      <c r="E11" s="3">
        <v>158990</v>
      </c>
      <c r="F11" s="4">
        <v>38843.000000005071</v>
      </c>
      <c r="G11" s="4">
        <v>38152.999999973079</v>
      </c>
      <c r="H11" s="4">
        <v>52890.32906701204</v>
      </c>
      <c r="I11" s="4">
        <v>18431.088735551017</v>
      </c>
      <c r="J11" s="5">
        <f t="shared" si="0"/>
        <v>34.847748275868788</v>
      </c>
      <c r="K11" s="4">
        <v>34459.240331460998</v>
      </c>
      <c r="L11" s="4">
        <v>29812.633884694995</v>
      </c>
      <c r="M11">
        <v>107</v>
      </c>
      <c r="N11" s="5">
        <f t="shared" si="1"/>
        <v>0.35890824143159966</v>
      </c>
      <c r="O11" s="6">
        <v>530.17071832099998</v>
      </c>
      <c r="P11" s="5">
        <f t="shared" si="2"/>
        <v>1.7783424315057763</v>
      </c>
      <c r="Q11">
        <v>25498</v>
      </c>
      <c r="R11" s="4">
        <v>4386.075765876999</v>
      </c>
      <c r="S11" s="5">
        <f t="shared" si="3"/>
        <v>17.201646269813313</v>
      </c>
      <c r="T11">
        <v>33264</v>
      </c>
      <c r="U11">
        <v>8243</v>
      </c>
      <c r="V11" s="5">
        <f t="shared" si="4"/>
        <v>24.780543530543532</v>
      </c>
      <c r="W11">
        <v>13483</v>
      </c>
      <c r="X11">
        <v>1854</v>
      </c>
      <c r="Y11" s="5">
        <f t="shared" si="5"/>
        <v>13.750648965363791</v>
      </c>
      <c r="Z11">
        <v>545</v>
      </c>
      <c r="AA11">
        <v>0</v>
      </c>
      <c r="AB11">
        <v>0</v>
      </c>
      <c r="AC11">
        <v>0</v>
      </c>
      <c r="AD11">
        <v>421</v>
      </c>
      <c r="AE11">
        <v>158024</v>
      </c>
      <c r="AF11">
        <v>2604887</v>
      </c>
      <c r="AG11">
        <v>3609338</v>
      </c>
      <c r="AH11" s="7">
        <f t="shared" si="6"/>
        <v>27.829230734278696</v>
      </c>
      <c r="AI11" s="4">
        <v>1149195.7061455653</v>
      </c>
      <c r="AJ11" s="4">
        <v>1355805.1104675804</v>
      </c>
      <c r="AK11" s="7">
        <f t="shared" si="7"/>
        <v>15.238871923912512</v>
      </c>
      <c r="AL11" s="4">
        <v>6157.8489080409972</v>
      </c>
      <c r="AM11" s="6">
        <v>5296.7274222269989</v>
      </c>
      <c r="AN11" s="4">
        <v>485.56825656199993</v>
      </c>
      <c r="AO11" s="7">
        <f t="shared" si="8"/>
        <v>9.1673257438994966</v>
      </c>
      <c r="AP11" s="4">
        <v>6416.6864091569996</v>
      </c>
      <c r="AQ11">
        <v>0</v>
      </c>
      <c r="AR11" s="7">
        <f t="shared" si="9"/>
        <v>0</v>
      </c>
      <c r="AS11" s="4">
        <v>3697.0420877949991</v>
      </c>
      <c r="AT11" s="4">
        <v>3520.1450428399999</v>
      </c>
      <c r="AU11" s="4">
        <v>250.94139582400001</v>
      </c>
      <c r="AV11" s="7">
        <f t="shared" si="10"/>
        <v>7.128723185268079</v>
      </c>
      <c r="AW11" s="4">
        <v>12553.355375189993</v>
      </c>
      <c r="AX11" s="4">
        <v>15268.491630369997</v>
      </c>
      <c r="AY11" s="4">
        <v>7820.4038465209951</v>
      </c>
      <c r="AZ11" s="4">
        <v>17248.078214930996</v>
      </c>
      <c r="BA11" s="7">
        <f t="shared" si="11"/>
        <v>23.734689491693072</v>
      </c>
      <c r="BB11" s="4">
        <v>0</v>
      </c>
      <c r="BC11" s="4">
        <v>126.47943990900001</v>
      </c>
      <c r="BD11" s="4">
        <v>126.47943990900001</v>
      </c>
      <c r="BE11" s="4">
        <v>430.52798147600004</v>
      </c>
      <c r="BF11" s="4">
        <v>269.752600691</v>
      </c>
      <c r="BG11" s="4">
        <v>160.77538078500001</v>
      </c>
      <c r="BH11" s="4">
        <v>1213.2786521160001</v>
      </c>
      <c r="BI11" s="4">
        <v>726.619707232</v>
      </c>
      <c r="BJ11" s="4">
        <v>486.65894488399999</v>
      </c>
      <c r="BK11" s="4">
        <v>3342.5600000000009</v>
      </c>
      <c r="BL11" s="4">
        <v>1546.0699999999997</v>
      </c>
      <c r="BM11" s="4">
        <v>3697.0420877949991</v>
      </c>
    </row>
    <row r="12" spans="1:65" x14ac:dyDescent="0.25">
      <c r="A12" s="3">
        <v>28</v>
      </c>
      <c r="B12" s="3">
        <v>28</v>
      </c>
      <c r="C12" s="3" t="s">
        <v>83</v>
      </c>
      <c r="D12" s="3" t="s">
        <v>84</v>
      </c>
      <c r="E12" s="3">
        <v>370385</v>
      </c>
      <c r="F12" s="4">
        <v>11318.999999989797</v>
      </c>
      <c r="G12" s="4">
        <v>11120.999999966209</v>
      </c>
      <c r="H12" s="4">
        <v>123244.53676043716</v>
      </c>
      <c r="I12" s="4">
        <v>52333.207399448118</v>
      </c>
      <c r="J12" s="5">
        <f t="shared" si="0"/>
        <v>42.46290243369851</v>
      </c>
      <c r="K12" s="4">
        <v>70911.329360989097</v>
      </c>
      <c r="L12" s="4">
        <v>70273.524293323033</v>
      </c>
      <c r="M12">
        <v>977</v>
      </c>
      <c r="N12" s="5">
        <f t="shared" si="1"/>
        <v>1.3902817737189093</v>
      </c>
      <c r="O12" s="6">
        <v>175.70420576869998</v>
      </c>
      <c r="P12" s="5">
        <f t="shared" si="2"/>
        <v>0.25002902236026653</v>
      </c>
      <c r="Q12">
        <v>62726</v>
      </c>
      <c r="R12" s="4">
        <v>9811.7105050259979</v>
      </c>
      <c r="S12" s="5">
        <f t="shared" si="3"/>
        <v>15.642174704310809</v>
      </c>
      <c r="T12">
        <v>78899</v>
      </c>
      <c r="U12">
        <v>19301</v>
      </c>
      <c r="V12" s="5">
        <f t="shared" si="4"/>
        <v>24.462920949568439</v>
      </c>
      <c r="W12">
        <v>32575</v>
      </c>
      <c r="X12">
        <v>3302</v>
      </c>
      <c r="Y12" s="5">
        <f t="shared" si="5"/>
        <v>10.136607828089025</v>
      </c>
      <c r="Z12">
        <v>910</v>
      </c>
      <c r="AA12">
        <v>0</v>
      </c>
      <c r="AB12">
        <v>217</v>
      </c>
      <c r="AC12">
        <v>159</v>
      </c>
      <c r="AD12">
        <v>2753</v>
      </c>
      <c r="AE12">
        <v>366347</v>
      </c>
      <c r="AF12">
        <v>2334439</v>
      </c>
      <c r="AG12">
        <v>2832388</v>
      </c>
      <c r="AH12" s="7">
        <f t="shared" si="6"/>
        <v>17.580536282458482</v>
      </c>
      <c r="AI12" s="4">
        <v>903589.48476349597</v>
      </c>
      <c r="AJ12" s="4">
        <v>1021454.9015809313</v>
      </c>
      <c r="AK12" s="7">
        <f t="shared" si="7"/>
        <v>11.538974127493248</v>
      </c>
      <c r="AL12" s="4">
        <v>18775.223377879</v>
      </c>
      <c r="AM12" s="6">
        <v>13131.743916644004</v>
      </c>
      <c r="AN12" s="4">
        <v>798.23595130000001</v>
      </c>
      <c r="AO12" s="7">
        <f t="shared" si="8"/>
        <v>6.0786743662299507</v>
      </c>
      <c r="AP12" s="4">
        <v>12402.690802083996</v>
      </c>
      <c r="AQ12">
        <v>0</v>
      </c>
      <c r="AR12" s="7">
        <f t="shared" si="9"/>
        <v>0</v>
      </c>
      <c r="AS12" s="4">
        <v>10818.209100365988</v>
      </c>
      <c r="AT12" s="4">
        <v>10565.84827205799</v>
      </c>
      <c r="AU12" s="4">
        <v>3542.6455962270002</v>
      </c>
      <c r="AV12" s="7">
        <f t="shared" si="10"/>
        <v>33.529211332664467</v>
      </c>
      <c r="AW12" s="4">
        <v>30486.189458445035</v>
      </c>
      <c r="AX12" s="4">
        <v>48458.525851828024</v>
      </c>
      <c r="AY12" s="4">
        <v>20093.165534913998</v>
      </c>
      <c r="AZ12" s="4">
        <v>24206.655915250012</v>
      </c>
      <c r="BA12" s="7">
        <f t="shared" si="11"/>
        <v>24.736341471836692</v>
      </c>
      <c r="BB12" s="4">
        <v>0</v>
      </c>
      <c r="BC12" s="4">
        <v>99.637181403</v>
      </c>
      <c r="BD12" s="4">
        <v>99.637181403</v>
      </c>
      <c r="BE12" s="4">
        <v>966.14016014999993</v>
      </c>
      <c r="BF12" s="4">
        <v>629.88016679999998</v>
      </c>
      <c r="BG12" s="4">
        <v>336.25999335</v>
      </c>
      <c r="BH12" s="4">
        <v>5473.7290614699996</v>
      </c>
      <c r="BI12" s="4">
        <v>3540.8248597199999</v>
      </c>
      <c r="BJ12" s="4">
        <v>1932.9042017499996</v>
      </c>
      <c r="BK12" s="4">
        <v>9769.4200000000037</v>
      </c>
      <c r="BL12" s="4">
        <v>5256.4400000000023</v>
      </c>
      <c r="BM12" s="4">
        <v>10818.209100365988</v>
      </c>
    </row>
    <row r="13" spans="1:65" x14ac:dyDescent="0.25">
      <c r="A13" s="3">
        <v>29</v>
      </c>
      <c r="B13" s="3">
        <v>29</v>
      </c>
      <c r="C13" s="3" t="s">
        <v>85</v>
      </c>
      <c r="D13" s="3" t="s">
        <v>86</v>
      </c>
      <c r="E13" s="3">
        <v>156375</v>
      </c>
      <c r="F13" s="4">
        <v>8930.3586196522956</v>
      </c>
      <c r="G13" s="4">
        <v>8157.6413803516816</v>
      </c>
      <c r="H13" s="4">
        <v>47781.05495472793</v>
      </c>
      <c r="I13" s="4">
        <v>17714.030804463975</v>
      </c>
      <c r="J13" s="5">
        <f t="shared" si="0"/>
        <v>37.073335490913379</v>
      </c>
      <c r="K13" s="4">
        <v>30067.024150263933</v>
      </c>
      <c r="L13" s="4">
        <v>23205.077189366966</v>
      </c>
      <c r="M13">
        <v>251</v>
      </c>
      <c r="N13" s="5">
        <f t="shared" si="1"/>
        <v>1.0816598365594459</v>
      </c>
      <c r="O13" s="6">
        <v>192.28948082720001</v>
      </c>
      <c r="P13" s="5">
        <f t="shared" si="2"/>
        <v>0.82865262312211108</v>
      </c>
      <c r="Q13">
        <v>22292</v>
      </c>
      <c r="R13" s="4">
        <v>2798.7973164950004</v>
      </c>
      <c r="S13" s="5">
        <f t="shared" si="3"/>
        <v>12.555164707047373</v>
      </c>
      <c r="T13">
        <v>25987</v>
      </c>
      <c r="U13">
        <v>18487</v>
      </c>
      <c r="V13" s="5">
        <f t="shared" si="4"/>
        <v>71.139415861777039</v>
      </c>
      <c r="W13">
        <v>25219</v>
      </c>
      <c r="X13">
        <v>2120</v>
      </c>
      <c r="Y13" s="5">
        <f t="shared" si="5"/>
        <v>8.4063602839129228</v>
      </c>
      <c r="Z13">
        <v>188</v>
      </c>
      <c r="AA13">
        <v>0</v>
      </c>
      <c r="AB13">
        <v>56</v>
      </c>
      <c r="AC13">
        <v>0</v>
      </c>
      <c r="AD13">
        <v>609</v>
      </c>
      <c r="AE13">
        <v>155522</v>
      </c>
      <c r="AF13">
        <v>3018464</v>
      </c>
      <c r="AG13">
        <v>3968935</v>
      </c>
      <c r="AH13" s="7">
        <f t="shared" si="6"/>
        <v>23.947759285551413</v>
      </c>
      <c r="AI13" s="4">
        <v>1133350.5896308853</v>
      </c>
      <c r="AJ13" s="4">
        <v>1274419.3915551601</v>
      </c>
      <c r="AK13" s="7">
        <f t="shared" si="7"/>
        <v>11.069260469438561</v>
      </c>
      <c r="AL13" s="4">
        <v>5367.0477246610044</v>
      </c>
      <c r="AM13" s="6">
        <v>4431.3001427010013</v>
      </c>
      <c r="AN13" s="4">
        <v>293.72350456700002</v>
      </c>
      <c r="AO13" s="7">
        <f t="shared" si="8"/>
        <v>6.6283820799366424</v>
      </c>
      <c r="AP13" s="4">
        <v>4622.4895387010001</v>
      </c>
      <c r="AQ13">
        <v>0</v>
      </c>
      <c r="AR13" s="7">
        <f t="shared" si="9"/>
        <v>0</v>
      </c>
      <c r="AS13" s="4">
        <v>8369.6757936230133</v>
      </c>
      <c r="AT13" s="4">
        <v>7840.6384273010017</v>
      </c>
      <c r="AU13" s="4">
        <v>2062.2247598189997</v>
      </c>
      <c r="AV13" s="7">
        <f t="shared" si="10"/>
        <v>26.301745437442435</v>
      </c>
      <c r="AW13" s="4">
        <v>11917.521164753989</v>
      </c>
      <c r="AX13" s="4">
        <v>16930.933548934987</v>
      </c>
      <c r="AY13" s="4">
        <v>9279.356229625002</v>
      </c>
      <c r="AZ13" s="4">
        <v>9653.2440114140045</v>
      </c>
      <c r="BA13" s="7">
        <f t="shared" si="11"/>
        <v>24.941938130176741</v>
      </c>
      <c r="BB13" s="4">
        <v>114.71666159</v>
      </c>
      <c r="BC13" s="4">
        <v>53.538796480000002</v>
      </c>
      <c r="BD13" s="4">
        <v>168.25545807</v>
      </c>
      <c r="BE13" s="4">
        <v>103.29330536099999</v>
      </c>
      <c r="BF13" s="4">
        <v>0</v>
      </c>
      <c r="BG13" s="4">
        <v>103.29330536099999</v>
      </c>
      <c r="BH13" s="4">
        <v>354.93829383299999</v>
      </c>
      <c r="BI13" s="4">
        <v>98.901122074</v>
      </c>
      <c r="BJ13" s="4">
        <v>256.03717175899999</v>
      </c>
      <c r="BK13" s="4">
        <v>6988.5099999999966</v>
      </c>
      <c r="BL13" s="4">
        <v>4046.6199999999981</v>
      </c>
      <c r="BM13" s="4">
        <v>8369.6757936230133</v>
      </c>
    </row>
    <row r="14" spans="1:65" x14ac:dyDescent="0.25">
      <c r="A14" s="3">
        <v>30</v>
      </c>
      <c r="B14" s="3">
        <v>30</v>
      </c>
      <c r="C14" s="3" t="s">
        <v>87</v>
      </c>
      <c r="D14" s="3" t="s">
        <v>88</v>
      </c>
      <c r="E14" s="3">
        <v>141449</v>
      </c>
      <c r="F14" s="4">
        <v>27159.999999815947</v>
      </c>
      <c r="G14" s="4">
        <v>26676.99999988703</v>
      </c>
      <c r="H14" s="4">
        <v>45682.608330863979</v>
      </c>
      <c r="I14" s="4">
        <v>16809.185272917002</v>
      </c>
      <c r="J14" s="5">
        <f t="shared" si="0"/>
        <v>36.795590022298306</v>
      </c>
      <c r="K14" s="4">
        <v>28873.423057946973</v>
      </c>
      <c r="L14" s="4">
        <v>22094.570432808989</v>
      </c>
      <c r="M14">
        <v>71</v>
      </c>
      <c r="N14" s="5">
        <f t="shared" si="1"/>
        <v>0.32134591716057831</v>
      </c>
      <c r="O14" s="6">
        <v>76.411440881000004</v>
      </c>
      <c r="P14" s="5">
        <f t="shared" si="2"/>
        <v>0.34583809227417261</v>
      </c>
      <c r="Q14">
        <v>22454</v>
      </c>
      <c r="R14" s="4">
        <v>2623.2433692140003</v>
      </c>
      <c r="S14" s="5">
        <f t="shared" si="3"/>
        <v>11.682744140081947</v>
      </c>
      <c r="T14">
        <v>23970</v>
      </c>
      <c r="U14">
        <v>15045</v>
      </c>
      <c r="V14" s="5">
        <f t="shared" si="4"/>
        <v>62.765957446808507</v>
      </c>
      <c r="W14">
        <v>21083</v>
      </c>
      <c r="X14">
        <v>1401</v>
      </c>
      <c r="Y14" s="5">
        <f t="shared" si="5"/>
        <v>6.6451643504245119</v>
      </c>
      <c r="Z14">
        <v>429</v>
      </c>
      <c r="AA14">
        <v>0</v>
      </c>
      <c r="AB14">
        <v>0</v>
      </c>
      <c r="AC14">
        <v>0</v>
      </c>
      <c r="AD14">
        <v>575</v>
      </c>
      <c r="AE14">
        <v>140445</v>
      </c>
      <c r="AF14">
        <v>2991148</v>
      </c>
      <c r="AG14">
        <v>3645668</v>
      </c>
      <c r="AH14" s="7">
        <f t="shared" si="6"/>
        <v>17.953362730780754</v>
      </c>
      <c r="AI14" s="4">
        <v>1144693.4957766118</v>
      </c>
      <c r="AJ14" s="4">
        <v>1277029.560696118</v>
      </c>
      <c r="AK14" s="7">
        <f t="shared" si="7"/>
        <v>10.362803571075432</v>
      </c>
      <c r="AL14" s="4">
        <v>5002.7820656890017</v>
      </c>
      <c r="AM14" s="6">
        <v>4738.6698011729986</v>
      </c>
      <c r="AN14" s="4">
        <v>514.11932932699995</v>
      </c>
      <c r="AO14" s="7">
        <f t="shared" si="8"/>
        <v>10.849444061279309</v>
      </c>
      <c r="AP14" s="4">
        <v>3694.9739798940013</v>
      </c>
      <c r="AQ14">
        <v>0</v>
      </c>
      <c r="AR14" s="7">
        <f t="shared" si="9"/>
        <v>0</v>
      </c>
      <c r="AS14" s="4">
        <v>8201.4864545269993</v>
      </c>
      <c r="AT14" s="4">
        <v>7916.6168876130005</v>
      </c>
      <c r="AU14" s="4">
        <v>1951.0817990610003</v>
      </c>
      <c r="AV14" s="7">
        <f t="shared" si="10"/>
        <v>24.645398744933907</v>
      </c>
      <c r="AW14" s="4">
        <v>10658.171944812004</v>
      </c>
      <c r="AX14" s="4">
        <v>15089.398688628007</v>
      </c>
      <c r="AY14" s="4">
        <v>7416.1214644840047</v>
      </c>
      <c r="AZ14" s="4">
        <v>12518.916232939991</v>
      </c>
      <c r="BA14" s="7">
        <f t="shared" si="11"/>
        <v>23.330918120126594</v>
      </c>
      <c r="BB14" s="4">
        <v>0</v>
      </c>
      <c r="BC14" s="4">
        <v>0</v>
      </c>
      <c r="BD14" s="4">
        <v>0</v>
      </c>
      <c r="BE14" s="4">
        <v>71.973033332</v>
      </c>
      <c r="BF14" s="4">
        <v>71.973033332</v>
      </c>
      <c r="BG14" s="4">
        <v>0</v>
      </c>
      <c r="BH14" s="4">
        <v>359.86516666</v>
      </c>
      <c r="BI14" s="4">
        <v>215.919099996</v>
      </c>
      <c r="BJ14" s="4">
        <v>143.946066664</v>
      </c>
      <c r="BK14" s="4">
        <v>6337.429999999993</v>
      </c>
      <c r="BL14" s="4">
        <v>3073.2999999999993</v>
      </c>
      <c r="BM14" s="4">
        <v>8201.4864545269993</v>
      </c>
    </row>
    <row r="15" spans="1:65" x14ac:dyDescent="0.25">
      <c r="A15" s="3">
        <v>32</v>
      </c>
      <c r="B15" s="3">
        <v>32</v>
      </c>
      <c r="C15" s="3" t="s">
        <v>89</v>
      </c>
      <c r="D15" s="3" t="s">
        <v>90</v>
      </c>
      <c r="E15" s="3">
        <v>88193</v>
      </c>
      <c r="F15" s="4">
        <v>26710.999999971002</v>
      </c>
      <c r="G15" s="4">
        <v>26239.999999996922</v>
      </c>
      <c r="H15" s="4">
        <v>26825.941484222021</v>
      </c>
      <c r="I15" s="4">
        <v>8478.4597303120081</v>
      </c>
      <c r="J15" s="5">
        <f t="shared" si="0"/>
        <v>31.605450773456393</v>
      </c>
      <c r="K15" s="4">
        <v>18347.48175391004</v>
      </c>
      <c r="L15" s="4">
        <v>18028.612561077003</v>
      </c>
      <c r="M15">
        <v>74</v>
      </c>
      <c r="N15" s="5">
        <f t="shared" si="1"/>
        <v>0.41045865148693028</v>
      </c>
      <c r="O15" s="6">
        <v>280.31656778299998</v>
      </c>
      <c r="P15" s="5">
        <f t="shared" si="2"/>
        <v>1.5548427081304712</v>
      </c>
      <c r="Q15">
        <v>15499</v>
      </c>
      <c r="R15" s="4">
        <v>4135.7804979889997</v>
      </c>
      <c r="S15" s="5">
        <f t="shared" si="3"/>
        <v>26.68417638550229</v>
      </c>
      <c r="T15">
        <v>19672</v>
      </c>
      <c r="U15">
        <v>5729</v>
      </c>
      <c r="V15" s="5">
        <f t="shared" si="4"/>
        <v>29.122610817405448</v>
      </c>
      <c r="W15">
        <v>8542</v>
      </c>
      <c r="X15">
        <v>2099</v>
      </c>
      <c r="Y15" s="5">
        <f t="shared" si="5"/>
        <v>24.572699601966754</v>
      </c>
      <c r="Z15">
        <v>0</v>
      </c>
      <c r="AA15">
        <v>44</v>
      </c>
      <c r="AB15">
        <v>0</v>
      </c>
      <c r="AC15">
        <v>0</v>
      </c>
      <c r="AD15">
        <v>612</v>
      </c>
      <c r="AE15">
        <v>87537</v>
      </c>
      <c r="AF15">
        <v>1611598</v>
      </c>
      <c r="AG15">
        <v>2144597</v>
      </c>
      <c r="AH15" s="7">
        <f t="shared" si="6"/>
        <v>24.853107600169167</v>
      </c>
      <c r="AI15" s="4">
        <v>620314.39611624333</v>
      </c>
      <c r="AJ15" s="4">
        <v>660353.78676856239</v>
      </c>
      <c r="AK15" s="7">
        <f t="shared" si="7"/>
        <v>6.0633241535952465</v>
      </c>
      <c r="AL15" s="4">
        <v>4793.7810788999977</v>
      </c>
      <c r="AM15" s="6">
        <v>3766.4880494210006</v>
      </c>
      <c r="AN15" s="4">
        <v>411.03711760400006</v>
      </c>
      <c r="AO15" s="7">
        <f t="shared" si="8"/>
        <v>10.913007348242783</v>
      </c>
      <c r="AP15" s="4">
        <v>3206.6825868689998</v>
      </c>
      <c r="AQ15">
        <v>0</v>
      </c>
      <c r="AR15" s="7">
        <f t="shared" si="9"/>
        <v>0</v>
      </c>
      <c r="AS15" s="4">
        <v>3973.0572732139967</v>
      </c>
      <c r="AT15" s="4">
        <v>3657.571997910999</v>
      </c>
      <c r="AU15" s="4">
        <v>731.7261940840001</v>
      </c>
      <c r="AV15" s="7">
        <f t="shared" si="10"/>
        <v>20.005790576423959</v>
      </c>
      <c r="AW15" s="4">
        <v>6308.078417147005</v>
      </c>
      <c r="AX15" s="4">
        <v>10789.611387795014</v>
      </c>
      <c r="AY15" s="4">
        <v>2259.5304485589995</v>
      </c>
      <c r="AZ15" s="4">
        <v>7468.7212307210048</v>
      </c>
      <c r="BA15" s="7">
        <f t="shared" si="11"/>
        <v>23.51484446820691</v>
      </c>
      <c r="BB15" s="4">
        <v>0</v>
      </c>
      <c r="BC15" s="4">
        <v>0</v>
      </c>
      <c r="BD15" s="4">
        <v>0</v>
      </c>
      <c r="BE15" s="4">
        <v>122.46844276100001</v>
      </c>
      <c r="BF15" s="4">
        <v>47.237313610000001</v>
      </c>
      <c r="BG15" s="4">
        <v>75.231129151000005</v>
      </c>
      <c r="BH15" s="4">
        <v>381.23355227900004</v>
      </c>
      <c r="BI15" s="4">
        <v>216.94306998100001</v>
      </c>
      <c r="BJ15" s="4">
        <v>164.290482298</v>
      </c>
      <c r="BK15" s="4">
        <v>3719.9100000000035</v>
      </c>
      <c r="BL15" s="4">
        <v>1674.6999999999989</v>
      </c>
      <c r="BM15" s="4">
        <v>3973.0572732139967</v>
      </c>
    </row>
    <row r="16" spans="1:65" x14ac:dyDescent="0.25">
      <c r="A16" s="3">
        <v>33</v>
      </c>
      <c r="B16" s="3">
        <v>33</v>
      </c>
      <c r="C16" s="3" t="s">
        <v>91</v>
      </c>
      <c r="D16" s="3" t="s">
        <v>92</v>
      </c>
      <c r="E16" s="3">
        <v>45890</v>
      </c>
      <c r="F16" s="4">
        <v>37697.000000064138</v>
      </c>
      <c r="G16" s="4">
        <v>37023.000000082095</v>
      </c>
      <c r="H16" s="4">
        <v>15119.6196570308</v>
      </c>
      <c r="I16" s="4">
        <v>5216.4828642875027</v>
      </c>
      <c r="J16" s="5">
        <f t="shared" si="0"/>
        <v>34.50141592590775</v>
      </c>
      <c r="K16" s="4">
        <v>9903.1367927432875</v>
      </c>
      <c r="L16" s="4">
        <v>7408.2197786218885</v>
      </c>
      <c r="M16">
        <v>32</v>
      </c>
      <c r="N16" s="5">
        <f t="shared" si="1"/>
        <v>0.43195262770609633</v>
      </c>
      <c r="O16" s="6">
        <v>881.53976433599985</v>
      </c>
      <c r="P16" s="5">
        <f t="shared" si="2"/>
        <v>11.899481801010877</v>
      </c>
      <c r="Q16">
        <v>7515</v>
      </c>
      <c r="R16" s="4">
        <v>1423.1252973108001</v>
      </c>
      <c r="S16" s="5">
        <f t="shared" si="3"/>
        <v>18.937129704734531</v>
      </c>
      <c r="T16">
        <v>7989</v>
      </c>
      <c r="U16">
        <v>3336</v>
      </c>
      <c r="V16" s="5">
        <f t="shared" si="4"/>
        <v>41.757416447615469</v>
      </c>
      <c r="W16">
        <v>5398</v>
      </c>
      <c r="X16">
        <v>716</v>
      </c>
      <c r="Y16" s="5">
        <f t="shared" si="5"/>
        <v>13.264171915524267</v>
      </c>
      <c r="Z16">
        <v>99</v>
      </c>
      <c r="AA16">
        <v>0</v>
      </c>
      <c r="AB16">
        <v>0</v>
      </c>
      <c r="AC16">
        <v>0</v>
      </c>
      <c r="AD16">
        <v>367</v>
      </c>
      <c r="AE16">
        <v>45424</v>
      </c>
      <c r="AF16">
        <v>2654320</v>
      </c>
      <c r="AG16">
        <v>3252516</v>
      </c>
      <c r="AH16" s="7">
        <f t="shared" si="6"/>
        <v>18.391792692180459</v>
      </c>
      <c r="AI16" s="4">
        <v>1041971.8998020797</v>
      </c>
      <c r="AJ16" s="4">
        <v>1168816.4129500082</v>
      </c>
      <c r="AK16" s="7">
        <f t="shared" si="7"/>
        <v>10.852389797280665</v>
      </c>
      <c r="AL16" s="4">
        <v>1429.2891627559002</v>
      </c>
      <c r="AM16" s="6">
        <v>1919.5979120264005</v>
      </c>
      <c r="AN16" s="4">
        <v>62.703694169000002</v>
      </c>
      <c r="AO16" s="7">
        <f t="shared" si="8"/>
        <v>3.2665014780521195</v>
      </c>
      <c r="AP16" s="4">
        <v>1343.0750903383998</v>
      </c>
      <c r="AQ16">
        <v>0</v>
      </c>
      <c r="AR16" s="7">
        <f t="shared" si="9"/>
        <v>0</v>
      </c>
      <c r="AS16" s="4">
        <v>1173.4454579999003</v>
      </c>
      <c r="AT16" s="4">
        <v>1131.1232677451001</v>
      </c>
      <c r="AU16" s="4">
        <v>253.60294293149997</v>
      </c>
      <c r="AV16" s="7">
        <f t="shared" si="10"/>
        <v>22.420451436478601</v>
      </c>
      <c r="AW16" s="4">
        <v>6386.9209969463955</v>
      </c>
      <c r="AX16" s="4">
        <v>4123.4018230494012</v>
      </c>
      <c r="AY16" s="4">
        <v>2123.8994649960996</v>
      </c>
      <c r="AZ16" s="4">
        <v>2485.3973720389008</v>
      </c>
      <c r="BA16" s="7">
        <f t="shared" si="11"/>
        <v>42.242603596026321</v>
      </c>
      <c r="BB16" s="4">
        <v>0</v>
      </c>
      <c r="BC16" s="4">
        <v>15.243091572000001</v>
      </c>
      <c r="BD16" s="4">
        <v>15.243091572000001</v>
      </c>
      <c r="BE16" s="4">
        <v>26.988356486000001</v>
      </c>
      <c r="BF16" s="4">
        <v>0</v>
      </c>
      <c r="BG16" s="4">
        <v>26.988356486000001</v>
      </c>
      <c r="BH16" s="4">
        <v>41.969836030000003</v>
      </c>
      <c r="BI16" s="4">
        <v>0</v>
      </c>
      <c r="BJ16" s="4">
        <v>41.969836030000003</v>
      </c>
      <c r="BK16" s="4">
        <v>1071.55</v>
      </c>
      <c r="BL16" s="4">
        <v>434.21999999999997</v>
      </c>
      <c r="BM16" s="4">
        <v>1173.4454579999003</v>
      </c>
    </row>
    <row r="17" spans="1:65" x14ac:dyDescent="0.25">
      <c r="A17" s="3">
        <v>34</v>
      </c>
      <c r="B17" s="3">
        <v>34</v>
      </c>
      <c r="C17" s="3" t="s">
        <v>93</v>
      </c>
      <c r="D17" s="3" t="s">
        <v>94</v>
      </c>
      <c r="E17" s="3">
        <v>88155</v>
      </c>
      <c r="F17" s="4">
        <v>48201.999999996005</v>
      </c>
      <c r="G17" s="4">
        <v>47339.000000006046</v>
      </c>
      <c r="H17" s="4">
        <v>26443.03712758702</v>
      </c>
      <c r="I17" s="4">
        <v>10466.747432407015</v>
      </c>
      <c r="J17" s="5">
        <f t="shared" si="0"/>
        <v>39.58224383192146</v>
      </c>
      <c r="K17" s="4">
        <v>15976.289695180008</v>
      </c>
      <c r="L17" s="4">
        <v>15998.983720822023</v>
      </c>
      <c r="M17">
        <v>335</v>
      </c>
      <c r="N17" s="5">
        <f t="shared" si="1"/>
        <v>2.0938829981057556</v>
      </c>
      <c r="O17" s="6">
        <v>891.18125773599991</v>
      </c>
      <c r="P17" s="5">
        <f t="shared" si="2"/>
        <v>5.5702366680713853</v>
      </c>
      <c r="Q17">
        <v>14707</v>
      </c>
      <c r="R17" s="4">
        <v>2507.103171192</v>
      </c>
      <c r="S17" s="5">
        <f t="shared" si="3"/>
        <v>17.047005991650234</v>
      </c>
      <c r="T17">
        <v>17634</v>
      </c>
      <c r="U17">
        <v>6396</v>
      </c>
      <c r="V17" s="5">
        <f t="shared" si="4"/>
        <v>36.270840421912212</v>
      </c>
      <c r="W17">
        <v>9807</v>
      </c>
      <c r="X17">
        <v>1406</v>
      </c>
      <c r="Y17" s="5">
        <f t="shared" si="5"/>
        <v>14.336698276741103</v>
      </c>
      <c r="Z17">
        <v>54</v>
      </c>
      <c r="AA17">
        <v>0</v>
      </c>
      <c r="AB17">
        <v>0</v>
      </c>
      <c r="AC17">
        <v>47</v>
      </c>
      <c r="AD17">
        <v>1787</v>
      </c>
      <c r="AE17">
        <v>86267</v>
      </c>
      <c r="AF17">
        <v>2383552</v>
      </c>
      <c r="AG17">
        <v>2835637</v>
      </c>
      <c r="AH17" s="7">
        <f t="shared" si="6"/>
        <v>15.942978597048921</v>
      </c>
      <c r="AI17" s="4">
        <v>844110.30412309873</v>
      </c>
      <c r="AJ17" s="4">
        <v>951662.32984669262</v>
      </c>
      <c r="AK17" s="7">
        <f t="shared" si="7"/>
        <v>11.301490281843968</v>
      </c>
      <c r="AL17" s="4">
        <v>3992.8171689019991</v>
      </c>
      <c r="AM17" s="6">
        <v>3376.0334371289987</v>
      </c>
      <c r="AN17" s="4">
        <v>448.65938198800001</v>
      </c>
      <c r="AO17" s="7">
        <f t="shared" si="8"/>
        <v>13.289542012639039</v>
      </c>
      <c r="AP17" s="4">
        <v>3177.3071223010011</v>
      </c>
      <c r="AQ17" s="4">
        <v>23</v>
      </c>
      <c r="AR17" s="7">
        <f t="shared" si="9"/>
        <v>0.72388343696983992</v>
      </c>
      <c r="AS17" s="4">
        <v>3222.7110650139985</v>
      </c>
      <c r="AT17" s="4">
        <v>3051.2215771930005</v>
      </c>
      <c r="AU17" s="4">
        <v>781.40911061399993</v>
      </c>
      <c r="AV17" s="7">
        <f t="shared" si="10"/>
        <v>25.609713711216752</v>
      </c>
      <c r="AW17" s="4">
        <v>6845.1684749050037</v>
      </c>
      <c r="AX17" s="4">
        <v>9316.4603006540146</v>
      </c>
      <c r="AY17" s="4">
        <v>4608.0467761309983</v>
      </c>
      <c r="AZ17" s="4">
        <v>5673.3615758970009</v>
      </c>
      <c r="BA17" s="7">
        <f t="shared" si="11"/>
        <v>25.886468494058491</v>
      </c>
      <c r="BB17" s="4">
        <v>0</v>
      </c>
      <c r="BC17" s="4">
        <v>81.950794510999998</v>
      </c>
      <c r="BD17" s="4">
        <v>81.950794510999998</v>
      </c>
      <c r="BE17" s="4">
        <v>207.50867324699999</v>
      </c>
      <c r="BF17" s="4">
        <v>153.42654761099999</v>
      </c>
      <c r="BG17" s="4">
        <v>54.082125636000001</v>
      </c>
      <c r="BH17" s="4">
        <v>654.47941715000002</v>
      </c>
      <c r="BI17" s="4">
        <v>287.36478051900002</v>
      </c>
      <c r="BJ17" s="4">
        <v>367.114636631</v>
      </c>
      <c r="BK17" s="4">
        <v>2818.84</v>
      </c>
      <c r="BL17" s="4">
        <v>1445.0999999999997</v>
      </c>
      <c r="BM17" s="4">
        <v>3222.7110650139985</v>
      </c>
    </row>
    <row r="18" spans="1:65" x14ac:dyDescent="0.25">
      <c r="A18" s="3">
        <v>35</v>
      </c>
      <c r="B18" s="3">
        <v>35</v>
      </c>
      <c r="C18" s="3" t="s">
        <v>95</v>
      </c>
      <c r="D18" s="3" t="s">
        <v>96</v>
      </c>
      <c r="E18" s="3">
        <v>31700</v>
      </c>
      <c r="F18" s="4">
        <v>99013.999999974825</v>
      </c>
      <c r="G18" s="4">
        <v>97247.99999994169</v>
      </c>
      <c r="H18" s="4">
        <v>9982.9685306536958</v>
      </c>
      <c r="I18" s="4">
        <v>3908.5828191006954</v>
      </c>
      <c r="J18" s="5">
        <f t="shared" si="0"/>
        <v>39.152510669536859</v>
      </c>
      <c r="K18" s="4">
        <v>6074.3857115529863</v>
      </c>
      <c r="L18" s="4">
        <v>4844.6144878008963</v>
      </c>
      <c r="M18">
        <v>138</v>
      </c>
      <c r="N18" s="5">
        <f t="shared" si="1"/>
        <v>2.8485238680496532</v>
      </c>
      <c r="O18" s="6">
        <v>1204.7688820930002</v>
      </c>
      <c r="P18" s="5">
        <f t="shared" si="2"/>
        <v>24.86820953714065</v>
      </c>
      <c r="Q18">
        <v>5153</v>
      </c>
      <c r="R18" s="4">
        <v>694.5839436821999</v>
      </c>
      <c r="S18" s="5">
        <f t="shared" si="3"/>
        <v>13.47921489777217</v>
      </c>
      <c r="T18">
        <v>4974</v>
      </c>
      <c r="U18">
        <v>3372</v>
      </c>
      <c r="V18" s="5">
        <f t="shared" si="4"/>
        <v>67.792521109770803</v>
      </c>
      <c r="W18">
        <v>4897</v>
      </c>
      <c r="X18">
        <v>242</v>
      </c>
      <c r="Y18" s="5">
        <f t="shared" si="5"/>
        <v>4.9418011027159485</v>
      </c>
      <c r="Z18">
        <v>267</v>
      </c>
      <c r="AA18">
        <v>12</v>
      </c>
      <c r="AB18">
        <v>17</v>
      </c>
      <c r="AC18">
        <v>0</v>
      </c>
      <c r="AD18">
        <v>515</v>
      </c>
      <c r="AE18">
        <v>30889</v>
      </c>
      <c r="AF18">
        <v>3675783</v>
      </c>
      <c r="AG18">
        <v>4413237</v>
      </c>
      <c r="AH18" s="7">
        <f t="shared" si="6"/>
        <v>16.710047522940641</v>
      </c>
      <c r="AI18" s="4">
        <v>1364518.3721852242</v>
      </c>
      <c r="AJ18" s="4">
        <v>1463230.0072360195</v>
      </c>
      <c r="AK18" s="7">
        <f t="shared" si="7"/>
        <v>6.7461461672220224</v>
      </c>
      <c r="AL18" s="4">
        <v>1257.4783285844996</v>
      </c>
      <c r="AM18" s="6">
        <v>1215.3055777710001</v>
      </c>
      <c r="AN18" s="4">
        <v>23.887731111999997</v>
      </c>
      <c r="AO18" s="7">
        <f t="shared" si="8"/>
        <v>1.9655740538780906</v>
      </c>
      <c r="AP18" s="4">
        <v>920.58307161490052</v>
      </c>
      <c r="AQ18">
        <v>0</v>
      </c>
      <c r="AR18" s="7">
        <f t="shared" si="9"/>
        <v>0</v>
      </c>
      <c r="AS18" s="4">
        <v>3584.3517337173002</v>
      </c>
      <c r="AT18" s="4">
        <v>3333.1770672056987</v>
      </c>
      <c r="AU18" s="4">
        <v>1600.3518138954</v>
      </c>
      <c r="AV18" s="7">
        <f t="shared" si="10"/>
        <v>48.012805249407961</v>
      </c>
      <c r="AW18" s="4">
        <v>2691.7101452881006</v>
      </c>
      <c r="AX18" s="4">
        <v>3451.6241556110986</v>
      </c>
      <c r="AY18" s="4">
        <v>1983.7576910545995</v>
      </c>
      <c r="AZ18" s="4">
        <v>1855.8765386999009</v>
      </c>
      <c r="BA18" s="7">
        <f t="shared" si="11"/>
        <v>26.963023443607355</v>
      </c>
      <c r="BB18" s="4">
        <v>0</v>
      </c>
      <c r="BC18" s="4">
        <v>0</v>
      </c>
      <c r="BD18" s="4">
        <v>0</v>
      </c>
      <c r="BE18" s="4">
        <v>38.111081704</v>
      </c>
      <c r="BF18" s="4">
        <v>13.486594079</v>
      </c>
      <c r="BG18" s="4">
        <v>24.624487625</v>
      </c>
      <c r="BH18" s="4">
        <v>101.307616446</v>
      </c>
      <c r="BI18" s="4">
        <v>50.653808222999999</v>
      </c>
      <c r="BJ18" s="4">
        <v>50.653808222999999</v>
      </c>
      <c r="BK18" s="4">
        <v>2605.4899999999989</v>
      </c>
      <c r="BL18" s="4">
        <v>1442.2000000000005</v>
      </c>
      <c r="BM18" s="4">
        <v>3584.3517337173002</v>
      </c>
    </row>
    <row r="19" spans="1:65" x14ac:dyDescent="0.25">
      <c r="A19" s="3">
        <v>37</v>
      </c>
      <c r="B19" s="3">
        <v>37</v>
      </c>
      <c r="C19" s="3" t="s">
        <v>97</v>
      </c>
      <c r="D19" s="3" t="s">
        <v>98</v>
      </c>
      <c r="E19" s="3">
        <v>43337</v>
      </c>
      <c r="F19" s="4">
        <v>95225.000000072556</v>
      </c>
      <c r="G19" s="4">
        <v>93526.000000022483</v>
      </c>
      <c r="H19" s="4">
        <v>15490.659272071418</v>
      </c>
      <c r="I19" s="4">
        <v>6240.8266286226053</v>
      </c>
      <c r="J19" s="5">
        <f t="shared" si="0"/>
        <v>40.287676069890594</v>
      </c>
      <c r="K19" s="4">
        <v>9249.8326434488063</v>
      </c>
      <c r="L19" s="4">
        <v>6204.4822187725022</v>
      </c>
      <c r="M19">
        <v>99</v>
      </c>
      <c r="N19" s="5">
        <f t="shared" si="1"/>
        <v>1.595620657924719</v>
      </c>
      <c r="O19" s="6">
        <v>2803.0881841340006</v>
      </c>
      <c r="P19" s="5">
        <f t="shared" si="2"/>
        <v>45.178438510998987</v>
      </c>
      <c r="Q19">
        <v>6730</v>
      </c>
      <c r="R19" s="4">
        <v>879.42234109399976</v>
      </c>
      <c r="S19" s="5">
        <f t="shared" si="3"/>
        <v>13.067196747310547</v>
      </c>
      <c r="T19">
        <v>6518</v>
      </c>
      <c r="U19">
        <v>4565</v>
      </c>
      <c r="V19" s="5">
        <f t="shared" si="4"/>
        <v>70.036821110770177</v>
      </c>
      <c r="W19">
        <v>6728</v>
      </c>
      <c r="X19">
        <v>393</v>
      </c>
      <c r="Y19" s="5">
        <f t="shared" si="5"/>
        <v>5.841260404280618</v>
      </c>
      <c r="Z19">
        <v>142</v>
      </c>
      <c r="AA19">
        <v>11</v>
      </c>
      <c r="AB19">
        <v>0</v>
      </c>
      <c r="AC19">
        <v>0</v>
      </c>
      <c r="AD19">
        <v>224</v>
      </c>
      <c r="AE19">
        <v>42961</v>
      </c>
      <c r="AF19">
        <v>3223415</v>
      </c>
      <c r="AG19">
        <v>4013754</v>
      </c>
      <c r="AH19" s="7">
        <f t="shared" si="6"/>
        <v>19.690768293223755</v>
      </c>
      <c r="AI19" s="4">
        <v>1393269.9911747056</v>
      </c>
      <c r="AJ19" s="4">
        <v>1539253.1080785978</v>
      </c>
      <c r="AK19" s="7">
        <f t="shared" si="7"/>
        <v>9.4840228769210313</v>
      </c>
      <c r="AL19" s="4">
        <v>1615.6766173317008</v>
      </c>
      <c r="AM19" s="6">
        <v>1557.7851175854003</v>
      </c>
      <c r="AN19" s="4">
        <v>28.425420172999999</v>
      </c>
      <c r="AO19" s="7">
        <f t="shared" si="8"/>
        <v>1.8247330682591192</v>
      </c>
      <c r="AP19" s="4">
        <v>959.79785209999943</v>
      </c>
      <c r="AQ19">
        <v>0</v>
      </c>
      <c r="AR19" s="7">
        <f t="shared" si="9"/>
        <v>0</v>
      </c>
      <c r="AS19" s="4">
        <v>1315.5254442691996</v>
      </c>
      <c r="AT19" s="4">
        <v>1203.9001347122003</v>
      </c>
      <c r="AU19" s="4">
        <v>180.904763925</v>
      </c>
      <c r="AV19" s="7">
        <f t="shared" si="10"/>
        <v>15.026558990147997</v>
      </c>
      <c r="AW19" s="4">
        <v>4401.522553617403</v>
      </c>
      <c r="AX19" s="4">
        <v>4488.0304284346003</v>
      </c>
      <c r="AY19" s="4">
        <v>2462.0867829686999</v>
      </c>
      <c r="AZ19" s="4">
        <v>4139.0195070506998</v>
      </c>
      <c r="BA19" s="7">
        <f t="shared" si="11"/>
        <v>28.414042787404419</v>
      </c>
      <c r="BB19" s="4">
        <v>30.359899375000001</v>
      </c>
      <c r="BC19" s="4">
        <v>0</v>
      </c>
      <c r="BD19" s="4">
        <v>30.359899375000001</v>
      </c>
      <c r="BE19" s="4">
        <v>59.994817847</v>
      </c>
      <c r="BF19" s="4">
        <v>40.721000468</v>
      </c>
      <c r="BG19" s="4">
        <v>19.273817379</v>
      </c>
      <c r="BH19" s="4">
        <v>139.26345307299999</v>
      </c>
      <c r="BI19" s="4">
        <v>59.994817847</v>
      </c>
      <c r="BJ19" s="4">
        <v>79.268635226000001</v>
      </c>
      <c r="BK19" s="4">
        <v>1201.7999999999995</v>
      </c>
      <c r="BL19" s="4">
        <v>523.46000000000015</v>
      </c>
      <c r="BM19" s="4">
        <v>1315.5254442691996</v>
      </c>
    </row>
    <row r="20" spans="1:65" x14ac:dyDescent="0.25">
      <c r="A20" s="3">
        <v>38</v>
      </c>
      <c r="B20" s="3">
        <v>38</v>
      </c>
      <c r="C20" s="3" t="s">
        <v>99</v>
      </c>
      <c r="D20" s="3" t="s">
        <v>100</v>
      </c>
      <c r="E20" s="3">
        <v>77554</v>
      </c>
      <c r="F20" s="4">
        <v>56860.999999928448</v>
      </c>
      <c r="G20" s="4">
        <v>55844.999999937216</v>
      </c>
      <c r="H20" s="4">
        <v>23912.864020480985</v>
      </c>
      <c r="I20" s="4">
        <v>8637.9434619439853</v>
      </c>
      <c r="J20" s="5">
        <f t="shared" si="0"/>
        <v>36.122580108119735</v>
      </c>
      <c r="K20" s="4">
        <v>15274.920558536985</v>
      </c>
      <c r="L20" s="4">
        <v>13484.146710738982</v>
      </c>
      <c r="M20">
        <v>73</v>
      </c>
      <c r="N20" s="5">
        <f t="shared" si="1"/>
        <v>0.54137648874631183</v>
      </c>
      <c r="O20" s="6">
        <v>1959.4256356170006</v>
      </c>
      <c r="P20" s="5">
        <f t="shared" si="2"/>
        <v>14.531328363970438</v>
      </c>
      <c r="Q20">
        <v>12629</v>
      </c>
      <c r="R20" s="4">
        <v>1939.6223920110008</v>
      </c>
      <c r="S20" s="5">
        <f t="shared" si="3"/>
        <v>15.358479626344135</v>
      </c>
      <c r="T20">
        <v>14570</v>
      </c>
      <c r="U20">
        <v>7440</v>
      </c>
      <c r="V20" s="5">
        <f t="shared" si="4"/>
        <v>51.063829787234042</v>
      </c>
      <c r="W20">
        <v>10677</v>
      </c>
      <c r="X20">
        <v>1330</v>
      </c>
      <c r="Y20" s="5">
        <f t="shared" si="5"/>
        <v>12.456682588742156</v>
      </c>
      <c r="Z20">
        <v>30</v>
      </c>
      <c r="AA20">
        <v>0</v>
      </c>
      <c r="AB20">
        <v>0</v>
      </c>
      <c r="AC20">
        <v>0</v>
      </c>
      <c r="AD20">
        <v>291</v>
      </c>
      <c r="AE20">
        <v>77233</v>
      </c>
      <c r="AF20">
        <v>3090736</v>
      </c>
      <c r="AG20">
        <v>3597673</v>
      </c>
      <c r="AH20" s="7">
        <f t="shared" si="6"/>
        <v>14.090691399690854</v>
      </c>
      <c r="AI20" s="4">
        <v>1152622.0821343202</v>
      </c>
      <c r="AJ20" s="4">
        <v>1186897.8912387053</v>
      </c>
      <c r="AK20" s="7">
        <f t="shared" si="7"/>
        <v>2.8878481761066297</v>
      </c>
      <c r="AL20" s="4">
        <v>2467.445932224</v>
      </c>
      <c r="AM20" s="6">
        <v>2642.5196336399986</v>
      </c>
      <c r="AN20" s="4">
        <v>155.60145030299998</v>
      </c>
      <c r="AO20" s="7">
        <f t="shared" si="8"/>
        <v>5.8883744257620991</v>
      </c>
      <c r="AP20" s="4">
        <v>2712.7312835710004</v>
      </c>
      <c r="AQ20">
        <v>0</v>
      </c>
      <c r="AR20" s="7">
        <f t="shared" si="9"/>
        <v>0</v>
      </c>
      <c r="AS20" s="4">
        <v>5321.7935513809916</v>
      </c>
      <c r="AT20" s="4">
        <v>5141.6792599610008</v>
      </c>
      <c r="AU20" s="4">
        <v>1845.4480558070004</v>
      </c>
      <c r="AV20" s="7">
        <f t="shared" si="10"/>
        <v>35.891932625548442</v>
      </c>
      <c r="AW20" s="4">
        <v>4679.2399654790015</v>
      </c>
      <c r="AX20" s="4">
        <v>10104.206047339992</v>
      </c>
      <c r="AY20" s="4">
        <v>5505.3618133019972</v>
      </c>
      <c r="AZ20" s="4">
        <v>3624.0561943600023</v>
      </c>
      <c r="BA20" s="7">
        <f t="shared" si="11"/>
        <v>19.567877613786901</v>
      </c>
      <c r="BB20" s="4">
        <v>0</v>
      </c>
      <c r="BC20" s="4">
        <v>0</v>
      </c>
      <c r="BD20" s="4">
        <v>0</v>
      </c>
      <c r="BE20" s="4">
        <v>1385.5570559270004</v>
      </c>
      <c r="BF20" s="4">
        <v>814.80834751400027</v>
      </c>
      <c r="BG20" s="4">
        <v>570.74870841300003</v>
      </c>
      <c r="BH20" s="4">
        <v>4874.2892726649952</v>
      </c>
      <c r="BI20" s="4">
        <v>2421.731326967998</v>
      </c>
      <c r="BJ20" s="4">
        <v>2452.5579456969976</v>
      </c>
      <c r="BK20" s="4">
        <v>3881.2300000000023</v>
      </c>
      <c r="BL20" s="4">
        <v>1860.32</v>
      </c>
      <c r="BM20" s="4">
        <v>5321.7935513809916</v>
      </c>
    </row>
    <row r="21" spans="1:65" x14ac:dyDescent="0.25">
      <c r="A21" s="3">
        <v>39</v>
      </c>
      <c r="B21" s="3">
        <v>39</v>
      </c>
      <c r="C21" s="3" t="s">
        <v>101</v>
      </c>
      <c r="D21" s="3" t="s">
        <v>102</v>
      </c>
      <c r="E21" s="3">
        <v>83505</v>
      </c>
      <c r="F21" s="4">
        <v>31856.999999959011</v>
      </c>
      <c r="G21" s="4">
        <v>31287.999999961015</v>
      </c>
      <c r="H21" s="4">
        <v>26989.31180403398</v>
      </c>
      <c r="I21" s="4">
        <v>10709.80503771998</v>
      </c>
      <c r="J21" s="5">
        <f t="shared" si="0"/>
        <v>39.681652927953614</v>
      </c>
      <c r="K21" s="4">
        <v>16279.506766314</v>
      </c>
      <c r="L21" s="4">
        <v>13964.041921236989</v>
      </c>
      <c r="M21">
        <v>117</v>
      </c>
      <c r="N21" s="5">
        <f t="shared" si="1"/>
        <v>0.83786629014671199</v>
      </c>
      <c r="O21" s="6">
        <v>1055.901091598</v>
      </c>
      <c r="P21" s="5">
        <f t="shared" si="2"/>
        <v>7.5615720545220491</v>
      </c>
      <c r="Q21">
        <v>13355</v>
      </c>
      <c r="R21" s="4">
        <v>1820.1110316100003</v>
      </c>
      <c r="S21" s="5">
        <f t="shared" si="3"/>
        <v>13.628686122126545</v>
      </c>
      <c r="T21">
        <v>14853</v>
      </c>
      <c r="U21">
        <v>7961</v>
      </c>
      <c r="V21" s="5">
        <f t="shared" si="4"/>
        <v>53.598599609506493</v>
      </c>
      <c r="W21">
        <v>11904</v>
      </c>
      <c r="X21">
        <v>2355</v>
      </c>
      <c r="Y21" s="5">
        <f t="shared" si="5"/>
        <v>19.78326612903226</v>
      </c>
      <c r="Z21">
        <v>25</v>
      </c>
      <c r="AA21">
        <v>27</v>
      </c>
      <c r="AB21">
        <v>0</v>
      </c>
      <c r="AC21">
        <v>0</v>
      </c>
      <c r="AD21">
        <v>555</v>
      </c>
      <c r="AE21">
        <v>82898</v>
      </c>
      <c r="AF21">
        <v>2496318</v>
      </c>
      <c r="AG21">
        <v>2686803</v>
      </c>
      <c r="AH21" s="7">
        <f t="shared" si="6"/>
        <v>7.0896526466585073</v>
      </c>
      <c r="AI21" s="4">
        <v>877001.13031881896</v>
      </c>
      <c r="AJ21" s="4">
        <v>913121.88608145271</v>
      </c>
      <c r="AK21" s="7">
        <f t="shared" si="7"/>
        <v>3.9557430736482928</v>
      </c>
      <c r="AL21" s="4">
        <v>4026.0673016629985</v>
      </c>
      <c r="AM21" s="6">
        <v>3357.8962887029998</v>
      </c>
      <c r="AN21" s="4">
        <v>265.35885559999997</v>
      </c>
      <c r="AO21" s="7">
        <f t="shared" si="8"/>
        <v>7.9025327998589221</v>
      </c>
      <c r="AP21" s="4">
        <v>2651.2157470349989</v>
      </c>
      <c r="AQ21">
        <v>0</v>
      </c>
      <c r="AR21" s="7">
        <f t="shared" si="9"/>
        <v>0</v>
      </c>
      <c r="AS21" s="4">
        <v>3948.0354295700026</v>
      </c>
      <c r="AT21" s="4">
        <v>3840.4229048450006</v>
      </c>
      <c r="AU21" s="4">
        <v>710.64062824400003</v>
      </c>
      <c r="AV21" s="7">
        <f t="shared" si="10"/>
        <v>18.504228462638061</v>
      </c>
      <c r="AW21" s="4">
        <v>4904.804091027002</v>
      </c>
      <c r="AX21" s="4">
        <v>11242.093163527996</v>
      </c>
      <c r="AY21" s="4">
        <v>5495.8997377060014</v>
      </c>
      <c r="AZ21" s="4">
        <v>5346.5148117730014</v>
      </c>
      <c r="BA21" s="7">
        <f t="shared" si="11"/>
        <v>18.173135078953369</v>
      </c>
      <c r="BB21" s="4">
        <v>0</v>
      </c>
      <c r="BC21" s="4">
        <v>22.949822963999999</v>
      </c>
      <c r="BD21" s="4">
        <v>22.949822963999999</v>
      </c>
      <c r="BE21" s="4">
        <v>175.00830377099999</v>
      </c>
      <c r="BF21" s="4">
        <v>65.687663455000006</v>
      </c>
      <c r="BG21" s="4">
        <v>109.320640316</v>
      </c>
      <c r="BH21" s="4">
        <v>543.305740399</v>
      </c>
      <c r="BI21" s="4">
        <v>288.22001819799999</v>
      </c>
      <c r="BJ21" s="4">
        <v>255.08572220099998</v>
      </c>
      <c r="BK21" s="4">
        <v>3392.4799999999996</v>
      </c>
      <c r="BL21" s="4">
        <v>1710.6299999999994</v>
      </c>
      <c r="BM21" s="4">
        <v>3948.0354295700026</v>
      </c>
    </row>
    <row r="22" spans="1:65" x14ac:dyDescent="0.25">
      <c r="A22" s="3">
        <v>40</v>
      </c>
      <c r="B22" s="3">
        <v>40</v>
      </c>
      <c r="C22" s="3" t="s">
        <v>103</v>
      </c>
      <c r="D22" s="3" t="s">
        <v>104</v>
      </c>
      <c r="E22" s="3">
        <v>87522</v>
      </c>
      <c r="F22" s="4">
        <v>61023.999999885833</v>
      </c>
      <c r="G22" s="4">
        <v>59934.999999934982</v>
      </c>
      <c r="H22" s="4">
        <v>29941.611681221006</v>
      </c>
      <c r="I22" s="4">
        <v>10606.896854605991</v>
      </c>
      <c r="J22" s="5">
        <f t="shared" si="0"/>
        <v>35.425270247755236</v>
      </c>
      <c r="K22" s="4">
        <v>19334.714826615</v>
      </c>
      <c r="L22" s="4">
        <v>12610.655674129004</v>
      </c>
      <c r="M22">
        <v>95</v>
      </c>
      <c r="N22" s="5">
        <f t="shared" si="1"/>
        <v>0.75333117051870879</v>
      </c>
      <c r="O22" s="6">
        <v>383.31577969199998</v>
      </c>
      <c r="P22" s="5">
        <f t="shared" si="2"/>
        <v>3.0396181578280621</v>
      </c>
      <c r="Q22">
        <v>14082</v>
      </c>
      <c r="R22" s="4">
        <v>1633.2480863369997</v>
      </c>
      <c r="S22" s="5">
        <f t="shared" si="3"/>
        <v>11.59812587939923</v>
      </c>
      <c r="T22">
        <v>12407</v>
      </c>
      <c r="U22">
        <v>7919</v>
      </c>
      <c r="V22" s="5">
        <f t="shared" si="4"/>
        <v>63.826871927137908</v>
      </c>
      <c r="W22">
        <v>11050</v>
      </c>
      <c r="X22">
        <v>759</v>
      </c>
      <c r="Y22" s="5">
        <f t="shared" si="5"/>
        <v>6.8687782805429869</v>
      </c>
      <c r="Z22">
        <v>47</v>
      </c>
      <c r="AA22">
        <v>0</v>
      </c>
      <c r="AB22">
        <v>51</v>
      </c>
      <c r="AC22">
        <v>0</v>
      </c>
      <c r="AD22">
        <v>336</v>
      </c>
      <c r="AE22">
        <v>87088</v>
      </c>
      <c r="AF22">
        <v>3493275</v>
      </c>
      <c r="AG22">
        <v>4106274</v>
      </c>
      <c r="AH22" s="7">
        <f t="shared" si="6"/>
        <v>14.928351103701303</v>
      </c>
      <c r="AI22" s="4">
        <v>1455009.5080431143</v>
      </c>
      <c r="AJ22" s="4">
        <v>1498875.8188752232</v>
      </c>
      <c r="AK22" s="7">
        <f t="shared" si="7"/>
        <v>2.9266140850165101</v>
      </c>
      <c r="AL22" s="4">
        <v>2352.0382735970006</v>
      </c>
      <c r="AM22" s="6">
        <v>3145.0922707870004</v>
      </c>
      <c r="AN22" s="4">
        <v>48.809945382000002</v>
      </c>
      <c r="AO22" s="7">
        <f t="shared" si="8"/>
        <v>1.5519400125512446</v>
      </c>
      <c r="AP22" s="4">
        <v>1898.8640102739996</v>
      </c>
      <c r="AQ22">
        <v>0</v>
      </c>
      <c r="AR22" s="7">
        <f t="shared" si="9"/>
        <v>0</v>
      </c>
      <c r="AS22" s="4">
        <v>3728.6385121350013</v>
      </c>
      <c r="AT22" s="4">
        <v>3603.2542306529995</v>
      </c>
      <c r="AU22" s="4">
        <v>963.894968339</v>
      </c>
      <c r="AV22" s="7">
        <f t="shared" si="10"/>
        <v>26.750678876308935</v>
      </c>
      <c r="AW22" s="4">
        <v>8931.7753863559938</v>
      </c>
      <c r="AX22" s="4">
        <v>10585.387197638005</v>
      </c>
      <c r="AY22" s="4">
        <v>3883.0436559820032</v>
      </c>
      <c r="AZ22" s="4">
        <v>6541.4054412449996</v>
      </c>
      <c r="BA22" s="7">
        <f t="shared" si="11"/>
        <v>29.830643324914561</v>
      </c>
      <c r="BB22" s="4">
        <v>61.643860480000001</v>
      </c>
      <c r="BC22" s="4">
        <v>49.007521832000002</v>
      </c>
      <c r="BD22" s="4">
        <v>110.65138231200001</v>
      </c>
      <c r="BE22" s="4">
        <v>97.184902001000012</v>
      </c>
      <c r="BF22" s="4">
        <v>68.86436470000001</v>
      </c>
      <c r="BG22" s="4">
        <v>28.320537301000002</v>
      </c>
      <c r="BH22" s="4">
        <v>369.05653506800002</v>
      </c>
      <c r="BI22" s="4">
        <v>174.68673106600002</v>
      </c>
      <c r="BJ22" s="4">
        <v>194.36980400200002</v>
      </c>
      <c r="BK22" s="4">
        <v>3325.3999999999978</v>
      </c>
      <c r="BL22" s="4">
        <v>1844.7599999999998</v>
      </c>
      <c r="BM22" s="4">
        <v>3728.6385121350013</v>
      </c>
    </row>
    <row r="23" spans="1:65" x14ac:dyDescent="0.25">
      <c r="A23" s="3">
        <v>41</v>
      </c>
      <c r="B23" s="3">
        <v>41</v>
      </c>
      <c r="C23" s="3" t="s">
        <v>105</v>
      </c>
      <c r="D23" s="3" t="s">
        <v>106</v>
      </c>
      <c r="E23" s="3">
        <v>50106</v>
      </c>
      <c r="F23" s="4">
        <v>78888.999999987762</v>
      </c>
      <c r="G23" s="4">
        <v>77485.999999923792</v>
      </c>
      <c r="H23" s="4">
        <v>16052.381161394194</v>
      </c>
      <c r="I23" s="4">
        <v>6183.1323295565999</v>
      </c>
      <c r="J23" s="5">
        <f t="shared" si="0"/>
        <v>38.518474408189157</v>
      </c>
      <c r="K23" s="4">
        <v>9869.2488318376018</v>
      </c>
      <c r="L23" s="4">
        <v>7402.3770374130081</v>
      </c>
      <c r="M23">
        <v>127</v>
      </c>
      <c r="N23" s="5">
        <f t="shared" si="1"/>
        <v>1.715665108087822</v>
      </c>
      <c r="O23" s="6">
        <v>2265.9803429200001</v>
      </c>
      <c r="P23" s="5">
        <f t="shared" si="2"/>
        <v>30.611522913076548</v>
      </c>
      <c r="Q23">
        <v>8300</v>
      </c>
      <c r="R23" s="4">
        <v>1117.3629627014</v>
      </c>
      <c r="S23" s="5">
        <f t="shared" si="3"/>
        <v>13.462204369896385</v>
      </c>
      <c r="T23">
        <v>7347</v>
      </c>
      <c r="U23">
        <v>4563</v>
      </c>
      <c r="V23" s="5">
        <f t="shared" si="4"/>
        <v>62.106982441812988</v>
      </c>
      <c r="W23">
        <v>6483</v>
      </c>
      <c r="X23">
        <v>908</v>
      </c>
      <c r="Y23" s="5">
        <f t="shared" si="5"/>
        <v>14.005861483880919</v>
      </c>
      <c r="Z23">
        <v>0</v>
      </c>
      <c r="AA23">
        <v>0</v>
      </c>
      <c r="AB23">
        <v>0</v>
      </c>
      <c r="AC23">
        <v>0</v>
      </c>
      <c r="AD23">
        <v>53</v>
      </c>
      <c r="AE23">
        <v>50053</v>
      </c>
      <c r="AF23">
        <v>2975283</v>
      </c>
      <c r="AG23">
        <v>3349885</v>
      </c>
      <c r="AH23" s="7">
        <f t="shared" si="6"/>
        <v>11.182533131734374</v>
      </c>
      <c r="AI23" s="4">
        <v>1068227.6347253604</v>
      </c>
      <c r="AJ23" s="4">
        <v>1175412.4943911973</v>
      </c>
      <c r="AK23" s="7">
        <f t="shared" si="7"/>
        <v>9.1189144387437437</v>
      </c>
      <c r="AL23" s="4">
        <v>1603.1029857939002</v>
      </c>
      <c r="AM23" s="6">
        <v>1764.2048756224999</v>
      </c>
      <c r="AN23" s="4">
        <v>109.6291739789</v>
      </c>
      <c r="AO23" s="7">
        <f t="shared" si="8"/>
        <v>6.2140840609692418</v>
      </c>
      <c r="AP23" s="4">
        <v>1379.2006615099999</v>
      </c>
      <c r="AQ23">
        <v>0</v>
      </c>
      <c r="AR23" s="7">
        <f t="shared" si="9"/>
        <v>0</v>
      </c>
      <c r="AS23" s="4">
        <v>2276.7885919708992</v>
      </c>
      <c r="AT23" s="4">
        <v>2159.8270584449992</v>
      </c>
      <c r="AU23" s="4">
        <v>560.20279380469992</v>
      </c>
      <c r="AV23" s="7">
        <f t="shared" si="10"/>
        <v>25.937391219092632</v>
      </c>
      <c r="AW23" s="4">
        <v>3790.6567798282063</v>
      </c>
      <c r="AX23" s="4">
        <v>5734.2173709340977</v>
      </c>
      <c r="AY23" s="4">
        <v>4131.9013751650027</v>
      </c>
      <c r="AZ23" s="4">
        <v>2395.6056354669013</v>
      </c>
      <c r="BA23" s="7">
        <f t="shared" si="11"/>
        <v>23.614295858764528</v>
      </c>
      <c r="BB23" s="4">
        <v>18.465594519</v>
      </c>
      <c r="BC23" s="4">
        <v>0</v>
      </c>
      <c r="BD23" s="4">
        <v>18.465594519</v>
      </c>
      <c r="BE23" s="4">
        <v>65.002083853800002</v>
      </c>
      <c r="BF23" s="4">
        <v>36.908832544900001</v>
      </c>
      <c r="BG23" s="4">
        <v>28.093251308900001</v>
      </c>
      <c r="BH23" s="4">
        <v>194.6740648912</v>
      </c>
      <c r="BI23" s="4">
        <v>101.91091639870001</v>
      </c>
      <c r="BJ23" s="4">
        <v>92.763148492499994</v>
      </c>
      <c r="BK23" s="4">
        <v>1946.94</v>
      </c>
      <c r="BL23" s="4">
        <v>941.54000000000008</v>
      </c>
      <c r="BM23" s="4">
        <v>2276.7885919708992</v>
      </c>
    </row>
    <row r="24" spans="1:65" x14ac:dyDescent="0.25">
      <c r="A24" s="3">
        <v>42</v>
      </c>
      <c r="B24" s="3">
        <v>42</v>
      </c>
      <c r="C24" s="3" t="s">
        <v>107</v>
      </c>
      <c r="D24" s="3" t="s">
        <v>108</v>
      </c>
      <c r="E24" s="3">
        <v>137971</v>
      </c>
      <c r="F24" s="4">
        <v>71360.999999918844</v>
      </c>
      <c r="G24" s="4">
        <v>70087.99999995406</v>
      </c>
      <c r="H24" s="4">
        <v>47963.310341143995</v>
      </c>
      <c r="I24" s="4">
        <v>17679.14908284798</v>
      </c>
      <c r="J24" s="5">
        <f t="shared" si="0"/>
        <v>36.859734987229217</v>
      </c>
      <c r="K24" s="4">
        <v>30284.161258296001</v>
      </c>
      <c r="L24" s="4">
        <v>23734.961483938969</v>
      </c>
      <c r="M24">
        <v>311</v>
      </c>
      <c r="N24" s="5">
        <f t="shared" si="1"/>
        <v>1.3103033691899952</v>
      </c>
      <c r="O24" s="6">
        <v>1495.9331644760002</v>
      </c>
      <c r="P24" s="5">
        <f t="shared" si="2"/>
        <v>6.3026568022377951</v>
      </c>
      <c r="Q24">
        <v>21874</v>
      </c>
      <c r="R24" s="4">
        <v>4016.6087372429997</v>
      </c>
      <c r="S24" s="5">
        <f t="shared" si="3"/>
        <v>18.362479369310599</v>
      </c>
      <c r="T24">
        <v>25659</v>
      </c>
      <c r="U24">
        <v>10251</v>
      </c>
      <c r="V24" s="5">
        <f t="shared" si="4"/>
        <v>39.950894423009473</v>
      </c>
      <c r="W24">
        <v>15422</v>
      </c>
      <c r="X24">
        <v>3302</v>
      </c>
      <c r="Y24" s="5">
        <f t="shared" si="5"/>
        <v>21.410971339644664</v>
      </c>
      <c r="Z24">
        <v>190</v>
      </c>
      <c r="AA24">
        <v>111</v>
      </c>
      <c r="AB24">
        <v>113</v>
      </c>
      <c r="AC24">
        <v>68</v>
      </c>
      <c r="AD24">
        <v>1930</v>
      </c>
      <c r="AE24">
        <v>135559</v>
      </c>
      <c r="AF24">
        <v>1788453</v>
      </c>
      <c r="AG24">
        <v>2779938</v>
      </c>
      <c r="AH24" s="7">
        <f t="shared" si="6"/>
        <v>35.665723480163948</v>
      </c>
      <c r="AI24" s="4">
        <v>782777.7060136589</v>
      </c>
      <c r="AJ24" s="4">
        <v>998771.08294868341</v>
      </c>
      <c r="AK24" s="7">
        <f t="shared" si="7"/>
        <v>21.62591414814942</v>
      </c>
      <c r="AL24" s="4">
        <v>5673.5526815720004</v>
      </c>
      <c r="AM24" s="6">
        <v>5462.1200464130025</v>
      </c>
      <c r="AN24" s="4">
        <v>323.61744589500006</v>
      </c>
      <c r="AO24" s="7">
        <f t="shared" si="8"/>
        <v>5.9247589424095697</v>
      </c>
      <c r="AP24" s="4">
        <v>3741.174507329999</v>
      </c>
      <c r="AQ24">
        <v>0</v>
      </c>
      <c r="AR24" s="7">
        <f t="shared" si="9"/>
        <v>0</v>
      </c>
      <c r="AS24" s="4">
        <v>4677.670546059001</v>
      </c>
      <c r="AT24" s="4">
        <v>4317.1685068309998</v>
      </c>
      <c r="AU24" s="4">
        <v>733.83692231800001</v>
      </c>
      <c r="AV24" s="7">
        <f t="shared" si="10"/>
        <v>16.998107003626554</v>
      </c>
      <c r="AW24" s="4">
        <v>12497.445479076994</v>
      </c>
      <c r="AX24" s="4">
        <v>19488.020231662998</v>
      </c>
      <c r="AY24" s="4">
        <v>5815.3279028310026</v>
      </c>
      <c r="AZ24" s="4">
        <v>10162.516727572996</v>
      </c>
      <c r="BA24" s="7">
        <f t="shared" si="11"/>
        <v>26.056261317635549</v>
      </c>
      <c r="BB24" s="4">
        <v>262.37621084099999</v>
      </c>
      <c r="BC24" s="4">
        <v>0</v>
      </c>
      <c r="BD24" s="4">
        <v>262.37621084099999</v>
      </c>
      <c r="BE24" s="4">
        <v>111.75010475900001</v>
      </c>
      <c r="BF24" s="4">
        <v>62.355146544</v>
      </c>
      <c r="BG24" s="4">
        <v>49.394958215000003</v>
      </c>
      <c r="BH24" s="4">
        <v>285.85535606200006</v>
      </c>
      <c r="BI24" s="4">
        <v>174.10525130300002</v>
      </c>
      <c r="BJ24" s="4">
        <v>111.75010475900001</v>
      </c>
      <c r="BK24" s="4">
        <v>4184.28</v>
      </c>
      <c r="BL24" s="4">
        <v>1647.27</v>
      </c>
      <c r="BM24" s="4">
        <v>4677.670546059001</v>
      </c>
    </row>
    <row r="25" spans="1:65" x14ac:dyDescent="0.25">
      <c r="A25" s="3">
        <v>43</v>
      </c>
      <c r="B25" s="3">
        <v>43</v>
      </c>
      <c r="C25" s="3" t="s">
        <v>109</v>
      </c>
      <c r="D25" s="3" t="s">
        <v>110</v>
      </c>
      <c r="E25" s="3">
        <v>66094</v>
      </c>
      <c r="F25" s="4">
        <v>45628.000000219537</v>
      </c>
      <c r="G25" s="4">
        <v>44812.000000070206</v>
      </c>
      <c r="H25" s="4">
        <v>22863.021369716334</v>
      </c>
      <c r="I25" s="4">
        <v>8597.3015037329169</v>
      </c>
      <c r="J25" s="5">
        <f t="shared" si="0"/>
        <v>37.603523019580614</v>
      </c>
      <c r="K25" s="4">
        <v>14265.719865983398</v>
      </c>
      <c r="L25" s="4">
        <v>9195.0187209254054</v>
      </c>
      <c r="M25">
        <v>68</v>
      </c>
      <c r="N25" s="5">
        <f t="shared" si="1"/>
        <v>0.73953084886331089</v>
      </c>
      <c r="O25" s="6">
        <v>577.99489126499998</v>
      </c>
      <c r="P25" s="5">
        <f t="shared" si="2"/>
        <v>6.2859566555273902</v>
      </c>
      <c r="Q25">
        <v>10965</v>
      </c>
      <c r="R25" s="4">
        <v>1746.1411025489997</v>
      </c>
      <c r="S25" s="5">
        <f t="shared" si="3"/>
        <v>15.924679457811214</v>
      </c>
      <c r="T25">
        <v>9443</v>
      </c>
      <c r="U25">
        <v>5689</v>
      </c>
      <c r="V25" s="5">
        <f t="shared" si="4"/>
        <v>60.245684634120508</v>
      </c>
      <c r="W25">
        <v>8078</v>
      </c>
      <c r="X25">
        <v>1034</v>
      </c>
      <c r="Y25" s="5">
        <f t="shared" si="5"/>
        <v>12.800198068828919</v>
      </c>
      <c r="Z25">
        <v>123</v>
      </c>
      <c r="AA25">
        <v>0</v>
      </c>
      <c r="AB25">
        <v>12</v>
      </c>
      <c r="AC25">
        <v>20</v>
      </c>
      <c r="AD25">
        <v>300</v>
      </c>
      <c r="AE25">
        <v>65639</v>
      </c>
      <c r="AF25">
        <v>2712135</v>
      </c>
      <c r="AG25">
        <v>3092143</v>
      </c>
      <c r="AH25" s="7">
        <f t="shared" si="6"/>
        <v>12.289470441696906</v>
      </c>
      <c r="AI25" s="4">
        <v>1003976.6336111085</v>
      </c>
      <c r="AJ25" s="4">
        <v>1192198.9696184415</v>
      </c>
      <c r="AK25" s="7">
        <f t="shared" si="7"/>
        <v>15.7878291127506</v>
      </c>
      <c r="AL25" s="4">
        <v>1710.7877201339998</v>
      </c>
      <c r="AM25" s="6">
        <v>2540.6503362169997</v>
      </c>
      <c r="AN25" s="4">
        <v>122.794195379</v>
      </c>
      <c r="AO25" s="7">
        <f t="shared" si="8"/>
        <v>4.8331796638273019</v>
      </c>
      <c r="AP25" s="4">
        <v>1546.3466313109998</v>
      </c>
      <c r="AQ25">
        <v>0</v>
      </c>
      <c r="AR25" s="7">
        <f t="shared" si="9"/>
        <v>0</v>
      </c>
      <c r="AS25" s="4">
        <v>2697.0955925970002</v>
      </c>
      <c r="AT25" s="4">
        <v>2550.726996981</v>
      </c>
      <c r="AU25" s="4">
        <v>482.09103684000002</v>
      </c>
      <c r="AV25" s="7">
        <f t="shared" si="10"/>
        <v>18.900142485283425</v>
      </c>
      <c r="AW25" s="4">
        <v>6001.6840458660045</v>
      </c>
      <c r="AX25" s="4">
        <v>7527.5985659735061</v>
      </c>
      <c r="AY25" s="4">
        <v>5060.0295864400059</v>
      </c>
      <c r="AZ25" s="4">
        <v>4273.7091714368016</v>
      </c>
      <c r="BA25" s="7">
        <f t="shared" si="11"/>
        <v>26.250616437841646</v>
      </c>
      <c r="BB25" s="4">
        <v>11.855678663999999</v>
      </c>
      <c r="BC25" s="4">
        <v>0</v>
      </c>
      <c r="BD25" s="4">
        <v>11.855678663999999</v>
      </c>
      <c r="BE25" s="4">
        <v>641.5804016300001</v>
      </c>
      <c r="BF25" s="4">
        <v>407.30303109900007</v>
      </c>
      <c r="BG25" s="4">
        <v>234.27737053099997</v>
      </c>
      <c r="BH25" s="4">
        <v>1734.0958006580004</v>
      </c>
      <c r="BI25" s="4">
        <v>837.82950248200029</v>
      </c>
      <c r="BJ25" s="4">
        <v>896.26629817599996</v>
      </c>
      <c r="BK25" s="4">
        <v>2296.2299999999977</v>
      </c>
      <c r="BL25" s="4">
        <v>1215.4899999999996</v>
      </c>
      <c r="BM25" s="4">
        <v>2697.0955925970002</v>
      </c>
    </row>
    <row r="26" spans="1:65" x14ac:dyDescent="0.25">
      <c r="A26" s="3">
        <v>44</v>
      </c>
      <c r="B26" s="3">
        <v>44</v>
      </c>
      <c r="C26" s="3" t="s">
        <v>111</v>
      </c>
      <c r="D26" s="3" t="s">
        <v>112</v>
      </c>
      <c r="E26" s="3">
        <v>106843</v>
      </c>
      <c r="F26" s="4">
        <v>75065.000000032742</v>
      </c>
      <c r="G26" s="4">
        <v>73726.000000052605</v>
      </c>
      <c r="H26" s="4">
        <v>35925.628011792978</v>
      </c>
      <c r="I26" s="4">
        <v>11525.059628204004</v>
      </c>
      <c r="J26" s="5">
        <f t="shared" si="0"/>
        <v>32.080328907321473</v>
      </c>
      <c r="K26" s="4">
        <v>24400.568383588965</v>
      </c>
      <c r="L26" s="4">
        <v>16178.899613700019</v>
      </c>
      <c r="M26">
        <v>205</v>
      </c>
      <c r="N26" s="5">
        <f t="shared" si="1"/>
        <v>1.2670824647827685</v>
      </c>
      <c r="O26" s="6">
        <v>1525.8983861749998</v>
      </c>
      <c r="P26" s="5">
        <f t="shared" si="2"/>
        <v>9.4314101861593524</v>
      </c>
      <c r="Q26">
        <v>17011</v>
      </c>
      <c r="R26" s="4">
        <v>2051.0303271380008</v>
      </c>
      <c r="S26" s="5">
        <f t="shared" si="3"/>
        <v>12.057082635576984</v>
      </c>
      <c r="T26">
        <v>16327</v>
      </c>
      <c r="U26">
        <v>8303</v>
      </c>
      <c r="V26" s="5">
        <f t="shared" si="4"/>
        <v>50.854412935628105</v>
      </c>
      <c r="W26">
        <v>13166</v>
      </c>
      <c r="X26">
        <v>945</v>
      </c>
      <c r="Y26" s="5">
        <f t="shared" si="5"/>
        <v>7.1775786115752691</v>
      </c>
      <c r="Z26">
        <v>129</v>
      </c>
      <c r="AA26">
        <v>346</v>
      </c>
      <c r="AB26">
        <v>0</v>
      </c>
      <c r="AC26">
        <v>0</v>
      </c>
      <c r="AD26">
        <v>278</v>
      </c>
      <c r="AE26">
        <v>106091</v>
      </c>
      <c r="AF26">
        <v>3757476</v>
      </c>
      <c r="AG26">
        <v>4299951</v>
      </c>
      <c r="AH26" s="7">
        <f t="shared" si="6"/>
        <v>12.615841436332644</v>
      </c>
      <c r="AI26" s="4">
        <v>1547210.2436743958</v>
      </c>
      <c r="AJ26" s="4">
        <v>1586549.5872751069</v>
      </c>
      <c r="AK26" s="7">
        <f t="shared" si="7"/>
        <v>2.4795533600860438</v>
      </c>
      <c r="AL26" s="4">
        <v>2581.8437701619996</v>
      </c>
      <c r="AM26" s="6">
        <v>3988.6378508829989</v>
      </c>
      <c r="AN26" s="4">
        <v>0</v>
      </c>
      <c r="AO26" s="7">
        <f t="shared" si="8"/>
        <v>0</v>
      </c>
      <c r="AP26" s="4">
        <v>2472.8843812309997</v>
      </c>
      <c r="AQ26">
        <v>0</v>
      </c>
      <c r="AR26" s="7">
        <f t="shared" si="9"/>
        <v>0</v>
      </c>
      <c r="AS26" s="4">
        <v>2877.9857467979978</v>
      </c>
      <c r="AT26" s="4">
        <v>2649.0644981329992</v>
      </c>
      <c r="AU26" s="4">
        <v>588.18369470700009</v>
      </c>
      <c r="AV26" s="7">
        <f t="shared" si="10"/>
        <v>22.203449373223592</v>
      </c>
      <c r="AW26" s="4">
        <v>9095.1461726520029</v>
      </c>
      <c r="AX26" s="4">
        <v>11956.889100357004</v>
      </c>
      <c r="AY26" s="4">
        <v>6665.4779362260024</v>
      </c>
      <c r="AZ26" s="4">
        <v>8208.1148025579987</v>
      </c>
      <c r="BA26" s="7">
        <f t="shared" si="11"/>
        <v>25.316596190514534</v>
      </c>
      <c r="BB26" s="4">
        <v>66.032640176000001</v>
      </c>
      <c r="BC26" s="4">
        <v>0</v>
      </c>
      <c r="BD26" s="4">
        <v>66.032640176000001</v>
      </c>
      <c r="BE26" s="4">
        <v>317.04453375600002</v>
      </c>
      <c r="BF26" s="4">
        <v>252.68484795500001</v>
      </c>
      <c r="BG26" s="4">
        <v>64.359685800999998</v>
      </c>
      <c r="BH26" s="4">
        <v>543.53451976600002</v>
      </c>
      <c r="BI26" s="4">
        <v>336.39864939699999</v>
      </c>
      <c r="BJ26" s="4">
        <v>207.135870369</v>
      </c>
      <c r="BK26" s="4">
        <v>2739.8999999999983</v>
      </c>
      <c r="BL26" s="4">
        <v>1170.8</v>
      </c>
      <c r="BM26" s="4">
        <v>2877.9857467979978</v>
      </c>
    </row>
    <row r="27" spans="1:65" x14ac:dyDescent="0.25">
      <c r="A27" s="3">
        <v>45</v>
      </c>
      <c r="B27" s="3">
        <v>45</v>
      </c>
      <c r="C27" s="3" t="s">
        <v>113</v>
      </c>
      <c r="D27" s="3" t="s">
        <v>114</v>
      </c>
      <c r="E27" s="3">
        <v>133515</v>
      </c>
      <c r="F27" s="4">
        <v>65320.00000003208</v>
      </c>
      <c r="G27" s="4">
        <v>64153.000000034961</v>
      </c>
      <c r="H27" s="4">
        <v>45436.167424851985</v>
      </c>
      <c r="I27" s="4">
        <v>16615.743853410004</v>
      </c>
      <c r="J27" s="5">
        <f t="shared" si="0"/>
        <v>36.569422103858557</v>
      </c>
      <c r="K27" s="4">
        <v>28820.423571442014</v>
      </c>
      <c r="L27" s="4">
        <v>21890.419040346998</v>
      </c>
      <c r="M27">
        <v>198</v>
      </c>
      <c r="N27" s="5">
        <f t="shared" si="1"/>
        <v>0.90450529811722313</v>
      </c>
      <c r="O27" s="6">
        <v>328.009253065</v>
      </c>
      <c r="P27" s="5">
        <f t="shared" si="2"/>
        <v>1.4984146829735634</v>
      </c>
      <c r="Q27">
        <v>22157</v>
      </c>
      <c r="R27" s="4">
        <v>4418.1288269060005</v>
      </c>
      <c r="S27" s="5">
        <f t="shared" si="3"/>
        <v>19.940103926100107</v>
      </c>
      <c r="T27">
        <v>23670</v>
      </c>
      <c r="U27">
        <v>12005</v>
      </c>
      <c r="V27" s="5">
        <f t="shared" si="4"/>
        <v>50.718208702999576</v>
      </c>
      <c r="W27">
        <v>16326</v>
      </c>
      <c r="X27">
        <v>4166</v>
      </c>
      <c r="Y27" s="5">
        <f t="shared" si="5"/>
        <v>25.517579321327943</v>
      </c>
      <c r="Z27">
        <v>61</v>
      </c>
      <c r="AA27">
        <v>0</v>
      </c>
      <c r="AB27">
        <v>0</v>
      </c>
      <c r="AC27">
        <v>0</v>
      </c>
      <c r="AD27">
        <v>1218</v>
      </c>
      <c r="AE27">
        <v>132236</v>
      </c>
      <c r="AF27">
        <v>2053723</v>
      </c>
      <c r="AG27">
        <v>2660821</v>
      </c>
      <c r="AH27" s="7">
        <f t="shared" si="6"/>
        <v>22.816190942569975</v>
      </c>
      <c r="AI27" s="4">
        <v>854304.04253241536</v>
      </c>
      <c r="AJ27" s="4">
        <v>1111981.8063460684</v>
      </c>
      <c r="AK27" s="7">
        <f t="shared" si="7"/>
        <v>23.172839910067665</v>
      </c>
      <c r="AL27" s="4">
        <v>7133.4020984800018</v>
      </c>
      <c r="AM27" s="6">
        <v>4839.7203357560011</v>
      </c>
      <c r="AN27" s="4">
        <v>675.64291636300004</v>
      </c>
      <c r="AO27" s="7">
        <f t="shared" si="8"/>
        <v>13.960371043990488</v>
      </c>
      <c r="AP27" s="4">
        <v>4322.6427915390013</v>
      </c>
      <c r="AQ27" s="4">
        <v>51</v>
      </c>
      <c r="AR27" s="7">
        <f t="shared" si="9"/>
        <v>1.1798337836248167</v>
      </c>
      <c r="AS27" s="4">
        <v>5556.0199282749973</v>
      </c>
      <c r="AT27" s="4">
        <v>5280.4032905040012</v>
      </c>
      <c r="AU27" s="4">
        <v>1320.731706605</v>
      </c>
      <c r="AV27" s="7">
        <f t="shared" si="10"/>
        <v>25.011947647637715</v>
      </c>
      <c r="AW27" s="4">
        <v>10828.527604522014</v>
      </c>
      <c r="AX27" s="4">
        <v>16205.340804884005</v>
      </c>
      <c r="AY27" s="4">
        <v>12978.881519770006</v>
      </c>
      <c r="AZ27" s="4">
        <v>5423.4174956759989</v>
      </c>
      <c r="BA27" s="7">
        <f t="shared" si="11"/>
        <v>23.832396564766576</v>
      </c>
      <c r="BB27" s="4">
        <v>212.40636364299999</v>
      </c>
      <c r="BC27" s="4">
        <v>0</v>
      </c>
      <c r="BD27" s="4">
        <v>212.40636364299999</v>
      </c>
      <c r="BE27" s="4">
        <v>438.77173427500003</v>
      </c>
      <c r="BF27" s="4">
        <v>275.77874640200002</v>
      </c>
      <c r="BG27" s="4">
        <v>162.992987873</v>
      </c>
      <c r="BH27" s="4">
        <v>1431.1223361269999</v>
      </c>
      <c r="BI27" s="4">
        <v>528.21566559500002</v>
      </c>
      <c r="BJ27" s="4">
        <v>902.90667053200002</v>
      </c>
      <c r="BK27" s="4">
        <v>4565.1499999999969</v>
      </c>
      <c r="BL27" s="4">
        <v>2266.6400000000003</v>
      </c>
      <c r="BM27" s="4">
        <v>5556.0199282749973</v>
      </c>
    </row>
    <row r="28" spans="1:65" x14ac:dyDescent="0.25">
      <c r="A28" s="3">
        <v>47</v>
      </c>
      <c r="B28" s="3">
        <v>47</v>
      </c>
      <c r="C28" s="3" t="s">
        <v>115</v>
      </c>
      <c r="D28" s="3" t="s">
        <v>116</v>
      </c>
      <c r="E28" s="3">
        <v>137082</v>
      </c>
      <c r="F28" s="4">
        <v>45882.999999967273</v>
      </c>
      <c r="G28" s="4">
        <v>45059.999999956264</v>
      </c>
      <c r="H28" s="4">
        <v>43072.239361684915</v>
      </c>
      <c r="I28" s="4">
        <v>16265.574399644951</v>
      </c>
      <c r="J28" s="5">
        <f t="shared" si="0"/>
        <v>37.763475130838117</v>
      </c>
      <c r="K28" s="4">
        <v>26806.664962039948</v>
      </c>
      <c r="L28" s="4">
        <v>21484.096224030989</v>
      </c>
      <c r="M28">
        <v>130</v>
      </c>
      <c r="N28" s="5">
        <f t="shared" si="1"/>
        <v>0.60509876070369106</v>
      </c>
      <c r="O28" s="6">
        <v>1182.4294558339996</v>
      </c>
      <c r="P28" s="5">
        <f t="shared" si="2"/>
        <v>5.5037430641899459</v>
      </c>
      <c r="Q28">
        <v>20997</v>
      </c>
      <c r="R28" s="4">
        <v>3350.7960244359997</v>
      </c>
      <c r="S28" s="5">
        <f t="shared" si="3"/>
        <v>15.958451323693859</v>
      </c>
      <c r="T28">
        <v>22976</v>
      </c>
      <c r="U28">
        <v>13011</v>
      </c>
      <c r="V28" s="5">
        <f t="shared" si="4"/>
        <v>56.628655988857936</v>
      </c>
      <c r="W28">
        <v>18640</v>
      </c>
      <c r="X28">
        <v>3304</v>
      </c>
      <c r="Y28" s="5">
        <f t="shared" si="5"/>
        <v>17.725321888412019</v>
      </c>
      <c r="Z28">
        <v>412</v>
      </c>
      <c r="AA28">
        <v>0</v>
      </c>
      <c r="AB28">
        <v>0</v>
      </c>
      <c r="AC28">
        <v>0</v>
      </c>
      <c r="AD28">
        <v>252</v>
      </c>
      <c r="AE28">
        <v>136418</v>
      </c>
      <c r="AF28">
        <v>2527723</v>
      </c>
      <c r="AG28">
        <v>3024290</v>
      </c>
      <c r="AH28" s="7">
        <f t="shared" si="6"/>
        <v>16.419291800720174</v>
      </c>
      <c r="AI28" s="4">
        <v>865735.71979963535</v>
      </c>
      <c r="AJ28" s="4">
        <v>1027371.5873672338</v>
      </c>
      <c r="AK28" s="7">
        <f t="shared" si="7"/>
        <v>15.732950916212346</v>
      </c>
      <c r="AL28" s="4">
        <v>5571.4195791280026</v>
      </c>
      <c r="AM28" s="6">
        <v>4752.2977413140006</v>
      </c>
      <c r="AN28" s="4">
        <v>407.35694216500002</v>
      </c>
      <c r="AO28" s="7">
        <f t="shared" si="8"/>
        <v>8.571789149986353</v>
      </c>
      <c r="AP28" s="4">
        <v>3940.2211393369989</v>
      </c>
      <c r="AQ28">
        <v>0</v>
      </c>
      <c r="AR28" s="7">
        <f t="shared" si="9"/>
        <v>0</v>
      </c>
      <c r="AS28" s="4">
        <v>6036.7185011370011</v>
      </c>
      <c r="AT28" s="4">
        <v>5489.2266867590015</v>
      </c>
      <c r="AU28" s="4">
        <v>841.58818550900003</v>
      </c>
      <c r="AV28" s="7">
        <f t="shared" si="10"/>
        <v>15.331634737167288</v>
      </c>
      <c r="AW28" s="4">
        <v>10844.082492139994</v>
      </c>
      <c r="AX28" s="4">
        <v>15918.08716502397</v>
      </c>
      <c r="AY28" s="4">
        <v>6510.3475716220009</v>
      </c>
      <c r="AZ28" s="4">
        <v>9799.7221328989963</v>
      </c>
      <c r="BA28" s="7">
        <f t="shared" si="11"/>
        <v>25.176500346500191</v>
      </c>
      <c r="BB28" s="4">
        <v>248.90913452300001</v>
      </c>
      <c r="BC28" s="4">
        <v>0</v>
      </c>
      <c r="BD28" s="4">
        <v>248.90913452300001</v>
      </c>
      <c r="BE28" s="4">
        <v>426.19128962699995</v>
      </c>
      <c r="BF28" s="4">
        <v>327.55362728899996</v>
      </c>
      <c r="BG28" s="4">
        <v>98.637662337999998</v>
      </c>
      <c r="BH28" s="4">
        <v>1230.916216396</v>
      </c>
      <c r="BI28" s="4">
        <v>757.01467631299988</v>
      </c>
      <c r="BJ28" s="4">
        <v>473.90154008299999</v>
      </c>
      <c r="BK28" s="4">
        <v>5413.5700000000006</v>
      </c>
      <c r="BL28" s="4">
        <v>2674.5400000000009</v>
      </c>
      <c r="BM28" s="4">
        <v>6036.7185011370011</v>
      </c>
    </row>
    <row r="29" spans="1:65" x14ac:dyDescent="0.25">
      <c r="A29" s="3">
        <v>48</v>
      </c>
      <c r="B29" s="3">
        <v>48</v>
      </c>
      <c r="C29" s="3" t="s">
        <v>117</v>
      </c>
      <c r="D29" s="3" t="s">
        <v>118</v>
      </c>
      <c r="E29" s="3">
        <v>184182</v>
      </c>
      <c r="F29" s="4">
        <v>90676.000000158703</v>
      </c>
      <c r="G29" s="4">
        <v>89056.000000136642</v>
      </c>
      <c r="H29" s="4">
        <v>61280.339162172997</v>
      </c>
      <c r="I29" s="4">
        <v>18736.446313898003</v>
      </c>
      <c r="J29" s="5">
        <f t="shared" si="0"/>
        <v>30.574971630482743</v>
      </c>
      <c r="K29" s="4">
        <v>42543.892848274903</v>
      </c>
      <c r="L29" s="4">
        <v>32113.581525761005</v>
      </c>
      <c r="M29">
        <v>166</v>
      </c>
      <c r="N29" s="5">
        <f t="shared" si="1"/>
        <v>0.51691524929051413</v>
      </c>
      <c r="O29" s="6">
        <v>1907.0816570599998</v>
      </c>
      <c r="P29" s="5">
        <f t="shared" si="2"/>
        <v>5.9385517480514256</v>
      </c>
      <c r="Q29">
        <v>30832</v>
      </c>
      <c r="R29" s="4">
        <v>4821.8001319749992</v>
      </c>
      <c r="S29" s="5">
        <f t="shared" si="3"/>
        <v>15.638946977085494</v>
      </c>
      <c r="T29">
        <v>33180</v>
      </c>
      <c r="U29">
        <v>12862</v>
      </c>
      <c r="V29" s="5">
        <f t="shared" si="4"/>
        <v>38.764315852923446</v>
      </c>
      <c r="W29">
        <v>19497</v>
      </c>
      <c r="X29">
        <v>4801</v>
      </c>
      <c r="Y29" s="5">
        <f t="shared" si="5"/>
        <v>24.624301174539674</v>
      </c>
      <c r="Z29">
        <v>39</v>
      </c>
      <c r="AA29">
        <v>0</v>
      </c>
      <c r="AB29">
        <v>53</v>
      </c>
      <c r="AC29">
        <v>0</v>
      </c>
      <c r="AD29">
        <v>766</v>
      </c>
      <c r="AE29">
        <v>183324</v>
      </c>
      <c r="AF29">
        <v>1850291</v>
      </c>
      <c r="AG29">
        <v>2436906</v>
      </c>
      <c r="AH29" s="7">
        <f t="shared" si="6"/>
        <v>24.072122601364185</v>
      </c>
      <c r="AI29" s="4">
        <v>724941.02150016744</v>
      </c>
      <c r="AJ29" s="4">
        <v>877354.07225114212</v>
      </c>
      <c r="AK29" s="7">
        <f t="shared" si="7"/>
        <v>17.371897569234335</v>
      </c>
      <c r="AL29" s="4">
        <v>8588.3041834869964</v>
      </c>
      <c r="AM29" s="6">
        <v>6921.1468252059985</v>
      </c>
      <c r="AN29" s="4">
        <v>393.49788378400001</v>
      </c>
      <c r="AO29" s="7">
        <f t="shared" si="8"/>
        <v>5.6854433769693662</v>
      </c>
      <c r="AP29" s="4">
        <v>4622.1594484849984</v>
      </c>
      <c r="AQ29">
        <v>0</v>
      </c>
      <c r="AR29" s="7">
        <f t="shared" si="9"/>
        <v>0</v>
      </c>
      <c r="AS29" s="4">
        <v>4687.0241908460002</v>
      </c>
      <c r="AT29" s="4">
        <v>4296.1733220560009</v>
      </c>
      <c r="AU29" s="4">
        <v>1087.1424412920001</v>
      </c>
      <c r="AV29" s="7">
        <f t="shared" si="10"/>
        <v>25.304901822995614</v>
      </c>
      <c r="AW29" s="4">
        <v>17555.531336545009</v>
      </c>
      <c r="AX29" s="4">
        <v>22014.759188443993</v>
      </c>
      <c r="AY29" s="4">
        <v>9962.779498863003</v>
      </c>
      <c r="AZ29" s="4">
        <v>11747.269138321002</v>
      </c>
      <c r="BA29" s="7">
        <f t="shared" si="11"/>
        <v>28.647901719482732</v>
      </c>
      <c r="BB29" s="4">
        <v>78.191266655000007</v>
      </c>
      <c r="BC29" s="4">
        <v>0</v>
      </c>
      <c r="BD29" s="4">
        <v>78.191266655000007</v>
      </c>
      <c r="BE29" s="4">
        <v>123.070874518</v>
      </c>
      <c r="BF29" s="4">
        <v>0</v>
      </c>
      <c r="BG29" s="4">
        <v>123.070874518</v>
      </c>
      <c r="BH29" s="4">
        <v>431.90068555099998</v>
      </c>
      <c r="BI29" s="4">
        <v>123.070874518</v>
      </c>
      <c r="BJ29" s="4">
        <v>308.829811033</v>
      </c>
      <c r="BK29" s="4">
        <v>4402.199999999998</v>
      </c>
      <c r="BL29" s="4">
        <v>2086.4199999999996</v>
      </c>
      <c r="BM29" s="4">
        <v>4687.0241908460002</v>
      </c>
    </row>
    <row r="30" spans="1:65" x14ac:dyDescent="0.25">
      <c r="A30" s="3">
        <v>49</v>
      </c>
      <c r="B30" s="3">
        <v>49</v>
      </c>
      <c r="C30" s="3" t="s">
        <v>119</v>
      </c>
      <c r="D30" s="3" t="s">
        <v>120</v>
      </c>
      <c r="E30" s="3">
        <v>56247</v>
      </c>
      <c r="F30" s="4">
        <v>20773.000000006177</v>
      </c>
      <c r="G30" s="4">
        <v>20402.999999984906</v>
      </c>
      <c r="H30" s="4">
        <v>16991.681554990097</v>
      </c>
      <c r="I30" s="4">
        <v>5743.9902838726994</v>
      </c>
      <c r="J30" s="5">
        <f t="shared" si="0"/>
        <v>33.804719475723758</v>
      </c>
      <c r="K30" s="4">
        <v>11247.691271117406</v>
      </c>
      <c r="L30" s="4">
        <v>9670.9719935281955</v>
      </c>
      <c r="M30">
        <v>141</v>
      </c>
      <c r="N30" s="5">
        <f t="shared" si="1"/>
        <v>1.4579713403612071</v>
      </c>
      <c r="O30" s="6">
        <v>331.04395511219991</v>
      </c>
      <c r="P30" s="5">
        <f t="shared" si="2"/>
        <v>3.4230680776837552</v>
      </c>
      <c r="Q30">
        <v>9837</v>
      </c>
      <c r="R30" s="4">
        <v>1721.9864782789989</v>
      </c>
      <c r="S30" s="5">
        <f t="shared" si="3"/>
        <v>17.505199535213979</v>
      </c>
      <c r="T30">
        <v>10165</v>
      </c>
      <c r="U30">
        <v>3797</v>
      </c>
      <c r="V30" s="5">
        <f t="shared" si="4"/>
        <v>37.353664535169699</v>
      </c>
      <c r="W30">
        <v>6098</v>
      </c>
      <c r="X30">
        <v>755</v>
      </c>
      <c r="Y30" s="5">
        <f t="shared" si="5"/>
        <v>12.381108560183666</v>
      </c>
      <c r="Z30">
        <v>27</v>
      </c>
      <c r="AA30">
        <v>0</v>
      </c>
      <c r="AB30">
        <v>21</v>
      </c>
      <c r="AC30">
        <v>0</v>
      </c>
      <c r="AD30">
        <v>349</v>
      </c>
      <c r="AE30">
        <v>55850</v>
      </c>
      <c r="AF30">
        <v>2848534</v>
      </c>
      <c r="AG30">
        <v>3239253</v>
      </c>
      <c r="AH30" s="7">
        <f t="shared" si="6"/>
        <v>12.062009358330457</v>
      </c>
      <c r="AI30" s="4">
        <v>1031811.7921060325</v>
      </c>
      <c r="AJ30" s="4">
        <v>1029355.513089121</v>
      </c>
      <c r="AK30" s="7">
        <f t="shared" si="7"/>
        <v>-0.23862300106016221</v>
      </c>
      <c r="AL30" s="4">
        <v>1800.4517417028003</v>
      </c>
      <c r="AM30" s="6">
        <v>1948.7974661154001</v>
      </c>
      <c r="AN30" s="4">
        <v>0</v>
      </c>
      <c r="AO30" s="7">
        <f t="shared" si="8"/>
        <v>0</v>
      </c>
      <c r="AP30" s="4">
        <v>1931.7978474786003</v>
      </c>
      <c r="AQ30">
        <v>0</v>
      </c>
      <c r="AR30" s="7">
        <f t="shared" si="9"/>
        <v>0</v>
      </c>
      <c r="AS30" s="4">
        <v>1881.9399475353991</v>
      </c>
      <c r="AT30" s="4">
        <v>1775.8539066264002</v>
      </c>
      <c r="AU30" s="4">
        <v>510.32743800880007</v>
      </c>
      <c r="AV30" s="7">
        <f t="shared" si="10"/>
        <v>28.737016941797428</v>
      </c>
      <c r="AW30" s="4">
        <v>1801.1035967055998</v>
      </c>
      <c r="AX30" s="4">
        <v>10127.494615031206</v>
      </c>
      <c r="AY30" s="4">
        <v>1998.4406384152003</v>
      </c>
      <c r="AZ30" s="4">
        <v>3064.6427048380992</v>
      </c>
      <c r="BA30" s="7">
        <f t="shared" si="11"/>
        <v>10.599913792385392</v>
      </c>
      <c r="BB30" s="4">
        <v>50.848781598000002</v>
      </c>
      <c r="BC30" s="4">
        <v>0</v>
      </c>
      <c r="BD30" s="4">
        <v>50.848781598000002</v>
      </c>
      <c r="BE30" s="4">
        <v>41.849198068</v>
      </c>
      <c r="BF30" s="4">
        <v>22.059298473999998</v>
      </c>
      <c r="BG30" s="4">
        <v>19.789899594000001</v>
      </c>
      <c r="BH30" s="4">
        <v>41.849198068</v>
      </c>
      <c r="BI30" s="4">
        <v>22.059298473999998</v>
      </c>
      <c r="BJ30" s="4">
        <v>19.789899594000001</v>
      </c>
      <c r="BK30" s="4">
        <v>1726.4399999999991</v>
      </c>
      <c r="BL30" s="4">
        <v>766.47</v>
      </c>
      <c r="BM30" s="4">
        <v>1881.9399475353991</v>
      </c>
    </row>
    <row r="31" spans="1:65" x14ac:dyDescent="0.25">
      <c r="A31" s="3">
        <v>50</v>
      </c>
      <c r="B31" s="3">
        <v>50</v>
      </c>
      <c r="C31" s="3" t="s">
        <v>121</v>
      </c>
      <c r="D31" s="3" t="s">
        <v>122</v>
      </c>
      <c r="E31" s="3">
        <v>96710</v>
      </c>
      <c r="F31" s="4">
        <v>22118.999999975738</v>
      </c>
      <c r="G31" s="4">
        <v>21720.999999971387</v>
      </c>
      <c r="H31" s="4">
        <v>31039.219939605973</v>
      </c>
      <c r="I31" s="4">
        <v>10726.413219791004</v>
      </c>
      <c r="J31" s="5">
        <f t="shared" si="0"/>
        <v>34.55761208130145</v>
      </c>
      <c r="K31" s="4">
        <v>20312.806719815017</v>
      </c>
      <c r="L31" s="4">
        <v>19243.074816803022</v>
      </c>
      <c r="M31">
        <v>503</v>
      </c>
      <c r="N31" s="5">
        <f t="shared" si="1"/>
        <v>2.613927372775068</v>
      </c>
      <c r="O31" s="6">
        <v>565.44504466950002</v>
      </c>
      <c r="P31" s="5">
        <f t="shared" si="2"/>
        <v>2.9384339563849449</v>
      </c>
      <c r="Q31">
        <v>17075</v>
      </c>
      <c r="R31" s="4">
        <v>3951.4441875459993</v>
      </c>
      <c r="S31" s="5">
        <f t="shared" si="3"/>
        <v>23.141693631308925</v>
      </c>
      <c r="T31">
        <v>21740</v>
      </c>
      <c r="U31">
        <v>6978</v>
      </c>
      <c r="V31" s="5">
        <f t="shared" si="4"/>
        <v>32.097516099356028</v>
      </c>
      <c r="W31">
        <v>9938</v>
      </c>
      <c r="X31">
        <v>2626</v>
      </c>
      <c r="Y31" s="5">
        <f t="shared" si="5"/>
        <v>26.423827731938015</v>
      </c>
      <c r="Z31">
        <v>334</v>
      </c>
      <c r="AA31">
        <v>0</v>
      </c>
      <c r="AB31">
        <v>0</v>
      </c>
      <c r="AC31">
        <v>0</v>
      </c>
      <c r="AD31">
        <v>1712</v>
      </c>
      <c r="AE31">
        <v>94663</v>
      </c>
      <c r="AF31">
        <v>1547872</v>
      </c>
      <c r="AG31">
        <v>1829881</v>
      </c>
      <c r="AH31" s="7">
        <f t="shared" si="6"/>
        <v>15.411330026378764</v>
      </c>
      <c r="AI31" s="4">
        <v>565255.22857820825</v>
      </c>
      <c r="AJ31" s="4">
        <v>631339.41579713009</v>
      </c>
      <c r="AK31" s="7">
        <f t="shared" si="7"/>
        <v>10.46729945341427</v>
      </c>
      <c r="AL31" s="4">
        <v>7592.6152412320007</v>
      </c>
      <c r="AM31" s="6">
        <v>4001.3438798959992</v>
      </c>
      <c r="AN31" s="4">
        <v>831.49992860900011</v>
      </c>
      <c r="AO31" s="7">
        <f t="shared" si="8"/>
        <v>20.780516585608034</v>
      </c>
      <c r="AP31" s="4">
        <v>3500.4617964760009</v>
      </c>
      <c r="AQ31">
        <v>0</v>
      </c>
      <c r="AR31" s="7">
        <f t="shared" si="9"/>
        <v>0</v>
      </c>
      <c r="AS31" s="4">
        <v>4659.0957801400036</v>
      </c>
      <c r="AT31" s="4">
        <v>4216.4855903839998</v>
      </c>
      <c r="AU31" s="4">
        <v>1132.359616793</v>
      </c>
      <c r="AV31" s="7">
        <f t="shared" si="10"/>
        <v>26.855531520739166</v>
      </c>
      <c r="AW31" s="4">
        <v>5267.2706933650034</v>
      </c>
      <c r="AX31" s="4">
        <v>10793.719168757998</v>
      </c>
      <c r="AY31" s="4">
        <v>2943.8216240189995</v>
      </c>
      <c r="AZ31" s="4">
        <v>12034.408453463995</v>
      </c>
      <c r="BA31" s="7">
        <f t="shared" si="11"/>
        <v>16.969726377188938</v>
      </c>
      <c r="BB31" s="4">
        <v>48.636468641999997</v>
      </c>
      <c r="BC31" s="4">
        <v>25.750422360000002</v>
      </c>
      <c r="BD31" s="4">
        <v>74.386891001999999</v>
      </c>
      <c r="BE31" s="4">
        <v>208.18063122999999</v>
      </c>
      <c r="BF31" s="4">
        <v>115.597714293</v>
      </c>
      <c r="BG31" s="4">
        <v>92.582916936999993</v>
      </c>
      <c r="BH31" s="4">
        <v>929.87701633500012</v>
      </c>
      <c r="BI31" s="4">
        <v>590.7291838970001</v>
      </c>
      <c r="BJ31" s="4">
        <v>339.14783243800002</v>
      </c>
      <c r="BK31" s="4">
        <v>4068.8500000000013</v>
      </c>
      <c r="BL31" s="4">
        <v>1648.1000000000004</v>
      </c>
      <c r="BM31" s="4">
        <v>4659.0957801400036</v>
      </c>
    </row>
    <row r="32" spans="1:65" x14ac:dyDescent="0.25">
      <c r="A32" s="3">
        <v>51</v>
      </c>
      <c r="B32" s="3">
        <v>51</v>
      </c>
      <c r="C32" s="3" t="s">
        <v>123</v>
      </c>
      <c r="D32" s="3" t="s">
        <v>124</v>
      </c>
      <c r="E32" s="3">
        <v>68788</v>
      </c>
      <c r="F32" s="4">
        <v>27101.716129759796</v>
      </c>
      <c r="G32" s="4">
        <v>22098.283870038853</v>
      </c>
      <c r="H32" s="4">
        <v>21558.773231509011</v>
      </c>
      <c r="I32" s="4">
        <v>8054.7759158899989</v>
      </c>
      <c r="J32" s="5">
        <f t="shared" si="0"/>
        <v>37.361939983290057</v>
      </c>
      <c r="K32" s="4">
        <v>13503.997315619003</v>
      </c>
      <c r="L32" s="4">
        <v>15220.210522036992</v>
      </c>
      <c r="M32">
        <v>136</v>
      </c>
      <c r="N32" s="5">
        <f t="shared" si="1"/>
        <v>0.89354874430342957</v>
      </c>
      <c r="O32" s="6">
        <v>528.25235063200023</v>
      </c>
      <c r="P32" s="5">
        <f t="shared" si="2"/>
        <v>3.4707295925188149</v>
      </c>
      <c r="Q32">
        <v>12003</v>
      </c>
      <c r="R32" s="4">
        <v>2840.7848009019995</v>
      </c>
      <c r="S32" s="5">
        <f t="shared" si="3"/>
        <v>23.667289851720401</v>
      </c>
      <c r="T32">
        <v>16912</v>
      </c>
      <c r="U32">
        <v>4333</v>
      </c>
      <c r="V32" s="5">
        <f t="shared" si="4"/>
        <v>25.620860927152318</v>
      </c>
      <c r="W32">
        <v>5917</v>
      </c>
      <c r="X32">
        <v>1281</v>
      </c>
      <c r="Y32" s="5">
        <f t="shared" si="5"/>
        <v>21.649484536082475</v>
      </c>
      <c r="Z32">
        <v>57</v>
      </c>
      <c r="AA32">
        <v>0</v>
      </c>
      <c r="AB32">
        <v>0</v>
      </c>
      <c r="AC32">
        <v>0</v>
      </c>
      <c r="AD32">
        <v>634</v>
      </c>
      <c r="AE32">
        <v>68098</v>
      </c>
      <c r="AF32">
        <v>1525691</v>
      </c>
      <c r="AG32">
        <v>1793575</v>
      </c>
      <c r="AH32" s="7">
        <f t="shared" si="6"/>
        <v>14.935756798572683</v>
      </c>
      <c r="AI32" s="4">
        <v>515769.86746291682</v>
      </c>
      <c r="AJ32" s="4">
        <v>629883.37947193393</v>
      </c>
      <c r="AK32" s="7">
        <f t="shared" si="7"/>
        <v>18.116609475342045</v>
      </c>
      <c r="AL32" s="4">
        <v>3686.9308451880011</v>
      </c>
      <c r="AM32" s="6">
        <v>2679.019871942</v>
      </c>
      <c r="AN32" s="4">
        <v>354.56118760200002</v>
      </c>
      <c r="AO32" s="7">
        <f t="shared" si="8"/>
        <v>13.234735259540328</v>
      </c>
      <c r="AP32" s="4">
        <v>3311.2105087129985</v>
      </c>
      <c r="AQ32">
        <v>0</v>
      </c>
      <c r="AR32" s="7">
        <f t="shared" si="9"/>
        <v>0</v>
      </c>
      <c r="AS32" s="4">
        <v>2601.5324946399987</v>
      </c>
      <c r="AT32" s="4">
        <v>2397.9845954580001</v>
      </c>
      <c r="AU32" s="4">
        <v>554.13928171700002</v>
      </c>
      <c r="AV32" s="7">
        <f t="shared" si="10"/>
        <v>23.108542180237105</v>
      </c>
      <c r="AW32" s="4">
        <v>3108.967946321</v>
      </c>
      <c r="AX32" s="4">
        <v>7143.6805158789994</v>
      </c>
      <c r="AY32" s="4">
        <v>4074.183980736002</v>
      </c>
      <c r="AZ32" s="4">
        <v>7231.9407885729952</v>
      </c>
      <c r="BA32" s="7">
        <f t="shared" si="11"/>
        <v>14.4208945144296</v>
      </c>
      <c r="BB32" s="4">
        <v>0</v>
      </c>
      <c r="BC32" s="4">
        <v>52.203119266000002</v>
      </c>
      <c r="BD32" s="4">
        <v>52.203119266000002</v>
      </c>
      <c r="BE32" s="4">
        <v>164.27841517000002</v>
      </c>
      <c r="BF32" s="4">
        <v>91.869586937999998</v>
      </c>
      <c r="BG32" s="4">
        <v>72.408828232000005</v>
      </c>
      <c r="BH32" s="4">
        <v>560.45208292799998</v>
      </c>
      <c r="BI32" s="4">
        <v>227.89391680700001</v>
      </c>
      <c r="BJ32" s="4">
        <v>332.558166121</v>
      </c>
      <c r="BK32" s="4">
        <v>2065.88</v>
      </c>
      <c r="BL32" s="4">
        <v>950.6099999999999</v>
      </c>
      <c r="BM32" s="4">
        <v>2601.5324946399987</v>
      </c>
    </row>
    <row r="33" spans="1:65" x14ac:dyDescent="0.25">
      <c r="A33" s="3">
        <v>52</v>
      </c>
      <c r="B33" s="3">
        <v>52</v>
      </c>
      <c r="C33" s="3" t="s">
        <v>125</v>
      </c>
      <c r="D33" s="3" t="s">
        <v>126</v>
      </c>
      <c r="E33" s="3">
        <v>16030</v>
      </c>
      <c r="F33" s="4">
        <v>12560.000000069607</v>
      </c>
      <c r="G33" s="4">
        <v>12337.000000059943</v>
      </c>
      <c r="H33" s="4">
        <v>4777.1547222975014</v>
      </c>
      <c r="I33" s="4">
        <v>1863.8520739523992</v>
      </c>
      <c r="J33" s="5">
        <f t="shared" si="0"/>
        <v>39.015945312652697</v>
      </c>
      <c r="K33" s="4">
        <v>2913.3026483450972</v>
      </c>
      <c r="L33" s="4">
        <v>4058.2252390064946</v>
      </c>
      <c r="M33">
        <v>54</v>
      </c>
      <c r="N33" s="5">
        <f t="shared" si="1"/>
        <v>1.330630924103658</v>
      </c>
      <c r="O33" s="6">
        <v>203.97956461289999</v>
      </c>
      <c r="P33" s="5">
        <f t="shared" si="2"/>
        <v>5.0263243807245352</v>
      </c>
      <c r="Q33">
        <v>2946</v>
      </c>
      <c r="R33" s="4">
        <v>990.3695050491001</v>
      </c>
      <c r="S33" s="5">
        <f t="shared" si="3"/>
        <v>33.617430585509169</v>
      </c>
      <c r="T33">
        <v>4405</v>
      </c>
      <c r="U33">
        <v>714</v>
      </c>
      <c r="V33" s="5">
        <f t="shared" si="4"/>
        <v>16.208853575482408</v>
      </c>
      <c r="W33">
        <v>1269</v>
      </c>
      <c r="X33">
        <v>643</v>
      </c>
      <c r="Y33" s="5">
        <f t="shared" si="5"/>
        <v>50.669818754925132</v>
      </c>
      <c r="Z33">
        <v>42</v>
      </c>
      <c r="AA33">
        <v>3</v>
      </c>
      <c r="AB33">
        <v>0</v>
      </c>
      <c r="AC33">
        <v>0</v>
      </c>
      <c r="AD33">
        <v>34</v>
      </c>
      <c r="AE33">
        <v>15951</v>
      </c>
      <c r="AF33">
        <v>874840</v>
      </c>
      <c r="AG33">
        <v>1196875</v>
      </c>
      <c r="AH33" s="7">
        <f t="shared" si="6"/>
        <v>26.906318537859008</v>
      </c>
      <c r="AI33" s="4">
        <v>310483.91382970894</v>
      </c>
      <c r="AJ33" s="4">
        <v>377822.79872137221</v>
      </c>
      <c r="AK33" s="7">
        <f t="shared" si="7"/>
        <v>17.822874934903737</v>
      </c>
      <c r="AL33" s="4">
        <v>1360.3780417408</v>
      </c>
      <c r="AM33" s="6">
        <v>777.94174739750008</v>
      </c>
      <c r="AN33" s="4">
        <v>124.57332711150003</v>
      </c>
      <c r="AO33" s="7">
        <f t="shared" si="8"/>
        <v>16.013194757607934</v>
      </c>
      <c r="AP33" s="4">
        <v>720.08633633540046</v>
      </c>
      <c r="AQ33">
        <v>0</v>
      </c>
      <c r="AR33" s="7">
        <f t="shared" si="9"/>
        <v>0</v>
      </c>
      <c r="AS33" s="4">
        <v>754.28501815610002</v>
      </c>
      <c r="AT33" s="4">
        <v>682.19213252760005</v>
      </c>
      <c r="AU33" s="4">
        <v>148.02481197829999</v>
      </c>
      <c r="AV33" s="7">
        <f t="shared" si="10"/>
        <v>21.698405027019454</v>
      </c>
      <c r="AW33" s="4">
        <v>1030.3535012032999</v>
      </c>
      <c r="AX33" s="4">
        <v>2832.8204498334003</v>
      </c>
      <c r="AY33" s="4">
        <v>630.56474475360039</v>
      </c>
      <c r="AZ33" s="4">
        <v>283.4160265072</v>
      </c>
      <c r="BA33" s="7">
        <f t="shared" si="11"/>
        <v>21.568351060393677</v>
      </c>
      <c r="BB33" s="4">
        <v>0</v>
      </c>
      <c r="BC33" s="4">
        <v>0</v>
      </c>
      <c r="BD33" s="4">
        <v>0</v>
      </c>
      <c r="BE33" s="4">
        <v>19.347325119000001</v>
      </c>
      <c r="BF33" s="4">
        <v>8.0276151273000007</v>
      </c>
      <c r="BG33" s="4">
        <v>11.3197099917</v>
      </c>
      <c r="BH33" s="4">
        <v>40.892892417100001</v>
      </c>
      <c r="BI33" s="4">
        <v>18.253472433700001</v>
      </c>
      <c r="BJ33" s="4">
        <v>22.6394199834</v>
      </c>
      <c r="BK33" s="4">
        <v>675.3199999999996</v>
      </c>
      <c r="BL33" s="4">
        <v>305.55999999999995</v>
      </c>
      <c r="BM33" s="4">
        <v>754.28501815610002</v>
      </c>
    </row>
    <row r="34" spans="1:65" x14ac:dyDescent="0.25">
      <c r="A34" s="3">
        <v>54</v>
      </c>
      <c r="B34" s="3">
        <v>54</v>
      </c>
      <c r="C34" s="3" t="s">
        <v>127</v>
      </c>
      <c r="D34" s="3" t="s">
        <v>128</v>
      </c>
      <c r="E34" s="3">
        <v>91749</v>
      </c>
      <c r="F34" s="4">
        <v>26539.000000035288</v>
      </c>
      <c r="G34" s="4">
        <v>26061.999999943568</v>
      </c>
      <c r="H34" s="4">
        <v>30478.888668646003</v>
      </c>
      <c r="I34" s="4">
        <v>12211.370844096005</v>
      </c>
      <c r="J34" s="5">
        <f t="shared" si="0"/>
        <v>40.065013448662874</v>
      </c>
      <c r="K34" s="4">
        <v>18267.517824550003</v>
      </c>
      <c r="L34" s="4">
        <v>17729.734645468001</v>
      </c>
      <c r="M34">
        <v>112</v>
      </c>
      <c r="N34" s="5">
        <f t="shared" si="1"/>
        <v>0.63170714192628352</v>
      </c>
      <c r="O34" s="6">
        <v>201.17682317520001</v>
      </c>
      <c r="P34" s="5">
        <f t="shared" si="2"/>
        <v>1.1346860356233472</v>
      </c>
      <c r="Q34">
        <v>16131</v>
      </c>
      <c r="R34" s="4">
        <v>2995.7845911260006</v>
      </c>
      <c r="S34" s="5">
        <f t="shared" si="3"/>
        <v>18.571598729936152</v>
      </c>
      <c r="T34">
        <v>19751</v>
      </c>
      <c r="U34">
        <v>4561</v>
      </c>
      <c r="V34" s="5">
        <f t="shared" si="4"/>
        <v>23.092501645486305</v>
      </c>
      <c r="W34">
        <v>7333</v>
      </c>
      <c r="X34">
        <v>1582</v>
      </c>
      <c r="Y34" s="5">
        <f t="shared" si="5"/>
        <v>21.573707895813445</v>
      </c>
      <c r="Z34">
        <v>0</v>
      </c>
      <c r="AA34">
        <v>0</v>
      </c>
      <c r="AB34">
        <v>0</v>
      </c>
      <c r="AC34">
        <v>0</v>
      </c>
      <c r="AD34">
        <v>395</v>
      </c>
      <c r="AE34">
        <v>91354</v>
      </c>
      <c r="AF34">
        <v>1871099</v>
      </c>
      <c r="AG34">
        <v>2230456</v>
      </c>
      <c r="AH34" s="7">
        <f t="shared" si="6"/>
        <v>16.111369155006869</v>
      </c>
      <c r="AI34" s="4">
        <v>668537.63914586569</v>
      </c>
      <c r="AJ34" s="4">
        <v>876747.80552599044</v>
      </c>
      <c r="AK34" s="7">
        <f t="shared" si="7"/>
        <v>23.74801112335976</v>
      </c>
      <c r="AL34" s="4">
        <v>4822.6042233079988</v>
      </c>
      <c r="AM34" s="6">
        <v>3867.8317822710019</v>
      </c>
      <c r="AN34" s="4">
        <v>552.786224522</v>
      </c>
      <c r="AO34" s="7">
        <f t="shared" si="8"/>
        <v>14.291888986894641</v>
      </c>
      <c r="AP34" s="4">
        <v>3430.4153179820014</v>
      </c>
      <c r="AQ34">
        <v>0</v>
      </c>
      <c r="AR34" s="7">
        <f t="shared" si="9"/>
        <v>0</v>
      </c>
      <c r="AS34" s="4">
        <v>2320.9299593199999</v>
      </c>
      <c r="AT34" s="4">
        <v>2107.3787167439991</v>
      </c>
      <c r="AU34" s="4">
        <v>513.92708449000008</v>
      </c>
      <c r="AV34" s="7">
        <f t="shared" si="10"/>
        <v>24.38703021942074</v>
      </c>
      <c r="AW34" s="4">
        <v>6295.4542255560018</v>
      </c>
      <c r="AX34" s="4">
        <v>13048.057685093008</v>
      </c>
      <c r="AY34" s="4">
        <v>5397.8340146500013</v>
      </c>
      <c r="AZ34" s="4">
        <v>5737.5427433470004</v>
      </c>
      <c r="BA34" s="7">
        <f t="shared" si="11"/>
        <v>20.655130487195915</v>
      </c>
      <c r="BB34" s="4">
        <v>0</v>
      </c>
      <c r="BC34" s="4">
        <v>29.850254409000001</v>
      </c>
      <c r="BD34" s="4">
        <v>29.850254409000001</v>
      </c>
      <c r="BE34" s="4">
        <v>93.025713456999995</v>
      </c>
      <c r="BF34" s="4">
        <v>0</v>
      </c>
      <c r="BG34" s="4">
        <v>93.025713456999995</v>
      </c>
      <c r="BH34" s="4">
        <v>416.10837430200002</v>
      </c>
      <c r="BI34" s="4">
        <v>208.05418715100001</v>
      </c>
      <c r="BJ34" s="4">
        <v>208.05418715100001</v>
      </c>
      <c r="BK34" s="4">
        <v>2128.6299999999987</v>
      </c>
      <c r="BL34" s="4">
        <v>949.7</v>
      </c>
      <c r="BM34" s="4">
        <v>2320.9299593199999</v>
      </c>
    </row>
    <row r="35" spans="1:65" x14ac:dyDescent="0.25">
      <c r="A35" s="3">
        <v>55</v>
      </c>
      <c r="B35" s="3">
        <v>55</v>
      </c>
      <c r="C35" s="3" t="s">
        <v>129</v>
      </c>
      <c r="D35" s="3" t="s">
        <v>130</v>
      </c>
      <c r="E35" s="3">
        <v>70325</v>
      </c>
      <c r="F35" s="4">
        <v>11240.999999986196</v>
      </c>
      <c r="G35" s="4">
        <v>11044.000000011285</v>
      </c>
      <c r="H35" s="4">
        <v>22870.898477856026</v>
      </c>
      <c r="I35" s="4">
        <v>8187.0757433130093</v>
      </c>
      <c r="J35" s="5">
        <f t="shared" si="0"/>
        <v>35.79691349353795</v>
      </c>
      <c r="K35" s="4">
        <v>14683.822734543017</v>
      </c>
      <c r="L35" s="4">
        <v>14996.308589360011</v>
      </c>
      <c r="M35">
        <v>197</v>
      </c>
      <c r="N35" s="5">
        <f t="shared" si="1"/>
        <v>1.3136566164007384</v>
      </c>
      <c r="O35" s="6">
        <v>342.6854064452001</v>
      </c>
      <c r="P35" s="5">
        <f t="shared" si="2"/>
        <v>2.285131733607682</v>
      </c>
      <c r="Q35">
        <v>12578</v>
      </c>
      <c r="R35" s="4">
        <v>3537.5744435559996</v>
      </c>
      <c r="S35" s="5">
        <f t="shared" si="3"/>
        <v>28.125094955923036</v>
      </c>
      <c r="T35">
        <v>17549</v>
      </c>
      <c r="U35">
        <v>3445</v>
      </c>
      <c r="V35" s="5">
        <f t="shared" si="4"/>
        <v>19.6307481907801</v>
      </c>
      <c r="W35">
        <v>5786</v>
      </c>
      <c r="X35">
        <v>1090</v>
      </c>
      <c r="Y35" s="5">
        <f t="shared" si="5"/>
        <v>18.838575872796408</v>
      </c>
      <c r="Z35">
        <v>119</v>
      </c>
      <c r="AA35">
        <v>0</v>
      </c>
      <c r="AB35">
        <v>0</v>
      </c>
      <c r="AC35">
        <v>0</v>
      </c>
      <c r="AD35">
        <v>811</v>
      </c>
      <c r="AE35">
        <v>69395</v>
      </c>
      <c r="AF35">
        <v>1517148</v>
      </c>
      <c r="AG35">
        <v>1701624</v>
      </c>
      <c r="AH35" s="7">
        <f t="shared" si="6"/>
        <v>10.841172903062017</v>
      </c>
      <c r="AI35" s="4">
        <v>584790.80794324691</v>
      </c>
      <c r="AJ35" s="4">
        <v>619050.93994176202</v>
      </c>
      <c r="AK35" s="7">
        <f t="shared" si="7"/>
        <v>5.534299326278088</v>
      </c>
      <c r="AL35" s="4">
        <v>5382.7289122130005</v>
      </c>
      <c r="AM35" s="6">
        <v>2745.2651457250017</v>
      </c>
      <c r="AN35" s="4">
        <v>493.56433731900006</v>
      </c>
      <c r="AO35" s="7">
        <f t="shared" si="8"/>
        <v>17.978749268994701</v>
      </c>
      <c r="AP35" s="4">
        <v>2929.3477260309992</v>
      </c>
      <c r="AQ35" s="4">
        <v>33</v>
      </c>
      <c r="AR35" s="7">
        <f t="shared" si="9"/>
        <v>1.1265306507231223</v>
      </c>
      <c r="AS35" s="4">
        <v>4071.2604624039986</v>
      </c>
      <c r="AT35" s="4">
        <v>3817.4196062630012</v>
      </c>
      <c r="AU35" s="4">
        <v>1243.3588418630002</v>
      </c>
      <c r="AV35" s="7">
        <f t="shared" si="10"/>
        <v>32.570662125355547</v>
      </c>
      <c r="AW35" s="4">
        <v>5390.5047992869986</v>
      </c>
      <c r="AX35" s="4">
        <v>7569.793859272002</v>
      </c>
      <c r="AY35" s="4">
        <v>5709.0829738359989</v>
      </c>
      <c r="AZ35" s="4">
        <v>4201.5168454609984</v>
      </c>
      <c r="BA35" s="7">
        <f t="shared" si="11"/>
        <v>23.569274309473119</v>
      </c>
      <c r="BB35" s="4">
        <v>0</v>
      </c>
      <c r="BC35" s="4">
        <v>0</v>
      </c>
      <c r="BD35" s="4">
        <v>0</v>
      </c>
      <c r="BE35" s="4">
        <v>420.58651717299995</v>
      </c>
      <c r="BF35" s="4">
        <v>359.81810837499995</v>
      </c>
      <c r="BG35" s="4">
        <v>60.768408797999996</v>
      </c>
      <c r="BH35" s="4">
        <v>1309.248203183</v>
      </c>
      <c r="BI35" s="4">
        <v>732.23539979899999</v>
      </c>
      <c r="BJ35" s="4">
        <v>577.01280338399988</v>
      </c>
      <c r="BK35" s="4">
        <v>3431.1900000000023</v>
      </c>
      <c r="BL35" s="4">
        <v>1601.6200000000001</v>
      </c>
      <c r="BM35" s="4">
        <v>4071.2604624039986</v>
      </c>
    </row>
    <row r="36" spans="1:65" x14ac:dyDescent="0.25">
      <c r="A36" s="3">
        <v>57</v>
      </c>
      <c r="B36" s="3">
        <v>57</v>
      </c>
      <c r="C36" s="3" t="s">
        <v>131</v>
      </c>
      <c r="D36" s="3" t="s">
        <v>132</v>
      </c>
      <c r="E36" s="3">
        <v>120223</v>
      </c>
      <c r="F36" s="4">
        <v>53902.000000011074</v>
      </c>
      <c r="G36" s="4">
        <v>52941.000000011052</v>
      </c>
      <c r="H36" s="4">
        <v>35710.667530488005</v>
      </c>
      <c r="I36" s="4">
        <v>13263.404134422002</v>
      </c>
      <c r="J36" s="5">
        <f t="shared" si="0"/>
        <v>37.141294329203909</v>
      </c>
      <c r="K36" s="4">
        <v>22447.263396065991</v>
      </c>
      <c r="L36" s="4">
        <v>24854.071635916007</v>
      </c>
      <c r="M36">
        <v>128</v>
      </c>
      <c r="N36" s="5">
        <f t="shared" si="1"/>
        <v>0.51500616025838741</v>
      </c>
      <c r="O36" s="6">
        <v>832.12227121699982</v>
      </c>
      <c r="P36" s="5">
        <f t="shared" si="2"/>
        <v>3.348031998163715</v>
      </c>
      <c r="Q36">
        <v>22730</v>
      </c>
      <c r="R36" s="4">
        <v>5630.7471262029994</v>
      </c>
      <c r="S36" s="5">
        <f t="shared" si="3"/>
        <v>24.772314677531892</v>
      </c>
      <c r="T36">
        <v>26761</v>
      </c>
      <c r="U36">
        <v>6633</v>
      </c>
      <c r="V36" s="5">
        <f t="shared" si="4"/>
        <v>24.786069279922273</v>
      </c>
      <c r="W36">
        <v>10070</v>
      </c>
      <c r="X36">
        <v>3159</v>
      </c>
      <c r="Y36" s="5">
        <f t="shared" si="5"/>
        <v>31.370407149950346</v>
      </c>
      <c r="Z36">
        <v>111</v>
      </c>
      <c r="AA36">
        <v>0</v>
      </c>
      <c r="AB36">
        <v>0</v>
      </c>
      <c r="AC36">
        <v>0</v>
      </c>
      <c r="AD36">
        <v>220</v>
      </c>
      <c r="AE36">
        <v>119892</v>
      </c>
      <c r="AF36">
        <v>1574023</v>
      </c>
      <c r="AG36">
        <v>1832056</v>
      </c>
      <c r="AH36" s="7">
        <f t="shared" si="6"/>
        <v>14.08434021667459</v>
      </c>
      <c r="AI36" s="4">
        <v>528356.25402667793</v>
      </c>
      <c r="AJ36" s="4">
        <v>601282.23381577374</v>
      </c>
      <c r="AK36" s="7">
        <f t="shared" si="7"/>
        <v>12.128410867273274</v>
      </c>
      <c r="AL36" s="4">
        <v>5315.9433146429956</v>
      </c>
      <c r="AM36" s="6">
        <v>4958.7176105839953</v>
      </c>
      <c r="AN36" s="4">
        <v>481.87853746699994</v>
      </c>
      <c r="AO36" s="7">
        <f t="shared" si="8"/>
        <v>9.7178055963192556</v>
      </c>
      <c r="AP36" s="4">
        <v>4457.6521867399988</v>
      </c>
      <c r="AQ36" s="4">
        <v>24</v>
      </c>
      <c r="AR36" s="7">
        <f t="shared" si="9"/>
        <v>0.53840001405654414</v>
      </c>
      <c r="AS36" s="4">
        <v>4521.787634506999</v>
      </c>
      <c r="AT36" s="4">
        <v>4081.5484609310015</v>
      </c>
      <c r="AU36" s="4">
        <v>1079.1948232729999</v>
      </c>
      <c r="AV36" s="7">
        <f t="shared" si="10"/>
        <v>26.44081856685429</v>
      </c>
      <c r="AW36" s="4">
        <v>11774.126408860006</v>
      </c>
      <c r="AX36" s="4">
        <v>13401.687164332992</v>
      </c>
      <c r="AY36" s="4">
        <v>6629.9329808949979</v>
      </c>
      <c r="AZ36" s="4">
        <v>3904.9209763999997</v>
      </c>
      <c r="BA36" s="7">
        <f t="shared" si="11"/>
        <v>32.970894197953136</v>
      </c>
      <c r="BB36" s="4">
        <v>0</v>
      </c>
      <c r="BC36" s="4">
        <v>0</v>
      </c>
      <c r="BD36" s="4">
        <v>0</v>
      </c>
      <c r="BE36" s="4">
        <v>309.88584497699998</v>
      </c>
      <c r="BF36" s="4">
        <v>50.18051698</v>
      </c>
      <c r="BG36" s="4">
        <v>259.70532799699998</v>
      </c>
      <c r="BH36" s="4">
        <v>1424.5686883940002</v>
      </c>
      <c r="BI36" s="4">
        <v>769.02022354200005</v>
      </c>
      <c r="BJ36" s="4">
        <v>655.54846485200005</v>
      </c>
      <c r="BK36" s="4">
        <v>3978.9500000000016</v>
      </c>
      <c r="BL36" s="4">
        <v>1824.9199999999996</v>
      </c>
      <c r="BM36" s="4">
        <v>4521.787634506999</v>
      </c>
    </row>
    <row r="37" spans="1:65" x14ac:dyDescent="0.25">
      <c r="A37" s="3">
        <v>58</v>
      </c>
      <c r="B37" s="3">
        <v>58</v>
      </c>
      <c r="C37" s="3" t="s">
        <v>133</v>
      </c>
      <c r="D37" s="3" t="s">
        <v>134</v>
      </c>
      <c r="E37" s="3">
        <v>79549</v>
      </c>
      <c r="F37" s="4">
        <v>67360.000000060041</v>
      </c>
      <c r="G37" s="4">
        <v>66155.000000028274</v>
      </c>
      <c r="H37" s="4">
        <v>22098.465346031007</v>
      </c>
      <c r="I37" s="4">
        <v>8939.3211545030026</v>
      </c>
      <c r="J37" s="5">
        <f t="shared" si="0"/>
        <v>40.452226046133781</v>
      </c>
      <c r="K37" s="4">
        <v>13159.144191528005</v>
      </c>
      <c r="L37" s="4">
        <v>17807.378836784988</v>
      </c>
      <c r="M37">
        <v>57</v>
      </c>
      <c r="N37" s="5">
        <f t="shared" si="1"/>
        <v>0.32009202770625728</v>
      </c>
      <c r="O37" s="6">
        <v>2129.5436865809997</v>
      </c>
      <c r="P37" s="5">
        <f t="shared" si="2"/>
        <v>11.9587711706451</v>
      </c>
      <c r="Q37">
        <v>15837</v>
      </c>
      <c r="R37" s="4">
        <v>3344.5582566400003</v>
      </c>
      <c r="S37" s="5">
        <f t="shared" si="3"/>
        <v>21.118635200101032</v>
      </c>
      <c r="T37">
        <v>18113</v>
      </c>
      <c r="U37">
        <v>3520</v>
      </c>
      <c r="V37" s="5">
        <f t="shared" si="4"/>
        <v>19.433556009495941</v>
      </c>
      <c r="W37">
        <v>5916</v>
      </c>
      <c r="X37">
        <v>1796</v>
      </c>
      <c r="Y37" s="5">
        <f t="shared" si="5"/>
        <v>30.35835023664638</v>
      </c>
      <c r="Z37">
        <v>302</v>
      </c>
      <c r="AA37">
        <v>0</v>
      </c>
      <c r="AB37">
        <v>0</v>
      </c>
      <c r="AC37">
        <v>47</v>
      </c>
      <c r="AD37">
        <v>323</v>
      </c>
      <c r="AE37">
        <v>78877</v>
      </c>
      <c r="AF37">
        <v>1458714</v>
      </c>
      <c r="AG37">
        <v>1899715</v>
      </c>
      <c r="AH37" s="7">
        <f t="shared" si="6"/>
        <v>23.214061056526901</v>
      </c>
      <c r="AI37" s="4">
        <v>468873.11965249974</v>
      </c>
      <c r="AJ37" s="4">
        <v>570832.51309104892</v>
      </c>
      <c r="AK37" s="7">
        <f t="shared" si="7"/>
        <v>17.861525246072745</v>
      </c>
      <c r="AL37" s="4">
        <v>3737.1186743529997</v>
      </c>
      <c r="AM37" s="6">
        <v>4258.4791769789999</v>
      </c>
      <c r="AN37" s="4">
        <v>318.58267191100003</v>
      </c>
      <c r="AO37" s="7">
        <f t="shared" si="8"/>
        <v>7.4811372480868918</v>
      </c>
      <c r="AP37" s="4">
        <v>3024.7810548449993</v>
      </c>
      <c r="AQ37">
        <v>0</v>
      </c>
      <c r="AR37" s="7">
        <f t="shared" si="9"/>
        <v>0</v>
      </c>
      <c r="AS37" s="4">
        <v>2879.9136792720001</v>
      </c>
      <c r="AT37" s="4">
        <v>2682.5068011409999</v>
      </c>
      <c r="AU37" s="4">
        <v>574.94488630499995</v>
      </c>
      <c r="AV37" s="7">
        <f t="shared" si="10"/>
        <v>21.43311942621909</v>
      </c>
      <c r="AW37" s="4">
        <v>7969.9114758100013</v>
      </c>
      <c r="AX37" s="4">
        <v>8240.2124417800042</v>
      </c>
      <c r="AY37" s="4">
        <v>2687.2671427580003</v>
      </c>
      <c r="AZ37" s="4">
        <v>3201.0742856829993</v>
      </c>
      <c r="BA37" s="7">
        <f t="shared" si="11"/>
        <v>36.065452288257823</v>
      </c>
      <c r="BB37" s="4">
        <v>0</v>
      </c>
      <c r="BC37" s="4">
        <v>49.379721396000001</v>
      </c>
      <c r="BD37" s="4">
        <v>49.379721396000001</v>
      </c>
      <c r="BE37" s="4">
        <v>281.17218129399998</v>
      </c>
      <c r="BF37" s="4">
        <v>192.388299803</v>
      </c>
      <c r="BG37" s="4">
        <v>88.783881490999988</v>
      </c>
      <c r="BH37" s="4">
        <v>1022.5541861550001</v>
      </c>
      <c r="BI37" s="4">
        <v>533.00845853800013</v>
      </c>
      <c r="BJ37" s="4">
        <v>489.54572761700001</v>
      </c>
      <c r="BK37" s="4">
        <v>2535.5299999999997</v>
      </c>
      <c r="BL37" s="4">
        <v>1049.93</v>
      </c>
      <c r="BM37" s="4">
        <v>2879.9136792720001</v>
      </c>
    </row>
    <row r="38" spans="1:65" x14ac:dyDescent="0.25">
      <c r="A38" s="3">
        <v>62</v>
      </c>
      <c r="B38" s="3">
        <v>62</v>
      </c>
      <c r="C38" s="3" t="s">
        <v>135</v>
      </c>
      <c r="D38" s="3" t="s">
        <v>136</v>
      </c>
      <c r="E38" s="3">
        <v>50000</v>
      </c>
      <c r="F38" s="4">
        <v>69158.999999820677</v>
      </c>
      <c r="G38" s="4">
        <v>67922.99999990275</v>
      </c>
      <c r="H38" s="4">
        <v>16181.334166175009</v>
      </c>
      <c r="I38" s="4">
        <v>6259.3715954870004</v>
      </c>
      <c r="J38" s="5">
        <f t="shared" si="0"/>
        <v>38.682666900059509</v>
      </c>
      <c r="K38" s="4">
        <v>9921.9625706880252</v>
      </c>
      <c r="L38" s="4">
        <v>9656.7783880278093</v>
      </c>
      <c r="M38">
        <v>126</v>
      </c>
      <c r="N38" s="5">
        <f t="shared" si="1"/>
        <v>1.3047829714743284</v>
      </c>
      <c r="O38" s="6">
        <v>875.28073443300002</v>
      </c>
      <c r="P38" s="5">
        <f t="shared" si="2"/>
        <v>9.063899980537478</v>
      </c>
      <c r="Q38">
        <v>8633</v>
      </c>
      <c r="R38" s="4">
        <v>1290.9536192964001</v>
      </c>
      <c r="S38" s="5">
        <f t="shared" si="3"/>
        <v>14.953708088687595</v>
      </c>
      <c r="T38">
        <v>10488</v>
      </c>
      <c r="U38">
        <v>4118</v>
      </c>
      <c r="V38" s="5">
        <f t="shared" si="4"/>
        <v>39.263920671243326</v>
      </c>
      <c r="W38">
        <v>5766</v>
      </c>
      <c r="X38">
        <v>1305</v>
      </c>
      <c r="Y38" s="5">
        <f t="shared" si="5"/>
        <v>22.632674297606659</v>
      </c>
      <c r="Z38">
        <v>177</v>
      </c>
      <c r="AA38">
        <v>0</v>
      </c>
      <c r="AB38">
        <v>15</v>
      </c>
      <c r="AC38">
        <v>0</v>
      </c>
      <c r="AD38">
        <v>720</v>
      </c>
      <c r="AE38">
        <v>49088</v>
      </c>
      <c r="AF38">
        <v>1829949</v>
      </c>
      <c r="AG38">
        <v>2033656</v>
      </c>
      <c r="AH38" s="7">
        <f t="shared" si="6"/>
        <v>10.016787499950823</v>
      </c>
      <c r="AI38" s="4">
        <v>699474.32863849285</v>
      </c>
      <c r="AJ38" s="4">
        <v>678814.5943441781</v>
      </c>
      <c r="AK38" s="7">
        <f t="shared" si="7"/>
        <v>-3.0435017847951116</v>
      </c>
      <c r="AL38" s="4">
        <v>3237.7954153774003</v>
      </c>
      <c r="AM38" s="6">
        <v>1889.0043696803996</v>
      </c>
      <c r="AN38" s="4">
        <v>149.09565200899999</v>
      </c>
      <c r="AO38" s="7">
        <f t="shared" si="8"/>
        <v>7.892816681743593</v>
      </c>
      <c r="AP38" s="4">
        <v>1671.6949424286008</v>
      </c>
      <c r="AQ38">
        <v>0</v>
      </c>
      <c r="AR38" s="7">
        <f t="shared" si="9"/>
        <v>0</v>
      </c>
      <c r="AS38" s="4">
        <v>1832.4966575429996</v>
      </c>
      <c r="AT38" s="4">
        <v>1707.7613382950003</v>
      </c>
      <c r="AU38" s="4">
        <v>364.60437692059998</v>
      </c>
      <c r="AV38" s="7">
        <f t="shared" si="10"/>
        <v>21.349843724920881</v>
      </c>
      <c r="AW38" s="4">
        <v>4239.4253989411982</v>
      </c>
      <c r="AX38" s="4">
        <v>4233.8488150533994</v>
      </c>
      <c r="AY38" s="4">
        <v>1815.0549590866003</v>
      </c>
      <c r="AZ38" s="4">
        <v>5893.0049930937994</v>
      </c>
      <c r="BA38" s="7">
        <f t="shared" si="11"/>
        <v>26.199479940307825</v>
      </c>
      <c r="BB38" s="4">
        <v>0</v>
      </c>
      <c r="BC38" s="4">
        <v>20.873341538999998</v>
      </c>
      <c r="BD38" s="4">
        <v>20.873341538999998</v>
      </c>
      <c r="BE38" s="4">
        <v>87.519619236999986</v>
      </c>
      <c r="BF38" s="4">
        <v>71.193638029999988</v>
      </c>
      <c r="BG38" s="4">
        <v>16.325981207000002</v>
      </c>
      <c r="BH38" s="4">
        <v>229.90689529699998</v>
      </c>
      <c r="BI38" s="4">
        <v>118.28267231199999</v>
      </c>
      <c r="BJ38" s="4">
        <v>111.62422298499999</v>
      </c>
      <c r="BK38" s="4">
        <v>1634.96</v>
      </c>
      <c r="BL38" s="4">
        <v>711.7399999999999</v>
      </c>
      <c r="BM38" s="4">
        <v>1832.4966575429996</v>
      </c>
    </row>
    <row r="39" spans="1:65" x14ac:dyDescent="0.25">
      <c r="A39" s="3">
        <v>65</v>
      </c>
      <c r="B39" s="3">
        <v>65</v>
      </c>
      <c r="C39" s="3" t="s">
        <v>137</v>
      </c>
      <c r="D39" s="3" t="s">
        <v>138</v>
      </c>
      <c r="E39" s="3">
        <v>74720</v>
      </c>
      <c r="F39" s="4">
        <v>92917.999999919761</v>
      </c>
      <c r="G39" s="4">
        <v>91263.999999873835</v>
      </c>
      <c r="H39" s="4">
        <v>26350.193110679946</v>
      </c>
      <c r="I39" s="4">
        <v>11109.256845263973</v>
      </c>
      <c r="J39" s="5">
        <f t="shared" si="0"/>
        <v>42.160058556691574</v>
      </c>
      <c r="K39" s="4">
        <v>15240.936265415974</v>
      </c>
      <c r="L39" s="4">
        <v>13944.552443707002</v>
      </c>
      <c r="M39">
        <v>115</v>
      </c>
      <c r="N39" s="5">
        <f t="shared" si="1"/>
        <v>0.82469480798502082</v>
      </c>
      <c r="O39" s="6">
        <v>2949.2935080960001</v>
      </c>
      <c r="P39" s="5">
        <f t="shared" si="2"/>
        <v>21.150148203049561</v>
      </c>
      <c r="Q39">
        <v>12043</v>
      </c>
      <c r="R39" s="4">
        <v>1824.1011169819999</v>
      </c>
      <c r="S39" s="5">
        <f t="shared" si="3"/>
        <v>15.146567441517893</v>
      </c>
      <c r="T39">
        <v>15018</v>
      </c>
      <c r="U39">
        <v>3387</v>
      </c>
      <c r="V39" s="5">
        <f t="shared" si="4"/>
        <v>22.552936476228524</v>
      </c>
      <c r="W39">
        <v>5358</v>
      </c>
      <c r="X39">
        <v>852</v>
      </c>
      <c r="Y39" s="5">
        <f t="shared" si="5"/>
        <v>15.90145576707727</v>
      </c>
      <c r="Z39">
        <v>226</v>
      </c>
      <c r="AA39">
        <v>0</v>
      </c>
      <c r="AB39">
        <v>82</v>
      </c>
      <c r="AC39">
        <v>0</v>
      </c>
      <c r="AD39">
        <v>292</v>
      </c>
      <c r="AE39">
        <v>74120</v>
      </c>
      <c r="AF39">
        <v>2363372</v>
      </c>
      <c r="AG39">
        <v>2591718</v>
      </c>
      <c r="AH39" s="7">
        <f t="shared" si="6"/>
        <v>8.8106036227706852</v>
      </c>
      <c r="AI39" s="4">
        <v>1020208.8218229734</v>
      </c>
      <c r="AJ39" s="4">
        <v>985980.64394981449</v>
      </c>
      <c r="AK39" s="7">
        <f t="shared" si="7"/>
        <v>-3.4714857825242547</v>
      </c>
      <c r="AL39" s="4">
        <v>3232.8067371520006</v>
      </c>
      <c r="AM39" s="6">
        <v>2486.8631632989991</v>
      </c>
      <c r="AN39" s="4">
        <v>152.721270315</v>
      </c>
      <c r="AO39" s="7">
        <f t="shared" si="8"/>
        <v>6.1411207729018944</v>
      </c>
      <c r="AP39" s="4">
        <v>2716.4834241879994</v>
      </c>
      <c r="AQ39">
        <v>0</v>
      </c>
      <c r="AR39" s="7">
        <f t="shared" si="9"/>
        <v>0</v>
      </c>
      <c r="AS39" s="4">
        <v>2498.4114607839992</v>
      </c>
      <c r="AT39" s="4">
        <v>2284.8143475629986</v>
      </c>
      <c r="AU39" s="4">
        <v>635.70763699899999</v>
      </c>
      <c r="AV39" s="7">
        <f t="shared" si="10"/>
        <v>27.823163736565771</v>
      </c>
      <c r="AW39" s="4">
        <v>7386.0555560240009</v>
      </c>
      <c r="AX39" s="4">
        <v>9789.4554657359949</v>
      </c>
      <c r="AY39" s="4">
        <v>4342.330587557999</v>
      </c>
      <c r="AZ39" s="4">
        <v>4832.3515013619999</v>
      </c>
      <c r="BA39" s="7">
        <f t="shared" si="11"/>
        <v>28.030365944568253</v>
      </c>
      <c r="BB39" s="4">
        <v>0</v>
      </c>
      <c r="BC39" s="4">
        <v>0</v>
      </c>
      <c r="BD39" s="4">
        <v>0</v>
      </c>
      <c r="BE39" s="4">
        <v>203.86672797</v>
      </c>
      <c r="BF39" s="4">
        <v>164.84667401799999</v>
      </c>
      <c r="BG39" s="4">
        <v>39.020053951999998</v>
      </c>
      <c r="BH39" s="4">
        <v>1010.2246045239999</v>
      </c>
      <c r="BI39" s="4">
        <v>580.08816648599998</v>
      </c>
      <c r="BJ39" s="4">
        <v>430.13643803799999</v>
      </c>
      <c r="BK39" s="4">
        <v>2137.5299999999997</v>
      </c>
      <c r="BL39" s="4">
        <v>1130.29</v>
      </c>
      <c r="BM39" s="4">
        <v>2498.4114607839992</v>
      </c>
    </row>
    <row r="40" spans="1:65" x14ac:dyDescent="0.25">
      <c r="A40" s="3">
        <v>66</v>
      </c>
      <c r="B40" s="3">
        <v>66</v>
      </c>
      <c r="C40" s="3" t="s">
        <v>139</v>
      </c>
      <c r="D40" s="3" t="s">
        <v>140</v>
      </c>
      <c r="E40" s="3">
        <v>95541</v>
      </c>
      <c r="F40" s="4">
        <v>10167.999999956364</v>
      </c>
      <c r="G40" s="4">
        <v>9986.9999999605843</v>
      </c>
      <c r="H40" s="4">
        <v>30585.14468179299</v>
      </c>
      <c r="I40" s="4">
        <v>13467.183724478989</v>
      </c>
      <c r="J40" s="5">
        <f t="shared" si="0"/>
        <v>44.031780344972049</v>
      </c>
      <c r="K40" s="4">
        <v>17117.960957314004</v>
      </c>
      <c r="L40" s="4">
        <v>18176.799283513999</v>
      </c>
      <c r="M40">
        <v>273</v>
      </c>
      <c r="N40" s="5">
        <f t="shared" si="1"/>
        <v>1.5019145876117235</v>
      </c>
      <c r="O40" s="6">
        <v>17.6621871834</v>
      </c>
      <c r="P40" s="5">
        <f t="shared" si="2"/>
        <v>9.7168851940942422E-2</v>
      </c>
      <c r="Q40">
        <v>17726</v>
      </c>
      <c r="R40" s="4">
        <v>4024.8517109690006</v>
      </c>
      <c r="S40" s="5">
        <f t="shared" si="3"/>
        <v>22.705921871651814</v>
      </c>
      <c r="T40">
        <v>20750</v>
      </c>
      <c r="U40">
        <v>6290</v>
      </c>
      <c r="V40" s="5">
        <f t="shared" si="4"/>
        <v>30.313253012048193</v>
      </c>
      <c r="W40">
        <v>9095</v>
      </c>
      <c r="X40">
        <v>1640</v>
      </c>
      <c r="Y40" s="5">
        <f t="shared" si="5"/>
        <v>18.031885651456843</v>
      </c>
      <c r="Z40">
        <v>37</v>
      </c>
      <c r="AA40">
        <v>0</v>
      </c>
      <c r="AB40">
        <v>47</v>
      </c>
      <c r="AC40">
        <v>0</v>
      </c>
      <c r="AD40">
        <v>1422</v>
      </c>
      <c r="AE40">
        <v>94035</v>
      </c>
      <c r="AF40">
        <v>1752240</v>
      </c>
      <c r="AG40">
        <v>1939047</v>
      </c>
      <c r="AH40" s="7">
        <f t="shared" si="6"/>
        <v>9.6339593625115754</v>
      </c>
      <c r="AI40" s="4">
        <v>619461.47159305785</v>
      </c>
      <c r="AJ40" s="4">
        <v>648016.36679387721</v>
      </c>
      <c r="AK40" s="7">
        <f t="shared" si="7"/>
        <v>4.4065083328215024</v>
      </c>
      <c r="AL40" s="4">
        <v>5311.6950594669979</v>
      </c>
      <c r="AM40" s="6">
        <v>4172.4351389510011</v>
      </c>
      <c r="AN40" s="4">
        <v>430.95998037899994</v>
      </c>
      <c r="AO40" s="7">
        <f t="shared" si="8"/>
        <v>10.328740076888248</v>
      </c>
      <c r="AP40" s="4">
        <v>3499.0967546490006</v>
      </c>
      <c r="AQ40">
        <v>0</v>
      </c>
      <c r="AR40" s="7">
        <f t="shared" si="9"/>
        <v>0</v>
      </c>
      <c r="AS40" s="4">
        <v>4420.7310471249966</v>
      </c>
      <c r="AT40" s="4">
        <v>4212.4756831780005</v>
      </c>
      <c r="AU40" s="4">
        <v>1101.184911436</v>
      </c>
      <c r="AV40" s="7">
        <f t="shared" si="10"/>
        <v>26.141039005481868</v>
      </c>
      <c r="AW40" s="4">
        <v>4395.7396366089997</v>
      </c>
      <c r="AX40" s="4">
        <v>9136.0239961129846</v>
      </c>
      <c r="AY40" s="4">
        <v>4110.8358523820016</v>
      </c>
      <c r="AZ40" s="4">
        <v>12942.545196688989</v>
      </c>
      <c r="BA40" s="7">
        <f t="shared" si="11"/>
        <v>14.3721394237044</v>
      </c>
      <c r="BB40" s="4">
        <v>0</v>
      </c>
      <c r="BC40" s="4">
        <v>0</v>
      </c>
      <c r="BD40" s="4">
        <v>0</v>
      </c>
      <c r="BE40" s="4">
        <v>145.372571894</v>
      </c>
      <c r="BF40" s="4">
        <v>110.182221244</v>
      </c>
      <c r="BG40" s="4">
        <v>35.190350649999999</v>
      </c>
      <c r="BH40" s="4">
        <v>489.32150005400001</v>
      </c>
      <c r="BI40" s="4">
        <v>273.56822685999998</v>
      </c>
      <c r="BJ40" s="4">
        <v>215.753273194</v>
      </c>
      <c r="BK40" s="4">
        <v>3974.14</v>
      </c>
      <c r="BL40" s="4">
        <v>2108.9499999999998</v>
      </c>
      <c r="BM40" s="4">
        <v>4420.7310471249966</v>
      </c>
    </row>
    <row r="41" spans="1:65" x14ac:dyDescent="0.25">
      <c r="A41" s="3">
        <v>67</v>
      </c>
      <c r="B41" s="3">
        <v>67</v>
      </c>
      <c r="C41" s="3" t="s">
        <v>141</v>
      </c>
      <c r="D41" s="3" t="s">
        <v>142</v>
      </c>
      <c r="E41" s="3">
        <v>196262</v>
      </c>
      <c r="F41" s="4">
        <v>36779.180678201927</v>
      </c>
      <c r="G41" s="4">
        <v>34276.819321757968</v>
      </c>
      <c r="H41" s="4">
        <v>60949.410900456911</v>
      </c>
      <c r="I41" s="4">
        <v>25334.677074695956</v>
      </c>
      <c r="J41" s="5">
        <f t="shared" si="0"/>
        <v>41.566730014950863</v>
      </c>
      <c r="K41" s="4">
        <v>35614.73382576093</v>
      </c>
      <c r="L41" s="4">
        <v>44817.660458644023</v>
      </c>
      <c r="M41">
        <v>394</v>
      </c>
      <c r="N41" s="5">
        <f t="shared" si="1"/>
        <v>0.8791177316441311</v>
      </c>
      <c r="O41" s="6">
        <v>1535.400709389</v>
      </c>
      <c r="P41" s="5">
        <f t="shared" si="2"/>
        <v>3.4258832203117957</v>
      </c>
      <c r="Q41">
        <v>37237</v>
      </c>
      <c r="R41" s="4">
        <v>11103.977165222997</v>
      </c>
      <c r="S41" s="5">
        <f t="shared" si="3"/>
        <v>29.819741561412027</v>
      </c>
      <c r="T41">
        <v>50255</v>
      </c>
      <c r="U41">
        <v>10912</v>
      </c>
      <c r="V41" s="5">
        <f t="shared" si="4"/>
        <v>21.713262361954033</v>
      </c>
      <c r="W41">
        <v>16040</v>
      </c>
      <c r="X41">
        <v>5695</v>
      </c>
      <c r="Y41" s="5">
        <f t="shared" si="5"/>
        <v>35.50498753117207</v>
      </c>
      <c r="Z41">
        <v>893</v>
      </c>
      <c r="AA41">
        <v>0</v>
      </c>
      <c r="AB41">
        <v>0</v>
      </c>
      <c r="AC41">
        <v>0</v>
      </c>
      <c r="AD41">
        <v>1907</v>
      </c>
      <c r="AE41">
        <v>193462</v>
      </c>
      <c r="AF41">
        <v>1321749</v>
      </c>
      <c r="AG41">
        <v>1596568</v>
      </c>
      <c r="AH41" s="7">
        <f t="shared" si="6"/>
        <v>17.213109620135185</v>
      </c>
      <c r="AI41" s="4">
        <v>469225.94925365859</v>
      </c>
      <c r="AJ41" s="4">
        <v>544512.67799929297</v>
      </c>
      <c r="AK41" s="7">
        <f t="shared" si="7"/>
        <v>13.82644184195324</v>
      </c>
      <c r="AL41" s="4">
        <v>13046.533218368992</v>
      </c>
      <c r="AM41" s="6">
        <v>8973.0307585969931</v>
      </c>
      <c r="AN41" s="4">
        <v>1196.5570253629999</v>
      </c>
      <c r="AO41" s="7">
        <f t="shared" si="8"/>
        <v>13.335037598267316</v>
      </c>
      <c r="AP41" s="4">
        <v>7784.0891753389969</v>
      </c>
      <c r="AQ41">
        <v>0</v>
      </c>
      <c r="AR41" s="7">
        <f t="shared" si="9"/>
        <v>0</v>
      </c>
      <c r="AS41" s="4">
        <v>8178.6424399439966</v>
      </c>
      <c r="AT41" s="4">
        <v>7867.8636949769989</v>
      </c>
      <c r="AU41" s="4">
        <v>1543.6916278979998</v>
      </c>
      <c r="AV41" s="7">
        <f t="shared" si="10"/>
        <v>19.620213157524873</v>
      </c>
      <c r="AW41" s="4">
        <v>12138.684531421002</v>
      </c>
      <c r="AX41" s="4">
        <v>23516.147307802959</v>
      </c>
      <c r="AY41" s="4">
        <v>7903.0095386809999</v>
      </c>
      <c r="AZ41" s="4">
        <v>17391.569522552007</v>
      </c>
      <c r="BA41" s="7">
        <f t="shared" si="11"/>
        <v>19.915999764535876</v>
      </c>
      <c r="BB41" s="4">
        <v>0</v>
      </c>
      <c r="BC41" s="4">
        <v>0</v>
      </c>
      <c r="BD41" s="4">
        <v>0</v>
      </c>
      <c r="BE41" s="4">
        <v>746.62650253200002</v>
      </c>
      <c r="BF41" s="4">
        <v>268.97382480499999</v>
      </c>
      <c r="BG41" s="4">
        <v>477.65267772700003</v>
      </c>
      <c r="BH41" s="4">
        <v>2051.119279815</v>
      </c>
      <c r="BI41" s="4">
        <v>832.75945948699996</v>
      </c>
      <c r="BJ41" s="4">
        <v>1218.3598203280001</v>
      </c>
      <c r="BK41" s="4">
        <v>7386.9400000000014</v>
      </c>
      <c r="BL41" s="4">
        <v>3497.98</v>
      </c>
      <c r="BM41" s="4">
        <v>8178.6424399439966</v>
      </c>
    </row>
    <row r="42" spans="1:65" x14ac:dyDescent="0.25">
      <c r="A42" s="3">
        <v>69</v>
      </c>
      <c r="B42" s="3">
        <v>69</v>
      </c>
      <c r="C42" s="3" t="s">
        <v>143</v>
      </c>
      <c r="D42" s="3" t="s">
        <v>144</v>
      </c>
      <c r="E42" s="3">
        <v>188751</v>
      </c>
      <c r="F42" s="4">
        <v>39570.999999978943</v>
      </c>
      <c r="G42" s="4">
        <v>38866.999999977983</v>
      </c>
      <c r="H42" s="4">
        <v>57200.668580616999</v>
      </c>
      <c r="I42" s="4">
        <v>20024.905623198003</v>
      </c>
      <c r="J42" s="5">
        <f t="shared" si="0"/>
        <v>35.008167072340193</v>
      </c>
      <c r="K42" s="4">
        <v>37175.762957419021</v>
      </c>
      <c r="L42" s="4">
        <v>41741.902006712007</v>
      </c>
      <c r="M42">
        <v>514</v>
      </c>
      <c r="N42" s="5">
        <f t="shared" si="1"/>
        <v>1.2313765671658898</v>
      </c>
      <c r="O42" s="6">
        <v>1645.7916475019999</v>
      </c>
      <c r="P42" s="5">
        <f t="shared" si="2"/>
        <v>3.9427806793216087</v>
      </c>
      <c r="Q42">
        <v>34069</v>
      </c>
      <c r="R42" s="4">
        <v>7142.7338723439971</v>
      </c>
      <c r="S42" s="5">
        <f t="shared" si="3"/>
        <v>20.965493182494342</v>
      </c>
      <c r="T42">
        <v>44480</v>
      </c>
      <c r="U42">
        <v>7523</v>
      </c>
      <c r="V42" s="5">
        <f t="shared" si="4"/>
        <v>16.913219424460433</v>
      </c>
      <c r="W42">
        <v>12408</v>
      </c>
      <c r="X42">
        <v>2345</v>
      </c>
      <c r="Y42" s="5">
        <f t="shared" si="5"/>
        <v>18.899097356544164</v>
      </c>
      <c r="Z42">
        <v>388</v>
      </c>
      <c r="AA42">
        <v>0</v>
      </c>
      <c r="AB42">
        <v>0</v>
      </c>
      <c r="AC42">
        <v>0</v>
      </c>
      <c r="AD42">
        <v>561</v>
      </c>
      <c r="AE42">
        <v>187801</v>
      </c>
      <c r="AF42">
        <v>1904215</v>
      </c>
      <c r="AG42">
        <v>2195561</v>
      </c>
      <c r="AH42" s="7">
        <f t="shared" si="6"/>
        <v>13.269774786489648</v>
      </c>
      <c r="AI42" s="4">
        <v>664522.86573176854</v>
      </c>
      <c r="AJ42" s="4">
        <v>738793.06237691117</v>
      </c>
      <c r="AK42" s="7">
        <f t="shared" si="7"/>
        <v>10.052909322969811</v>
      </c>
      <c r="AL42" s="4">
        <v>10256.576185066</v>
      </c>
      <c r="AM42" s="6">
        <v>8140.6834313809977</v>
      </c>
      <c r="AN42" s="4">
        <v>910.44204442099988</v>
      </c>
      <c r="AO42" s="7">
        <f t="shared" si="8"/>
        <v>11.183852708378209</v>
      </c>
      <c r="AP42" s="4">
        <v>8057.626785890996</v>
      </c>
      <c r="AQ42">
        <v>0</v>
      </c>
      <c r="AR42" s="7">
        <f t="shared" si="9"/>
        <v>0</v>
      </c>
      <c r="AS42" s="4">
        <v>6800.4007174969975</v>
      </c>
      <c r="AT42" s="4">
        <v>6269.6267778490046</v>
      </c>
      <c r="AU42" s="4">
        <v>2512.7515695689999</v>
      </c>
      <c r="AV42" s="7">
        <f t="shared" si="10"/>
        <v>40.078168264285097</v>
      </c>
      <c r="AW42" s="4">
        <v>14877.962903595997</v>
      </c>
      <c r="AX42" s="4">
        <v>19396.080330076984</v>
      </c>
      <c r="AY42" s="4">
        <v>8000.4651091449978</v>
      </c>
      <c r="AZ42" s="4">
        <v>14926.160237798993</v>
      </c>
      <c r="BA42" s="7">
        <f t="shared" si="11"/>
        <v>26.010120638061107</v>
      </c>
      <c r="BB42" s="4">
        <v>293.93466612999998</v>
      </c>
      <c r="BC42" s="4">
        <v>0</v>
      </c>
      <c r="BD42" s="4">
        <v>293.93466612999998</v>
      </c>
      <c r="BE42" s="4">
        <v>193.78405840600001</v>
      </c>
      <c r="BF42" s="4">
        <v>0</v>
      </c>
      <c r="BG42" s="4">
        <v>193.78405840600001</v>
      </c>
      <c r="BH42" s="4">
        <v>539.28159579199996</v>
      </c>
      <c r="BI42" s="4">
        <v>193.78405840600001</v>
      </c>
      <c r="BJ42" s="4">
        <v>345.49753738599998</v>
      </c>
      <c r="BK42" s="4">
        <v>5957.5200000000023</v>
      </c>
      <c r="BL42" s="4">
        <v>2772.08</v>
      </c>
      <c r="BM42" s="4">
        <v>6800.4007174969975</v>
      </c>
    </row>
    <row r="43" spans="1:65" x14ac:dyDescent="0.25">
      <c r="A43" s="3">
        <v>70</v>
      </c>
      <c r="B43" s="3">
        <v>70</v>
      </c>
      <c r="C43" s="3" t="s">
        <v>145</v>
      </c>
      <c r="D43" s="3" t="s">
        <v>146</v>
      </c>
      <c r="E43" s="3">
        <v>112706</v>
      </c>
      <c r="F43" s="4">
        <v>46512.999999920954</v>
      </c>
      <c r="G43" s="4">
        <v>45686.999999966036</v>
      </c>
      <c r="H43" s="4">
        <v>32398.434458827975</v>
      </c>
      <c r="I43" s="4">
        <v>11921.461583611981</v>
      </c>
      <c r="J43" s="5">
        <f t="shared" si="0"/>
        <v>36.796412489504107</v>
      </c>
      <c r="K43" s="4">
        <v>20476.972875215986</v>
      </c>
      <c r="L43" s="4">
        <v>25438.307519609025</v>
      </c>
      <c r="M43">
        <v>463</v>
      </c>
      <c r="N43" s="5">
        <f t="shared" si="1"/>
        <v>1.8200896409601863</v>
      </c>
      <c r="O43" s="6">
        <v>1003.2802650960002</v>
      </c>
      <c r="P43" s="5">
        <f t="shared" si="2"/>
        <v>3.943974119829416</v>
      </c>
      <c r="Q43">
        <v>21318</v>
      </c>
      <c r="R43" s="4">
        <v>5520.5269581240009</v>
      </c>
      <c r="S43" s="5">
        <f t="shared" si="3"/>
        <v>25.896082925809178</v>
      </c>
      <c r="T43">
        <v>28610</v>
      </c>
      <c r="U43">
        <v>4548</v>
      </c>
      <c r="V43" s="5">
        <f t="shared" si="4"/>
        <v>15.896539671443552</v>
      </c>
      <c r="W43">
        <v>7519</v>
      </c>
      <c r="X43">
        <v>2151</v>
      </c>
      <c r="Y43" s="5">
        <f t="shared" si="5"/>
        <v>28.607527596754888</v>
      </c>
      <c r="Z43">
        <v>61</v>
      </c>
      <c r="AA43">
        <v>46</v>
      </c>
      <c r="AB43">
        <v>242</v>
      </c>
      <c r="AC43">
        <v>0</v>
      </c>
      <c r="AD43">
        <v>1576</v>
      </c>
      <c r="AE43">
        <v>110780</v>
      </c>
      <c r="AF43">
        <v>1534340</v>
      </c>
      <c r="AG43">
        <v>1867930</v>
      </c>
      <c r="AH43" s="7">
        <f t="shared" si="6"/>
        <v>17.858806272183642</v>
      </c>
      <c r="AI43" s="4">
        <v>508742.68192573992</v>
      </c>
      <c r="AJ43" s="4">
        <v>623670.78240208118</v>
      </c>
      <c r="AK43" s="7">
        <f t="shared" si="7"/>
        <v>18.427687125841175</v>
      </c>
      <c r="AL43" s="4">
        <v>9344.5857718520001</v>
      </c>
      <c r="AM43" s="6">
        <v>5319.6490525669997</v>
      </c>
      <c r="AN43" s="4">
        <v>827.89745692499991</v>
      </c>
      <c r="AO43" s="7">
        <f t="shared" si="8"/>
        <v>15.563008926791843</v>
      </c>
      <c r="AP43" s="4">
        <v>4547.9990537699996</v>
      </c>
      <c r="AQ43">
        <v>0</v>
      </c>
      <c r="AR43" s="7">
        <f t="shared" si="9"/>
        <v>0</v>
      </c>
      <c r="AS43" s="4">
        <v>5417.1900112319918</v>
      </c>
      <c r="AT43" s="4">
        <v>4920.662586186997</v>
      </c>
      <c r="AU43" s="4">
        <v>1657.389117966</v>
      </c>
      <c r="AV43" s="7">
        <f t="shared" si="10"/>
        <v>33.682234636825697</v>
      </c>
      <c r="AW43" s="4">
        <v>5491.7857675819978</v>
      </c>
      <c r="AX43" s="4">
        <v>13783.096418378986</v>
      </c>
      <c r="AY43" s="4">
        <v>5359.4787727599969</v>
      </c>
      <c r="AZ43" s="4">
        <v>7764.0735001069907</v>
      </c>
      <c r="BA43" s="7">
        <f t="shared" si="11"/>
        <v>16.950775120202106</v>
      </c>
      <c r="BB43" s="4">
        <v>62.247491216999997</v>
      </c>
      <c r="BC43" s="4">
        <v>20.467303913999999</v>
      </c>
      <c r="BD43" s="4">
        <v>82.714795130999988</v>
      </c>
      <c r="BE43" s="4">
        <v>157.272707999</v>
      </c>
      <c r="BF43" s="4">
        <v>98.749111190000008</v>
      </c>
      <c r="BG43" s="4">
        <v>58.523596808999997</v>
      </c>
      <c r="BH43" s="4">
        <v>563.40458398300007</v>
      </c>
      <c r="BI43" s="4">
        <v>203.12890941000001</v>
      </c>
      <c r="BJ43" s="4">
        <v>360.27567457300006</v>
      </c>
      <c r="BK43" s="4">
        <v>4523.6599999999962</v>
      </c>
      <c r="BL43" s="4">
        <v>1912.7600000000002</v>
      </c>
      <c r="BM43" s="4">
        <v>5417.1900112319918</v>
      </c>
    </row>
    <row r="44" spans="1:65" x14ac:dyDescent="0.25">
      <c r="A44" s="3">
        <v>71</v>
      </c>
      <c r="B44" s="3">
        <v>71</v>
      </c>
      <c r="C44" s="3" t="s">
        <v>147</v>
      </c>
      <c r="D44" s="3" t="s">
        <v>148</v>
      </c>
      <c r="E44" s="3">
        <v>265459</v>
      </c>
      <c r="F44" s="4">
        <v>102380.00000004997</v>
      </c>
      <c r="G44" s="4">
        <v>100554.00000009093</v>
      </c>
      <c r="H44" s="4">
        <v>80012.314940950077</v>
      </c>
      <c r="I44" s="4">
        <v>29860.370693786026</v>
      </c>
      <c r="J44" s="5">
        <f t="shared" si="0"/>
        <v>37.319718490613965</v>
      </c>
      <c r="K44" s="4">
        <v>50151.94424716408</v>
      </c>
      <c r="L44" s="4">
        <v>56601.835414834088</v>
      </c>
      <c r="M44">
        <v>722</v>
      </c>
      <c r="N44" s="5">
        <f t="shared" si="1"/>
        <v>1.2755770103716102</v>
      </c>
      <c r="O44" s="6">
        <v>2923.7101546319996</v>
      </c>
      <c r="P44" s="5">
        <f t="shared" si="2"/>
        <v>5.1653981416047152</v>
      </c>
      <c r="Q44">
        <v>45835</v>
      </c>
      <c r="R44" s="4">
        <v>8989.373175157998</v>
      </c>
      <c r="S44" s="5">
        <f t="shared" si="3"/>
        <v>19.612464656175408</v>
      </c>
      <c r="T44">
        <v>60700</v>
      </c>
      <c r="U44">
        <v>12320</v>
      </c>
      <c r="V44" s="5">
        <f t="shared" si="4"/>
        <v>20.296540362438222</v>
      </c>
      <c r="W44">
        <v>18264</v>
      </c>
      <c r="X44">
        <v>3000</v>
      </c>
      <c r="Y44" s="5">
        <f t="shared" si="5"/>
        <v>16.425755584756899</v>
      </c>
      <c r="Z44">
        <v>1013</v>
      </c>
      <c r="AA44">
        <v>0</v>
      </c>
      <c r="AB44">
        <v>0</v>
      </c>
      <c r="AC44">
        <v>0</v>
      </c>
      <c r="AD44">
        <v>915</v>
      </c>
      <c r="AE44">
        <v>263532</v>
      </c>
      <c r="AF44">
        <v>2187854</v>
      </c>
      <c r="AG44">
        <v>2440586</v>
      </c>
      <c r="AH44" s="7">
        <f t="shared" si="6"/>
        <v>10.355381863208251</v>
      </c>
      <c r="AI44" s="4">
        <v>792874.77621042088</v>
      </c>
      <c r="AJ44" s="4">
        <v>769713.59272479604</v>
      </c>
      <c r="AK44" s="7">
        <f t="shared" si="7"/>
        <v>-3.0090651515759248</v>
      </c>
      <c r="AL44" s="4">
        <v>15068.435871388992</v>
      </c>
      <c r="AM44" s="6">
        <v>11104.383564499993</v>
      </c>
      <c r="AN44" s="4">
        <v>1076.8018707840001</v>
      </c>
      <c r="AO44" s="7">
        <f t="shared" si="8"/>
        <v>9.697088222226645</v>
      </c>
      <c r="AP44" s="4">
        <v>9538.2497104480026</v>
      </c>
      <c r="AQ44">
        <v>0</v>
      </c>
      <c r="AR44" s="7">
        <f t="shared" si="9"/>
        <v>0</v>
      </c>
      <c r="AS44" s="4">
        <v>5637.6081024259993</v>
      </c>
      <c r="AT44" s="4">
        <v>5122.6084035759986</v>
      </c>
      <c r="AU44" s="4">
        <v>1797.974351759</v>
      </c>
      <c r="AV44" s="7">
        <f t="shared" si="10"/>
        <v>35.098805337215843</v>
      </c>
      <c r="AW44" s="4">
        <v>19354.442679519012</v>
      </c>
      <c r="AX44" s="4">
        <v>26243.491870026013</v>
      </c>
      <c r="AY44" s="4">
        <v>12620.796478894994</v>
      </c>
      <c r="AZ44" s="4">
        <v>21793.583912509999</v>
      </c>
      <c r="BA44" s="7">
        <f t="shared" si="11"/>
        <v>24.189329722309363</v>
      </c>
      <c r="BB44" s="4">
        <v>0</v>
      </c>
      <c r="BC44" s="4">
        <v>0</v>
      </c>
      <c r="BD44" s="4">
        <v>0</v>
      </c>
      <c r="BE44" s="4">
        <v>179.08335234399999</v>
      </c>
      <c r="BF44" s="4">
        <v>55.205140274000001</v>
      </c>
      <c r="BG44" s="4">
        <v>123.87821207</v>
      </c>
      <c r="BH44" s="4">
        <v>647.66033758000003</v>
      </c>
      <c r="BI44" s="4">
        <v>358.16670468800004</v>
      </c>
      <c r="BJ44" s="4">
        <v>289.49363289199999</v>
      </c>
      <c r="BK44" s="4">
        <v>5062.0200000000013</v>
      </c>
      <c r="BL44" s="4">
        <v>2379.29</v>
      </c>
      <c r="BM44" s="4">
        <v>5637.6081024259993</v>
      </c>
    </row>
    <row r="45" spans="1:65" x14ac:dyDescent="0.25">
      <c r="A45" s="3">
        <v>72</v>
      </c>
      <c r="B45" s="3">
        <v>72</v>
      </c>
      <c r="C45" s="3" t="s">
        <v>149</v>
      </c>
      <c r="D45" s="3" t="s">
        <v>150</v>
      </c>
      <c r="E45" s="3">
        <v>90440</v>
      </c>
      <c r="F45" s="4">
        <v>7978.9999999870797</v>
      </c>
      <c r="G45" s="4">
        <v>7833.9999999837946</v>
      </c>
      <c r="H45" s="4">
        <v>31353.623896244048</v>
      </c>
      <c r="I45" s="4">
        <v>10816.016817638965</v>
      </c>
      <c r="J45" s="5">
        <f t="shared" si="0"/>
        <v>34.496863435727604</v>
      </c>
      <c r="K45" s="4">
        <v>20537.60707860499</v>
      </c>
      <c r="L45" s="4">
        <v>14774.882117626999</v>
      </c>
      <c r="M45">
        <v>83</v>
      </c>
      <c r="N45" s="5">
        <f t="shared" si="1"/>
        <v>0.56176421130952936</v>
      </c>
      <c r="O45" s="6">
        <v>74.5242880861</v>
      </c>
      <c r="P45" s="5">
        <f t="shared" si="2"/>
        <v>0.50439852915773642</v>
      </c>
      <c r="Q45">
        <v>13610</v>
      </c>
      <c r="R45" s="4">
        <v>1126.8910266300002</v>
      </c>
      <c r="S45" s="5">
        <f t="shared" si="3"/>
        <v>8.2798752875091868</v>
      </c>
      <c r="T45">
        <v>14874</v>
      </c>
      <c r="U45">
        <v>5529</v>
      </c>
      <c r="V45" s="5">
        <f t="shared" si="4"/>
        <v>37.172246873739411</v>
      </c>
      <c r="W45">
        <v>8492</v>
      </c>
      <c r="X45">
        <v>481</v>
      </c>
      <c r="Y45" s="5">
        <f t="shared" si="5"/>
        <v>5.6641544983513894</v>
      </c>
      <c r="Z45">
        <v>18</v>
      </c>
      <c r="AA45">
        <v>0</v>
      </c>
      <c r="AB45">
        <v>0</v>
      </c>
      <c r="AC45">
        <v>0</v>
      </c>
      <c r="AD45">
        <v>931</v>
      </c>
      <c r="AE45">
        <v>89492</v>
      </c>
      <c r="AF45">
        <v>4109001</v>
      </c>
      <c r="AG45">
        <v>5173238</v>
      </c>
      <c r="AH45" s="7">
        <f t="shared" si="6"/>
        <v>20.571970591726114</v>
      </c>
      <c r="AI45" s="4">
        <v>1894028.1688247558</v>
      </c>
      <c r="AJ45" s="4">
        <v>1875436.263947916</v>
      </c>
      <c r="AK45" s="7">
        <f t="shared" si="7"/>
        <v>-0.99133760150837702</v>
      </c>
      <c r="AL45" s="4">
        <v>1462.3893539640005</v>
      </c>
      <c r="AM45" s="6">
        <v>2726.9262576289998</v>
      </c>
      <c r="AN45" s="4">
        <v>88.118680519999998</v>
      </c>
      <c r="AO45" s="7">
        <f t="shared" si="8"/>
        <v>3.2314288027948792</v>
      </c>
      <c r="AP45" s="4">
        <v>2799.1022015829999</v>
      </c>
      <c r="AQ45">
        <v>0</v>
      </c>
      <c r="AR45" s="7">
        <f t="shared" si="9"/>
        <v>0</v>
      </c>
      <c r="AS45" s="4">
        <v>2035.9989988820012</v>
      </c>
      <c r="AT45" s="4">
        <v>1921.1703664860011</v>
      </c>
      <c r="AU45" s="4">
        <v>416.12129198800005</v>
      </c>
      <c r="AV45" s="7">
        <f t="shared" si="10"/>
        <v>21.659780894347467</v>
      </c>
      <c r="AW45" s="4">
        <v>7775.3701873609944</v>
      </c>
      <c r="AX45" s="4">
        <v>11819.561063974976</v>
      </c>
      <c r="AY45" s="4">
        <v>5575.6139649029938</v>
      </c>
      <c r="AZ45" s="4">
        <v>6183.0786800049909</v>
      </c>
      <c r="BA45" s="7">
        <f t="shared" si="11"/>
        <v>24.798952150129068</v>
      </c>
      <c r="BB45" s="4">
        <v>0</v>
      </c>
      <c r="BC45" s="4">
        <v>0</v>
      </c>
      <c r="BD45" s="4">
        <v>0</v>
      </c>
      <c r="BE45" s="4">
        <v>67.320483984999996</v>
      </c>
      <c r="BF45" s="4">
        <v>39.835673286999999</v>
      </c>
      <c r="BG45" s="4">
        <v>27.484810698</v>
      </c>
      <c r="BH45" s="4">
        <v>162.12577866800001</v>
      </c>
      <c r="BI45" s="4">
        <v>107.156157272</v>
      </c>
      <c r="BJ45" s="4">
        <v>54.969621396000001</v>
      </c>
      <c r="BK45" s="4">
        <v>1924.9600000000003</v>
      </c>
      <c r="BL45" s="4">
        <v>778.01999999999975</v>
      </c>
      <c r="BM45" s="4">
        <v>2035.9989988820012</v>
      </c>
    </row>
    <row r="46" spans="1:65" x14ac:dyDescent="0.25">
      <c r="A46" s="3">
        <v>73</v>
      </c>
      <c r="B46" s="3">
        <v>73</v>
      </c>
      <c r="C46" s="3" t="s">
        <v>151</v>
      </c>
      <c r="D46" s="3" t="s">
        <v>152</v>
      </c>
      <c r="E46" s="3">
        <v>148791</v>
      </c>
      <c r="F46" s="4">
        <v>84133.999999894339</v>
      </c>
      <c r="G46" s="4">
        <v>82631.999999996333</v>
      </c>
      <c r="H46" s="4">
        <v>47032.711469752001</v>
      </c>
      <c r="I46" s="4">
        <v>17654.974313478011</v>
      </c>
      <c r="J46" s="5">
        <f t="shared" si="0"/>
        <v>37.537649354603758</v>
      </c>
      <c r="K46" s="4">
        <v>29377.737156273965</v>
      </c>
      <c r="L46" s="4">
        <v>24097.465917338985</v>
      </c>
      <c r="M46">
        <v>37</v>
      </c>
      <c r="N46" s="5">
        <f t="shared" si="1"/>
        <v>0.15354311580694957</v>
      </c>
      <c r="O46" s="6">
        <v>3072.7395429359995</v>
      </c>
      <c r="P46" s="5">
        <f t="shared" si="2"/>
        <v>12.751297391503119</v>
      </c>
      <c r="Q46">
        <v>24172</v>
      </c>
      <c r="R46" s="4">
        <v>3078.1125845759998</v>
      </c>
      <c r="S46" s="5">
        <f t="shared" si="3"/>
        <v>12.734207283534667</v>
      </c>
      <c r="T46">
        <v>25269</v>
      </c>
      <c r="U46">
        <v>10887</v>
      </c>
      <c r="V46" s="5">
        <f t="shared" si="4"/>
        <v>43.084411729787483</v>
      </c>
      <c r="W46">
        <v>17662</v>
      </c>
      <c r="X46">
        <v>1348</v>
      </c>
      <c r="Y46" s="5">
        <f t="shared" si="5"/>
        <v>7.6322047333257839</v>
      </c>
      <c r="Z46">
        <v>138</v>
      </c>
      <c r="AA46">
        <v>0</v>
      </c>
      <c r="AB46">
        <v>0</v>
      </c>
      <c r="AC46">
        <v>0</v>
      </c>
      <c r="AD46">
        <v>1110</v>
      </c>
      <c r="AE46">
        <v>147542</v>
      </c>
      <c r="AF46">
        <v>3443576</v>
      </c>
      <c r="AG46">
        <v>4244240</v>
      </c>
      <c r="AH46" s="7">
        <f t="shared" si="6"/>
        <v>18.864720185474908</v>
      </c>
      <c r="AI46" s="4">
        <v>1297702.113007776</v>
      </c>
      <c r="AJ46" s="4">
        <v>1407815.0541532829</v>
      </c>
      <c r="AK46" s="7">
        <f t="shared" si="7"/>
        <v>7.8215487766419187</v>
      </c>
      <c r="AL46" s="4">
        <v>4299.7786560980012</v>
      </c>
      <c r="AM46" s="6">
        <v>5608.2354542349995</v>
      </c>
      <c r="AN46" s="4">
        <v>337.52779172800001</v>
      </c>
      <c r="AO46" s="7">
        <f t="shared" si="8"/>
        <v>6.0184311889601476</v>
      </c>
      <c r="AP46" s="4">
        <v>3533.9456667069999</v>
      </c>
      <c r="AQ46">
        <v>0</v>
      </c>
      <c r="AR46" s="7">
        <f t="shared" si="9"/>
        <v>0</v>
      </c>
      <c r="AS46" s="4">
        <v>5317.2227906380012</v>
      </c>
      <c r="AT46" s="4">
        <v>5317.2227906380022</v>
      </c>
      <c r="AU46" s="4">
        <v>1648.5430576269998</v>
      </c>
      <c r="AV46" s="7">
        <f t="shared" si="10"/>
        <v>31.003836448786355</v>
      </c>
      <c r="AW46" s="4">
        <v>11330.680724124004</v>
      </c>
      <c r="AX46" s="4">
        <v>15638.035807820024</v>
      </c>
      <c r="AY46" s="4">
        <v>7159.9169768399988</v>
      </c>
      <c r="AZ46" s="4">
        <v>12904.077960968007</v>
      </c>
      <c r="BA46" s="7">
        <f t="shared" si="11"/>
        <v>24.091064219019287</v>
      </c>
      <c r="BB46" s="4">
        <v>108.40013457000001</v>
      </c>
      <c r="BC46" s="4">
        <v>0</v>
      </c>
      <c r="BD46" s="4">
        <v>108.40013457000001</v>
      </c>
      <c r="BE46" s="4">
        <v>164.24203298800001</v>
      </c>
      <c r="BF46" s="4">
        <v>0</v>
      </c>
      <c r="BG46" s="4">
        <v>164.24203298800001</v>
      </c>
      <c r="BH46" s="4">
        <v>429.16176374299999</v>
      </c>
      <c r="BI46" s="4">
        <v>221.87461816799998</v>
      </c>
      <c r="BJ46" s="4">
        <v>207.28714557500001</v>
      </c>
      <c r="BK46" s="4">
        <v>4654.95</v>
      </c>
      <c r="BL46" s="4">
        <v>2234.0399999999995</v>
      </c>
      <c r="BM46" s="4">
        <v>5317.2227906380012</v>
      </c>
    </row>
    <row r="47" spans="1:65" x14ac:dyDescent="0.25">
      <c r="A47" s="3">
        <v>74</v>
      </c>
      <c r="B47" s="3">
        <v>74</v>
      </c>
      <c r="C47" s="3" t="s">
        <v>153</v>
      </c>
      <c r="D47" s="3" t="s">
        <v>154</v>
      </c>
      <c r="E47" s="3">
        <v>129473</v>
      </c>
      <c r="F47" s="4">
        <v>21862.999999967276</v>
      </c>
      <c r="G47" s="4">
        <v>21473.999999965807</v>
      </c>
      <c r="H47" s="4">
        <v>39518.401181458015</v>
      </c>
      <c r="I47" s="4">
        <v>13516.817242733014</v>
      </c>
      <c r="J47" s="5">
        <f t="shared" si="0"/>
        <v>34.20385652918339</v>
      </c>
      <c r="K47" s="4">
        <v>26001.583938724973</v>
      </c>
      <c r="L47" s="4">
        <v>25584.963990921984</v>
      </c>
      <c r="M47">
        <v>103</v>
      </c>
      <c r="N47" s="5">
        <f t="shared" si="1"/>
        <v>0.40258020310892878</v>
      </c>
      <c r="O47" s="6">
        <v>782.14896137219989</v>
      </c>
      <c r="P47" s="5">
        <f t="shared" si="2"/>
        <v>3.0570649294238628</v>
      </c>
      <c r="Q47">
        <v>21065</v>
      </c>
      <c r="R47" s="4">
        <v>3861.9560113990001</v>
      </c>
      <c r="S47" s="5">
        <f t="shared" si="3"/>
        <v>18.333520111079991</v>
      </c>
      <c r="T47">
        <v>29289</v>
      </c>
      <c r="U47">
        <v>5752</v>
      </c>
      <c r="V47" s="5">
        <f t="shared" si="4"/>
        <v>19.638772235310185</v>
      </c>
      <c r="W47">
        <v>9943</v>
      </c>
      <c r="X47">
        <v>1387</v>
      </c>
      <c r="Y47" s="5">
        <f t="shared" si="5"/>
        <v>13.949512219652016</v>
      </c>
      <c r="Z47">
        <v>191</v>
      </c>
      <c r="AA47">
        <v>45</v>
      </c>
      <c r="AB47">
        <v>0</v>
      </c>
      <c r="AC47">
        <v>0</v>
      </c>
      <c r="AD47">
        <v>1162</v>
      </c>
      <c r="AE47">
        <v>128074</v>
      </c>
      <c r="AF47">
        <v>2153236</v>
      </c>
      <c r="AG47">
        <v>2403468</v>
      </c>
      <c r="AH47" s="7">
        <f t="shared" si="6"/>
        <v>10.411289020698419</v>
      </c>
      <c r="AI47" s="4">
        <v>805134.40973394201</v>
      </c>
      <c r="AJ47" s="4">
        <v>776731.91336755396</v>
      </c>
      <c r="AK47" s="7">
        <f t="shared" si="7"/>
        <v>-3.6566665895376786</v>
      </c>
      <c r="AL47" s="4">
        <v>5573.5494697540043</v>
      </c>
      <c r="AM47" s="6">
        <v>5030.9154799480002</v>
      </c>
      <c r="AN47" s="4">
        <v>329.48820298299995</v>
      </c>
      <c r="AO47" s="7">
        <f t="shared" si="8"/>
        <v>6.5492692989230177</v>
      </c>
      <c r="AP47" s="4">
        <v>4975.2796376749993</v>
      </c>
      <c r="AQ47">
        <v>0</v>
      </c>
      <c r="AR47" s="7">
        <f t="shared" si="9"/>
        <v>0</v>
      </c>
      <c r="AS47" s="4">
        <v>4537.0401439030002</v>
      </c>
      <c r="AT47" s="4">
        <v>4436.2861344800031</v>
      </c>
      <c r="AU47" s="4">
        <v>1305.801386331</v>
      </c>
      <c r="AV47" s="7">
        <f t="shared" si="10"/>
        <v>29.434561855286162</v>
      </c>
      <c r="AW47" s="4">
        <v>5003.2634863020012</v>
      </c>
      <c r="AX47" s="4">
        <v>15560.291930187019</v>
      </c>
      <c r="AY47" s="4">
        <v>7222.6290497230029</v>
      </c>
      <c r="AZ47" s="4">
        <v>11732.216715246004</v>
      </c>
      <c r="BA47" s="7">
        <f t="shared" si="11"/>
        <v>12.660591867895521</v>
      </c>
      <c r="BB47" s="4">
        <v>68.956268202000004</v>
      </c>
      <c r="BC47" s="4">
        <v>26.709625132999999</v>
      </c>
      <c r="BD47" s="4">
        <v>95.665893335000007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3686.63</v>
      </c>
      <c r="BL47" s="4">
        <v>1498.6900000000005</v>
      </c>
      <c r="BM47" s="4">
        <v>4537.0401439030002</v>
      </c>
    </row>
    <row r="48" spans="1:65" x14ac:dyDescent="0.25">
      <c r="A48" s="3">
        <v>75</v>
      </c>
      <c r="B48" s="3">
        <v>75</v>
      </c>
      <c r="C48" s="3" t="s">
        <v>155</v>
      </c>
      <c r="D48" s="3" t="s">
        <v>156</v>
      </c>
      <c r="E48" s="3">
        <v>179732</v>
      </c>
      <c r="F48" s="4">
        <v>25417.000000033964</v>
      </c>
      <c r="G48" s="4">
        <v>24961.999999992018</v>
      </c>
      <c r="H48" s="4">
        <v>59642.792567677883</v>
      </c>
      <c r="I48" s="4">
        <v>18556.502388991976</v>
      </c>
      <c r="J48" s="5">
        <f t="shared" si="0"/>
        <v>31.11273230195507</v>
      </c>
      <c r="K48" s="4">
        <v>41086.290178685893</v>
      </c>
      <c r="L48" s="4">
        <v>29376.392035517914</v>
      </c>
      <c r="M48">
        <v>121</v>
      </c>
      <c r="N48" s="5">
        <f t="shared" si="1"/>
        <v>0.41189537453647596</v>
      </c>
      <c r="O48" s="6">
        <v>363.48666056099995</v>
      </c>
      <c r="P48" s="5">
        <f t="shared" si="2"/>
        <v>1.2373427619073221</v>
      </c>
      <c r="Q48">
        <v>30120</v>
      </c>
      <c r="R48" s="4">
        <v>4357.9484862710005</v>
      </c>
      <c r="S48" s="5">
        <f t="shared" si="3"/>
        <v>14.468620472347279</v>
      </c>
      <c r="T48">
        <v>31670</v>
      </c>
      <c r="U48">
        <v>14373</v>
      </c>
      <c r="V48" s="5">
        <f t="shared" si="4"/>
        <v>45.383643826965582</v>
      </c>
      <c r="W48">
        <v>20993</v>
      </c>
      <c r="X48">
        <v>3134</v>
      </c>
      <c r="Y48" s="5">
        <f t="shared" si="5"/>
        <v>14.928785785738102</v>
      </c>
      <c r="Z48">
        <v>568</v>
      </c>
      <c r="AA48">
        <v>0</v>
      </c>
      <c r="AB48">
        <v>206</v>
      </c>
      <c r="AC48">
        <v>0</v>
      </c>
      <c r="AD48">
        <v>1138</v>
      </c>
      <c r="AE48">
        <v>177819</v>
      </c>
      <c r="AF48">
        <v>2461101</v>
      </c>
      <c r="AG48">
        <v>3264806</v>
      </c>
      <c r="AH48" s="7">
        <f t="shared" si="6"/>
        <v>24.617236062418414</v>
      </c>
      <c r="AI48" s="4">
        <v>1014997.7218529806</v>
      </c>
      <c r="AJ48" s="4">
        <v>1249999.3170772134</v>
      </c>
      <c r="AK48" s="7">
        <f t="shared" si="7"/>
        <v>18.800137889172674</v>
      </c>
      <c r="AL48" s="4">
        <v>7244.8179731910013</v>
      </c>
      <c r="AM48" s="6">
        <v>6788.5538121950012</v>
      </c>
      <c r="AN48" s="4">
        <v>241.67352546800001</v>
      </c>
      <c r="AO48" s="7">
        <f t="shared" si="8"/>
        <v>3.5600148743588975</v>
      </c>
      <c r="AP48" s="4">
        <v>6155.4903201260004</v>
      </c>
      <c r="AQ48">
        <v>0</v>
      </c>
      <c r="AR48" s="7">
        <f t="shared" si="9"/>
        <v>0</v>
      </c>
      <c r="AS48" s="4">
        <v>10009.324314400008</v>
      </c>
      <c r="AT48" s="4">
        <v>9762.3213005259986</v>
      </c>
      <c r="AU48" s="4">
        <v>2693.7148124640003</v>
      </c>
      <c r="AV48" s="7">
        <f t="shared" si="10"/>
        <v>27.592974350463773</v>
      </c>
      <c r="AW48" s="4">
        <v>11772.319648180999</v>
      </c>
      <c r="AX48" s="4">
        <v>17048.190941610992</v>
      </c>
      <c r="AY48" s="4">
        <v>10126.043125786005</v>
      </c>
      <c r="AZ48" s="4">
        <v>20696.238852099974</v>
      </c>
      <c r="BA48" s="7">
        <f t="shared" si="11"/>
        <v>19.738042337341451</v>
      </c>
      <c r="BB48" s="4">
        <v>332.77510143000001</v>
      </c>
      <c r="BC48" s="4">
        <v>87.414730124000002</v>
      </c>
      <c r="BD48" s="4">
        <v>420.18983155400002</v>
      </c>
      <c r="BE48" s="4">
        <v>387.08956831800003</v>
      </c>
      <c r="BF48" s="4">
        <v>345.318789229</v>
      </c>
      <c r="BG48" s="4">
        <v>41.770779089000001</v>
      </c>
      <c r="BH48" s="4">
        <v>1443.7131328960004</v>
      </c>
      <c r="BI48" s="4">
        <v>899.74066264800024</v>
      </c>
      <c r="BJ48" s="4">
        <v>543.97247024800004</v>
      </c>
      <c r="BK48" s="4">
        <v>8553.5800000000036</v>
      </c>
      <c r="BL48" s="4">
        <v>4473.579999999999</v>
      </c>
      <c r="BM48" s="4">
        <v>10009.324314400008</v>
      </c>
    </row>
    <row r="49" spans="1:65" x14ac:dyDescent="0.25">
      <c r="A49" s="3">
        <v>76</v>
      </c>
      <c r="B49" s="3">
        <v>76</v>
      </c>
      <c r="C49" s="3" t="s">
        <v>157</v>
      </c>
      <c r="D49" s="3" t="s">
        <v>158</v>
      </c>
      <c r="E49" s="3">
        <v>41176</v>
      </c>
      <c r="F49" s="4">
        <v>44153.99999997417</v>
      </c>
      <c r="G49" s="4">
        <v>43367.999999990097</v>
      </c>
      <c r="H49" s="4">
        <v>12670.315237674204</v>
      </c>
      <c r="I49" s="4">
        <v>3874.3248363687999</v>
      </c>
      <c r="J49" s="5">
        <f t="shared" si="0"/>
        <v>30.577967190972444</v>
      </c>
      <c r="K49" s="4">
        <v>8795.990401305402</v>
      </c>
      <c r="L49" s="4">
        <v>7708.6260167982009</v>
      </c>
      <c r="M49">
        <v>97</v>
      </c>
      <c r="N49" s="5">
        <f t="shared" si="1"/>
        <v>1.2583305998841181</v>
      </c>
      <c r="O49" s="6">
        <v>1498.2069560690002</v>
      </c>
      <c r="P49" s="5">
        <f t="shared" si="2"/>
        <v>19.435460389493439</v>
      </c>
      <c r="Q49">
        <v>7179</v>
      </c>
      <c r="R49" s="4">
        <v>1642.3875884141999</v>
      </c>
      <c r="S49" s="5">
        <f t="shared" si="3"/>
        <v>22.877665251625572</v>
      </c>
      <c r="T49">
        <v>8564</v>
      </c>
      <c r="U49">
        <v>2152</v>
      </c>
      <c r="V49" s="5">
        <f t="shared" si="4"/>
        <v>25.12844465203176</v>
      </c>
      <c r="W49">
        <v>3373</v>
      </c>
      <c r="X49">
        <v>632</v>
      </c>
      <c r="Y49" s="5">
        <f t="shared" si="5"/>
        <v>18.737029350726356</v>
      </c>
      <c r="Z49">
        <v>193</v>
      </c>
      <c r="AA49">
        <v>35</v>
      </c>
      <c r="AB49">
        <v>0</v>
      </c>
      <c r="AC49">
        <v>0</v>
      </c>
      <c r="AD49">
        <v>103</v>
      </c>
      <c r="AE49">
        <v>40846</v>
      </c>
      <c r="AF49">
        <v>1894753</v>
      </c>
      <c r="AG49">
        <v>2356883</v>
      </c>
      <c r="AH49" s="7">
        <f t="shared" si="6"/>
        <v>19.607676749333763</v>
      </c>
      <c r="AI49" s="4">
        <v>701590.39041681867</v>
      </c>
      <c r="AJ49" s="4">
        <v>760029.01480822091</v>
      </c>
      <c r="AK49" s="7">
        <f t="shared" si="7"/>
        <v>7.6889991372432149</v>
      </c>
      <c r="AL49" s="4">
        <v>2623.3479406092997</v>
      </c>
      <c r="AM49" s="6">
        <v>1767.5404770045004</v>
      </c>
      <c r="AN49" s="4">
        <v>151.65747387820002</v>
      </c>
      <c r="AO49" s="7">
        <f t="shared" si="8"/>
        <v>8.580141493292313</v>
      </c>
      <c r="AP49" s="4">
        <v>1530.4452794048998</v>
      </c>
      <c r="AQ49">
        <v>0</v>
      </c>
      <c r="AR49" s="7">
        <f t="shared" si="9"/>
        <v>0</v>
      </c>
      <c r="AS49" s="4">
        <v>1007.7556862489001</v>
      </c>
      <c r="AT49" s="4">
        <v>926.5276401135003</v>
      </c>
      <c r="AU49" s="4">
        <v>211.96826377939999</v>
      </c>
      <c r="AV49" s="7">
        <f t="shared" si="10"/>
        <v>22.877705381075707</v>
      </c>
      <c r="AW49" s="4">
        <v>2087.9233061477003</v>
      </c>
      <c r="AX49" s="4">
        <v>4553.7020480917045</v>
      </c>
      <c r="AY49" s="4">
        <v>2050.2343679883993</v>
      </c>
      <c r="AZ49" s="4">
        <v>3978.4555154464028</v>
      </c>
      <c r="BA49" s="7">
        <f t="shared" si="11"/>
        <v>16.478858394457475</v>
      </c>
      <c r="BB49" s="4">
        <v>0</v>
      </c>
      <c r="BC49" s="4">
        <v>0</v>
      </c>
      <c r="BD49" s="4">
        <v>0</v>
      </c>
      <c r="BE49" s="4">
        <v>115.23021082570001</v>
      </c>
      <c r="BF49" s="4">
        <v>78.589512945100012</v>
      </c>
      <c r="BG49" s="4">
        <v>36.640697880600001</v>
      </c>
      <c r="BH49" s="4">
        <v>424.96917158849993</v>
      </c>
      <c r="BI49" s="4">
        <v>219.7932102643</v>
      </c>
      <c r="BJ49" s="4">
        <v>205.17596132419993</v>
      </c>
      <c r="BK49" s="4">
        <v>876.85000000000014</v>
      </c>
      <c r="BL49" s="4">
        <v>274.15000000000003</v>
      </c>
      <c r="BM49" s="4">
        <v>1007.7556862489001</v>
      </c>
    </row>
    <row r="50" spans="1:65" x14ac:dyDescent="0.25">
      <c r="A50" s="3">
        <v>77</v>
      </c>
      <c r="B50" s="3">
        <v>77</v>
      </c>
      <c r="C50" s="3" t="s">
        <v>159</v>
      </c>
      <c r="D50" s="3" t="s">
        <v>160</v>
      </c>
      <c r="E50" s="3">
        <v>43840</v>
      </c>
      <c r="F50" s="4">
        <v>25277.999999965152</v>
      </c>
      <c r="G50" s="4">
        <v>24827.99999996927</v>
      </c>
      <c r="H50" s="4">
        <v>13625.311230227109</v>
      </c>
      <c r="I50" s="4">
        <v>4280.0241203491023</v>
      </c>
      <c r="J50" s="5">
        <f t="shared" si="0"/>
        <v>31.412303528554059</v>
      </c>
      <c r="K50" s="4">
        <v>9345.2871098780015</v>
      </c>
      <c r="L50" s="4">
        <v>8409.31099663442</v>
      </c>
      <c r="M50">
        <v>53</v>
      </c>
      <c r="N50" s="5">
        <f t="shared" si="1"/>
        <v>0.63025377490750067</v>
      </c>
      <c r="O50" s="6">
        <v>442.11560239219989</v>
      </c>
      <c r="P50" s="5">
        <f t="shared" si="2"/>
        <v>5.2574533462865585</v>
      </c>
      <c r="Q50">
        <v>7048</v>
      </c>
      <c r="R50" s="4">
        <v>1046.7719328946002</v>
      </c>
      <c r="S50" s="5">
        <f t="shared" si="3"/>
        <v>14.852042180683886</v>
      </c>
      <c r="T50">
        <v>9468</v>
      </c>
      <c r="U50">
        <v>1334</v>
      </c>
      <c r="V50" s="5">
        <f t="shared" si="4"/>
        <v>14.089564850021125</v>
      </c>
      <c r="W50">
        <v>2083</v>
      </c>
      <c r="X50">
        <v>229</v>
      </c>
      <c r="Y50" s="5">
        <f t="shared" si="5"/>
        <v>10.99375900144023</v>
      </c>
      <c r="Z50">
        <v>105</v>
      </c>
      <c r="AA50">
        <v>0</v>
      </c>
      <c r="AB50">
        <v>0</v>
      </c>
      <c r="AC50">
        <v>0</v>
      </c>
      <c r="AD50">
        <v>356</v>
      </c>
      <c r="AE50">
        <v>43378</v>
      </c>
      <c r="AF50">
        <v>2634058</v>
      </c>
      <c r="AG50">
        <v>3117599</v>
      </c>
      <c r="AH50" s="7">
        <f t="shared" si="6"/>
        <v>15.510044749180381</v>
      </c>
      <c r="AI50" s="4">
        <v>1041572.5452024949</v>
      </c>
      <c r="AJ50" s="4">
        <v>1090549.0975090298</v>
      </c>
      <c r="AK50" s="7">
        <f t="shared" si="7"/>
        <v>4.4909992973635298</v>
      </c>
      <c r="AL50" s="4">
        <v>2359.3404895652984</v>
      </c>
      <c r="AM50" s="6">
        <v>1650.3882915743982</v>
      </c>
      <c r="AN50" s="4">
        <v>84.448884471</v>
      </c>
      <c r="AO50" s="7">
        <f t="shared" si="8"/>
        <v>5.1169100569926771</v>
      </c>
      <c r="AP50" s="4">
        <v>1399.7834963608996</v>
      </c>
      <c r="AQ50">
        <v>0</v>
      </c>
      <c r="AR50" s="7">
        <f t="shared" si="9"/>
        <v>0</v>
      </c>
      <c r="AS50" s="4">
        <v>1230.0042721563</v>
      </c>
      <c r="AT50" s="4">
        <v>1114.0434854213006</v>
      </c>
      <c r="AU50" s="4">
        <v>335.01990773400007</v>
      </c>
      <c r="AV50" s="7">
        <f t="shared" si="10"/>
        <v>30.072426446379225</v>
      </c>
      <c r="AW50" s="4">
        <v>4469.6318569615014</v>
      </c>
      <c r="AX50" s="4">
        <v>4671.181619401701</v>
      </c>
      <c r="AY50" s="4">
        <v>2228.5036120186996</v>
      </c>
      <c r="AZ50" s="4">
        <v>2255.9941418451995</v>
      </c>
      <c r="BA50" s="7">
        <f t="shared" si="11"/>
        <v>32.803888156667085</v>
      </c>
      <c r="BB50" s="4">
        <v>0</v>
      </c>
      <c r="BC50" s="4">
        <v>10.98921</v>
      </c>
      <c r="BD50" s="4">
        <v>10.98921</v>
      </c>
      <c r="BE50" s="4">
        <v>108.95116117099998</v>
      </c>
      <c r="BF50" s="4">
        <v>101.20668035999998</v>
      </c>
      <c r="BG50" s="4">
        <v>7.7444808109999999</v>
      </c>
      <c r="BH50" s="4">
        <v>385.72806994299998</v>
      </c>
      <c r="BI50" s="4">
        <v>156.19820819100002</v>
      </c>
      <c r="BJ50" s="4">
        <v>229.52986175199996</v>
      </c>
      <c r="BK50" s="4">
        <v>1082.93</v>
      </c>
      <c r="BL50" s="4">
        <v>440.88000000000005</v>
      </c>
      <c r="BM50" s="4">
        <v>1230.0042721563</v>
      </c>
    </row>
    <row r="51" spans="1:65" x14ac:dyDescent="0.25">
      <c r="A51" s="3">
        <v>78</v>
      </c>
      <c r="B51" s="3">
        <v>78</v>
      </c>
      <c r="C51" s="3" t="s">
        <v>161</v>
      </c>
      <c r="D51" s="3" t="s">
        <v>162</v>
      </c>
      <c r="E51" s="3">
        <v>20155</v>
      </c>
      <c r="F51" s="4">
        <v>33345.000000098349</v>
      </c>
      <c r="G51" s="4">
        <v>32749.000000118791</v>
      </c>
      <c r="H51" s="4">
        <v>6054.1119689643028</v>
      </c>
      <c r="I51" s="4">
        <v>1885.5151192315959</v>
      </c>
      <c r="J51" s="5">
        <f t="shared" si="0"/>
        <v>31.144371443697583</v>
      </c>
      <c r="K51" s="4">
        <v>4168.5968497327112</v>
      </c>
      <c r="L51" s="4">
        <v>4423.5075830476053</v>
      </c>
      <c r="M51">
        <v>6</v>
      </c>
      <c r="N51" s="5">
        <f t="shared" si="1"/>
        <v>0.13563896720769855</v>
      </c>
      <c r="O51" s="6">
        <v>778.73900684599994</v>
      </c>
      <c r="P51" s="5">
        <f t="shared" si="2"/>
        <v>17.60455910215672</v>
      </c>
      <c r="Q51">
        <v>3124</v>
      </c>
      <c r="R51" s="4">
        <v>529.30526489230033</v>
      </c>
      <c r="S51" s="5">
        <f t="shared" si="3"/>
        <v>16.943190297448794</v>
      </c>
      <c r="T51">
        <v>6174</v>
      </c>
      <c r="U51">
        <v>742</v>
      </c>
      <c r="V51" s="5">
        <f t="shared" si="4"/>
        <v>12.01814058956916</v>
      </c>
      <c r="W51">
        <v>1239</v>
      </c>
      <c r="X51">
        <v>158</v>
      </c>
      <c r="Y51" s="5">
        <f t="shared" si="5"/>
        <v>12.752219531880549</v>
      </c>
      <c r="Z51">
        <v>54</v>
      </c>
      <c r="AA51">
        <v>0</v>
      </c>
      <c r="AB51">
        <v>24</v>
      </c>
      <c r="AC51">
        <v>0</v>
      </c>
      <c r="AD51">
        <v>23</v>
      </c>
      <c r="AE51">
        <v>20055</v>
      </c>
      <c r="AF51">
        <v>2297826</v>
      </c>
      <c r="AG51">
        <v>2974747</v>
      </c>
      <c r="AH51" s="7">
        <f t="shared" si="6"/>
        <v>22.75558223943078</v>
      </c>
      <c r="AI51" s="4">
        <v>913214.11888114666</v>
      </c>
      <c r="AJ51" s="4">
        <v>1145471.4269383522</v>
      </c>
      <c r="AK51" s="7">
        <f t="shared" si="7"/>
        <v>20.276132830129981</v>
      </c>
      <c r="AL51" s="4">
        <v>567.60405609570046</v>
      </c>
      <c r="AM51" s="6">
        <v>759.5733560950008</v>
      </c>
      <c r="AN51" s="4">
        <v>65.350092578599998</v>
      </c>
      <c r="AO51" s="7">
        <f t="shared" si="8"/>
        <v>8.6035261840367383</v>
      </c>
      <c r="AP51" s="4">
        <v>738.06159430750051</v>
      </c>
      <c r="AQ51">
        <v>0</v>
      </c>
      <c r="AR51" s="7">
        <f t="shared" si="9"/>
        <v>0</v>
      </c>
      <c r="AS51" s="4">
        <v>495.41662203280043</v>
      </c>
      <c r="AT51" s="4">
        <v>478.12239708240014</v>
      </c>
      <c r="AU51" s="4">
        <v>69.203647868900006</v>
      </c>
      <c r="AV51" s="7">
        <f t="shared" si="10"/>
        <v>14.474044364203539</v>
      </c>
      <c r="AW51" s="4">
        <v>2954.7302037417021</v>
      </c>
      <c r="AX51" s="4">
        <v>2024.7568025368962</v>
      </c>
      <c r="AY51" s="4">
        <v>463.08346202040042</v>
      </c>
      <c r="AZ51" s="4">
        <v>611.5415006653003</v>
      </c>
      <c r="BA51" s="7">
        <f t="shared" si="11"/>
        <v>48.805344514418977</v>
      </c>
      <c r="BB51" s="4">
        <v>0</v>
      </c>
      <c r="BC51" s="4">
        <v>0</v>
      </c>
      <c r="BD51" s="4">
        <v>0</v>
      </c>
      <c r="BE51" s="4">
        <v>11.774791455600001</v>
      </c>
      <c r="BF51" s="4">
        <v>0</v>
      </c>
      <c r="BG51" s="4">
        <v>11.774791455600001</v>
      </c>
      <c r="BH51" s="4">
        <v>29.436978639000003</v>
      </c>
      <c r="BI51" s="4">
        <v>5.8873957278000004</v>
      </c>
      <c r="BJ51" s="4">
        <v>23.549582911200002</v>
      </c>
      <c r="BK51" s="4">
        <v>444.19999999999953</v>
      </c>
      <c r="BL51" s="4">
        <v>252.19999999999982</v>
      </c>
      <c r="BM51" s="4">
        <v>495.41662203280043</v>
      </c>
    </row>
    <row r="52" spans="1:65" x14ac:dyDescent="0.25">
      <c r="A52" s="3">
        <v>79</v>
      </c>
      <c r="B52" s="3">
        <v>79</v>
      </c>
      <c r="C52" s="3" t="s">
        <v>163</v>
      </c>
      <c r="D52" s="3" t="s">
        <v>164</v>
      </c>
      <c r="E52" s="3">
        <v>71056</v>
      </c>
      <c r="F52" s="4">
        <v>8874.5503565651561</v>
      </c>
      <c r="G52" s="4">
        <v>9308.4496433475342</v>
      </c>
      <c r="H52" s="4">
        <v>21461.424750754981</v>
      </c>
      <c r="I52" s="4">
        <v>7262.5709341120055</v>
      </c>
      <c r="J52" s="5">
        <f t="shared" si="0"/>
        <v>33.84011554897593</v>
      </c>
      <c r="K52" s="4">
        <v>14198.853816642986</v>
      </c>
      <c r="L52" s="4">
        <v>16172.001006847995</v>
      </c>
      <c r="M52">
        <v>101</v>
      </c>
      <c r="N52" s="5">
        <f t="shared" si="1"/>
        <v>0.6245361965858881</v>
      </c>
      <c r="O52" s="6">
        <v>95.065264835600019</v>
      </c>
      <c r="P52" s="5">
        <f t="shared" si="2"/>
        <v>0.58783860324609716</v>
      </c>
      <c r="Q52">
        <v>11075</v>
      </c>
      <c r="R52" s="4">
        <v>2004.9749234119981</v>
      </c>
      <c r="S52" s="5">
        <f t="shared" si="3"/>
        <v>18.103611046609462</v>
      </c>
      <c r="T52">
        <v>19621</v>
      </c>
      <c r="U52">
        <v>2008</v>
      </c>
      <c r="V52" s="5">
        <f t="shared" si="4"/>
        <v>10.233933030936242</v>
      </c>
      <c r="W52">
        <v>3100</v>
      </c>
      <c r="X52">
        <v>543</v>
      </c>
      <c r="Y52" s="5">
        <f t="shared" si="5"/>
        <v>17.516129032258064</v>
      </c>
      <c r="Z52">
        <v>161</v>
      </c>
      <c r="AA52">
        <v>0</v>
      </c>
      <c r="AB52">
        <v>0</v>
      </c>
      <c r="AC52">
        <v>0</v>
      </c>
      <c r="AD52">
        <v>529</v>
      </c>
      <c r="AE52">
        <v>70366</v>
      </c>
      <c r="AF52">
        <v>2286778</v>
      </c>
      <c r="AG52">
        <v>2976900</v>
      </c>
      <c r="AH52" s="7">
        <f t="shared" si="6"/>
        <v>23.182572474722036</v>
      </c>
      <c r="AI52" s="4">
        <v>896364.30120804801</v>
      </c>
      <c r="AJ52" s="4">
        <v>965690.73648955219</v>
      </c>
      <c r="AK52" s="7">
        <f t="shared" si="7"/>
        <v>7.1789479449204805</v>
      </c>
      <c r="AL52" s="4">
        <v>2858.1073442760012</v>
      </c>
      <c r="AM52" s="6">
        <v>2668.2417825160001</v>
      </c>
      <c r="AN52" s="4">
        <v>153.96727551399999</v>
      </c>
      <c r="AO52" s="7">
        <f t="shared" si="8"/>
        <v>5.7703644595812307</v>
      </c>
      <c r="AP52" s="4">
        <v>2571.1581545780009</v>
      </c>
      <c r="AQ52">
        <v>0</v>
      </c>
      <c r="AR52" s="7">
        <f t="shared" si="9"/>
        <v>0</v>
      </c>
      <c r="AS52" s="4">
        <v>1935.1469140789991</v>
      </c>
      <c r="AT52" s="4">
        <v>1517.1592590419991</v>
      </c>
      <c r="AU52" s="4">
        <v>533.49295889900009</v>
      </c>
      <c r="AV52" s="7">
        <f t="shared" si="10"/>
        <v>35.163939165877082</v>
      </c>
      <c r="AW52" s="4">
        <v>8814.5788995220028</v>
      </c>
      <c r="AX52" s="4">
        <v>6458.3195342470008</v>
      </c>
      <c r="AY52" s="4">
        <v>2716.5296168299997</v>
      </c>
      <c r="AZ52" s="4">
        <v>3471.9967001560003</v>
      </c>
      <c r="BA52" s="7">
        <f t="shared" si="11"/>
        <v>41.071732198077477</v>
      </c>
      <c r="BB52" s="4">
        <v>0</v>
      </c>
      <c r="BC52" s="4">
        <v>24.578857132</v>
      </c>
      <c r="BD52" s="4">
        <v>24.578857132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1555.7400000000002</v>
      </c>
      <c r="BL52" s="4">
        <v>594.5899999999998</v>
      </c>
      <c r="BM52" s="4">
        <v>1935.1469140789991</v>
      </c>
    </row>
    <row r="53" spans="1:65" x14ac:dyDescent="0.25">
      <c r="A53" s="3">
        <v>80</v>
      </c>
      <c r="B53" s="3">
        <v>80</v>
      </c>
      <c r="C53" s="3" t="s">
        <v>165</v>
      </c>
      <c r="D53" s="3" t="s">
        <v>166</v>
      </c>
      <c r="E53" s="3">
        <v>78438</v>
      </c>
      <c r="F53" s="4">
        <v>42130.000000012027</v>
      </c>
      <c r="G53" s="4">
        <v>41375.000000032996</v>
      </c>
      <c r="H53" s="4">
        <v>23686.00320438304</v>
      </c>
      <c r="I53" s="4">
        <v>7589.9767255819988</v>
      </c>
      <c r="J53" s="5">
        <f t="shared" si="0"/>
        <v>32.044142948429098</v>
      </c>
      <c r="K53" s="4">
        <v>16096.026478801048</v>
      </c>
      <c r="L53" s="4">
        <v>17240.028520508004</v>
      </c>
      <c r="M53">
        <v>266</v>
      </c>
      <c r="N53" s="5">
        <f t="shared" si="1"/>
        <v>1.5429208813870448</v>
      </c>
      <c r="O53" s="6">
        <v>1583.8286962719999</v>
      </c>
      <c r="P53" s="5">
        <f t="shared" si="2"/>
        <v>9.1869261955567225</v>
      </c>
      <c r="Q53">
        <v>14399</v>
      </c>
      <c r="R53" s="4">
        <v>3010.6209621230009</v>
      </c>
      <c r="S53" s="5">
        <f t="shared" si="3"/>
        <v>20.908541996826173</v>
      </c>
      <c r="T53">
        <v>19012</v>
      </c>
      <c r="U53">
        <v>2955</v>
      </c>
      <c r="V53" s="5">
        <f t="shared" si="4"/>
        <v>15.542815064169998</v>
      </c>
      <c r="W53">
        <v>4546</v>
      </c>
      <c r="X53">
        <v>1090</v>
      </c>
      <c r="Y53" s="5">
        <f t="shared" si="5"/>
        <v>23.977122745270567</v>
      </c>
      <c r="Z53">
        <v>120</v>
      </c>
      <c r="AA53">
        <v>0</v>
      </c>
      <c r="AB53">
        <v>21</v>
      </c>
      <c r="AC53">
        <v>0</v>
      </c>
      <c r="AD53">
        <v>1501</v>
      </c>
      <c r="AE53">
        <v>76796</v>
      </c>
      <c r="AF53">
        <v>1512869</v>
      </c>
      <c r="AG53">
        <v>1834284</v>
      </c>
      <c r="AH53" s="7">
        <f t="shared" si="6"/>
        <v>17.522640986891886</v>
      </c>
      <c r="AI53" s="4">
        <v>492548.5368068699</v>
      </c>
      <c r="AJ53" s="4">
        <v>619312.27758230281</v>
      </c>
      <c r="AK53" s="7">
        <f t="shared" si="7"/>
        <v>20.468468874910499</v>
      </c>
      <c r="AL53" s="4">
        <v>5946.8296274539971</v>
      </c>
      <c r="AM53" s="6">
        <v>3161.229679300001</v>
      </c>
      <c r="AN53" s="4">
        <v>415.37093870800004</v>
      </c>
      <c r="AO53" s="7">
        <f t="shared" si="8"/>
        <v>13.139536852633141</v>
      </c>
      <c r="AP53" s="4">
        <v>3205.3818296070003</v>
      </c>
      <c r="AQ53">
        <v>0</v>
      </c>
      <c r="AR53" s="7">
        <f t="shared" si="9"/>
        <v>0</v>
      </c>
      <c r="AS53" s="4">
        <v>2386.3879818460005</v>
      </c>
      <c r="AT53" s="4">
        <v>2037.5480642489999</v>
      </c>
      <c r="AU53" s="4">
        <v>522.325687743</v>
      </c>
      <c r="AV53" s="7">
        <f t="shared" si="10"/>
        <v>25.635011851144675</v>
      </c>
      <c r="AW53" s="4">
        <v>6485.9289644810042</v>
      </c>
      <c r="AX53" s="4">
        <v>7841.5921424929957</v>
      </c>
      <c r="AY53" s="4">
        <v>2846.7464101460014</v>
      </c>
      <c r="AZ53" s="4">
        <v>6511.7356872629998</v>
      </c>
      <c r="BA53" s="7">
        <f t="shared" si="11"/>
        <v>27.382960765963244</v>
      </c>
      <c r="BB53" s="4">
        <v>33.612407668000003</v>
      </c>
      <c r="BC53" s="4">
        <v>0</v>
      </c>
      <c r="BD53" s="4">
        <v>33.612407668000003</v>
      </c>
      <c r="BE53" s="4">
        <v>305.28085893600002</v>
      </c>
      <c r="BF53" s="4">
        <v>183.02531886100002</v>
      </c>
      <c r="BG53" s="4">
        <v>122.255540075</v>
      </c>
      <c r="BH53" s="4">
        <v>1291.6193286920002</v>
      </c>
      <c r="BI53" s="4">
        <v>546.00737013599996</v>
      </c>
      <c r="BJ53" s="4">
        <v>745.6119585560001</v>
      </c>
      <c r="BK53" s="4">
        <v>2168.0000000000009</v>
      </c>
      <c r="BL53" s="4">
        <v>899.14000000000021</v>
      </c>
      <c r="BM53" s="4">
        <v>2386.3879818460005</v>
      </c>
    </row>
    <row r="54" spans="1:65" x14ac:dyDescent="0.25">
      <c r="A54" s="3">
        <v>81</v>
      </c>
      <c r="B54" s="3">
        <v>81</v>
      </c>
      <c r="C54" s="3" t="s">
        <v>167</v>
      </c>
      <c r="D54" s="3" t="s">
        <v>168</v>
      </c>
      <c r="E54" s="3">
        <v>92200</v>
      </c>
      <c r="F54" s="4">
        <v>46286.999999901775</v>
      </c>
      <c r="G54" s="4">
        <v>45461.999999922875</v>
      </c>
      <c r="H54" s="4">
        <v>29368.765622190956</v>
      </c>
      <c r="I54" s="4">
        <v>10744.166479645979</v>
      </c>
      <c r="J54" s="5">
        <f t="shared" si="0"/>
        <v>36.58365018762558</v>
      </c>
      <c r="K54" s="4">
        <v>18624.599142544994</v>
      </c>
      <c r="L54" s="4">
        <v>16880.057966021988</v>
      </c>
      <c r="M54">
        <v>191</v>
      </c>
      <c r="N54" s="5">
        <f t="shared" si="1"/>
        <v>1.1315127020562696</v>
      </c>
      <c r="O54" s="6">
        <v>789.41449860199998</v>
      </c>
      <c r="P54" s="5">
        <f t="shared" si="2"/>
        <v>4.6766101170447349</v>
      </c>
      <c r="Q54">
        <v>16610</v>
      </c>
      <c r="R54" s="4">
        <v>3785.0351194500013</v>
      </c>
      <c r="S54" s="5">
        <f t="shared" si="3"/>
        <v>22.787688858819998</v>
      </c>
      <c r="T54">
        <v>18458</v>
      </c>
      <c r="U54">
        <v>5458</v>
      </c>
      <c r="V54" s="5">
        <f t="shared" si="4"/>
        <v>29.569834218225161</v>
      </c>
      <c r="W54">
        <v>8095</v>
      </c>
      <c r="X54">
        <v>1930</v>
      </c>
      <c r="Y54" s="5">
        <f t="shared" si="5"/>
        <v>23.841877702285359</v>
      </c>
      <c r="Z54">
        <v>185</v>
      </c>
      <c r="AA54">
        <v>0</v>
      </c>
      <c r="AB54">
        <v>0</v>
      </c>
      <c r="AC54">
        <v>0</v>
      </c>
      <c r="AD54">
        <v>685</v>
      </c>
      <c r="AE54">
        <v>91330</v>
      </c>
      <c r="AF54">
        <v>1754281</v>
      </c>
      <c r="AG54">
        <v>2013969</v>
      </c>
      <c r="AH54" s="7">
        <f t="shared" si="6"/>
        <v>12.894339485861011</v>
      </c>
      <c r="AI54" s="4">
        <v>626043.06974636449</v>
      </c>
      <c r="AJ54" s="4">
        <v>692609.1629173375</v>
      </c>
      <c r="AK54" s="7">
        <f t="shared" si="7"/>
        <v>9.6109172004872363</v>
      </c>
      <c r="AL54" s="4">
        <v>5112.6201976629973</v>
      </c>
      <c r="AM54" s="6">
        <v>3488.5154652500014</v>
      </c>
      <c r="AN54" s="4">
        <v>367.94501152700002</v>
      </c>
      <c r="AO54" s="7">
        <f t="shared" si="8"/>
        <v>10.547323501707096</v>
      </c>
      <c r="AP54" s="4">
        <v>3030.7269704510013</v>
      </c>
      <c r="AQ54">
        <v>0</v>
      </c>
      <c r="AR54" s="7">
        <f t="shared" si="9"/>
        <v>0</v>
      </c>
      <c r="AS54" s="4">
        <v>2490.7575596860011</v>
      </c>
      <c r="AT54" s="4">
        <v>2257.7874755120006</v>
      </c>
      <c r="AU54" s="4">
        <v>542.29351849399995</v>
      </c>
      <c r="AV54" s="7">
        <f t="shared" si="10"/>
        <v>24.018802671895571</v>
      </c>
      <c r="AW54" s="4">
        <v>8083.557291388991</v>
      </c>
      <c r="AX54" s="4">
        <v>8571.9518348369893</v>
      </c>
      <c r="AY54" s="4">
        <v>4704.1244253320019</v>
      </c>
      <c r="AZ54" s="4">
        <v>8009.1320706329916</v>
      </c>
      <c r="BA54" s="7">
        <f t="shared" si="11"/>
        <v>27.52433451026991</v>
      </c>
      <c r="BB54" s="4">
        <v>39.570626304999998</v>
      </c>
      <c r="BC54" s="4">
        <v>33.785313881</v>
      </c>
      <c r="BD54" s="4">
        <v>73.355940185999998</v>
      </c>
      <c r="BE54" s="4">
        <v>114.06100346300001</v>
      </c>
      <c r="BF54" s="4">
        <v>35.843421577000001</v>
      </c>
      <c r="BG54" s="4">
        <v>78.217581886000005</v>
      </c>
      <c r="BH54" s="4">
        <v>677.80044962200009</v>
      </c>
      <c r="BI54" s="4">
        <v>293.24327892399998</v>
      </c>
      <c r="BJ54" s="4">
        <v>384.55717069800005</v>
      </c>
      <c r="BK54" s="4">
        <v>2224.2799999999993</v>
      </c>
      <c r="BL54" s="4">
        <v>684.52</v>
      </c>
      <c r="BM54" s="4">
        <v>2490.7575596860011</v>
      </c>
    </row>
    <row r="55" spans="1:65" x14ac:dyDescent="0.25">
      <c r="A55" s="3">
        <v>82</v>
      </c>
      <c r="B55" s="3">
        <v>82</v>
      </c>
      <c r="C55" s="3" t="s">
        <v>169</v>
      </c>
      <c r="D55" s="3" t="s">
        <v>170</v>
      </c>
      <c r="E55" s="3">
        <v>202934</v>
      </c>
      <c r="F55" s="4">
        <v>35478.000000013948</v>
      </c>
      <c r="G55" s="4">
        <v>34847.000000008913</v>
      </c>
      <c r="H55" s="4">
        <v>64551.515610663002</v>
      </c>
      <c r="I55" s="4">
        <v>21180.309166161969</v>
      </c>
      <c r="J55" s="5">
        <f t="shared" si="0"/>
        <v>32.811482373100596</v>
      </c>
      <c r="K55" s="4">
        <v>43371.206444501047</v>
      </c>
      <c r="L55" s="4">
        <v>41286.050200991012</v>
      </c>
      <c r="M55">
        <v>556</v>
      </c>
      <c r="N55" s="5">
        <f t="shared" si="1"/>
        <v>1.3467018455222777</v>
      </c>
      <c r="O55" s="6">
        <v>1009.6097538549999</v>
      </c>
      <c r="P55" s="5">
        <f t="shared" si="2"/>
        <v>2.4454016524709008</v>
      </c>
      <c r="Q55">
        <v>35984</v>
      </c>
      <c r="R55" s="4">
        <v>8277.0859311729946</v>
      </c>
      <c r="S55" s="5">
        <f t="shared" si="3"/>
        <v>23.002128532606143</v>
      </c>
      <c r="T55">
        <v>46027</v>
      </c>
      <c r="U55">
        <v>9125</v>
      </c>
      <c r="V55" s="5">
        <f t="shared" si="4"/>
        <v>19.825319920915984</v>
      </c>
      <c r="W55">
        <v>14601</v>
      </c>
      <c r="X55">
        <v>3070</v>
      </c>
      <c r="Y55" s="5">
        <f t="shared" si="5"/>
        <v>21.025957126224231</v>
      </c>
      <c r="Z55">
        <v>475</v>
      </c>
      <c r="AA55">
        <v>80</v>
      </c>
      <c r="AB55">
        <v>0</v>
      </c>
      <c r="AC55">
        <v>89</v>
      </c>
      <c r="AD55">
        <v>3413</v>
      </c>
      <c r="AE55">
        <v>198878</v>
      </c>
      <c r="AF55">
        <v>1614522</v>
      </c>
      <c r="AG55">
        <v>1980870</v>
      </c>
      <c r="AH55" s="7">
        <f t="shared" si="6"/>
        <v>18.494297959987279</v>
      </c>
      <c r="AI55" s="4">
        <v>635915.40030441433</v>
      </c>
      <c r="AJ55" s="4">
        <v>684280.92999595357</v>
      </c>
      <c r="AK55" s="7">
        <f t="shared" si="7"/>
        <v>7.0680808965149993</v>
      </c>
      <c r="AL55" s="4">
        <v>10533.791414222998</v>
      </c>
      <c r="AM55" s="6">
        <v>7571.4352328880013</v>
      </c>
      <c r="AN55" s="4">
        <v>924.54918191299987</v>
      </c>
      <c r="AO55" s="7">
        <f t="shared" si="8"/>
        <v>12.211016187486367</v>
      </c>
      <c r="AP55" s="4">
        <v>8479.8419670589992</v>
      </c>
      <c r="AQ55">
        <v>0</v>
      </c>
      <c r="AR55" s="7">
        <f t="shared" si="9"/>
        <v>0</v>
      </c>
      <c r="AS55" s="4">
        <v>4999.048471956</v>
      </c>
      <c r="AT55" s="4">
        <v>4668.6625943709996</v>
      </c>
      <c r="AU55" s="4">
        <v>986.25669517400001</v>
      </c>
      <c r="AV55" s="7">
        <f t="shared" si="10"/>
        <v>21.125036886647759</v>
      </c>
      <c r="AW55" s="4">
        <v>14698.955640506992</v>
      </c>
      <c r="AX55" s="4">
        <v>20782.742932476987</v>
      </c>
      <c r="AY55" s="4">
        <v>7798.0288716659952</v>
      </c>
      <c r="AZ55" s="4">
        <v>21271.78816601299</v>
      </c>
      <c r="BA55" s="7">
        <f t="shared" si="11"/>
        <v>22.770891591705606</v>
      </c>
      <c r="BB55" s="4">
        <v>181.45015574799999</v>
      </c>
      <c r="BC55" s="4">
        <v>0</v>
      </c>
      <c r="BD55" s="4">
        <v>181.45015574799999</v>
      </c>
      <c r="BE55" s="4">
        <v>649.78131308399998</v>
      </c>
      <c r="BF55" s="4">
        <v>617.313825415</v>
      </c>
      <c r="BG55" s="4">
        <v>32.467487669</v>
      </c>
      <c r="BH55" s="4">
        <v>2045.4876835979999</v>
      </c>
      <c r="BI55" s="4">
        <v>1224.7102054980001</v>
      </c>
      <c r="BJ55" s="4">
        <v>820.77747809999994</v>
      </c>
      <c r="BK55" s="4">
        <v>4544.6599999999989</v>
      </c>
      <c r="BL55" s="4">
        <v>1634.83</v>
      </c>
      <c r="BM55" s="4">
        <v>4999.048471956</v>
      </c>
    </row>
    <row r="56" spans="1:65" x14ac:dyDescent="0.25">
      <c r="A56" s="3">
        <v>83</v>
      </c>
      <c r="B56" s="3">
        <v>83</v>
      </c>
      <c r="C56" s="3" t="s">
        <v>171</v>
      </c>
      <c r="D56" s="3" t="s">
        <v>172</v>
      </c>
      <c r="E56" s="3">
        <v>15813</v>
      </c>
      <c r="F56" s="4">
        <v>53157.999999992811</v>
      </c>
      <c r="G56" s="4">
        <v>52209.00000001194</v>
      </c>
      <c r="H56" s="4">
        <v>4973.542894599007</v>
      </c>
      <c r="I56" s="4">
        <v>1523.5065222242026</v>
      </c>
      <c r="J56" s="5">
        <f t="shared" si="0"/>
        <v>30.632218410715762</v>
      </c>
      <c r="K56" s="4">
        <v>3450.0363723748042</v>
      </c>
      <c r="L56" s="4">
        <v>3183.7446260106017</v>
      </c>
      <c r="M56">
        <v>21</v>
      </c>
      <c r="N56" s="5">
        <f t="shared" si="1"/>
        <v>0.65960064222594694</v>
      </c>
      <c r="O56" s="6">
        <v>1081.7150716010001</v>
      </c>
      <c r="P56" s="5">
        <f t="shared" si="2"/>
        <v>33.976188377785995</v>
      </c>
      <c r="Q56">
        <v>2605</v>
      </c>
      <c r="R56" s="4">
        <v>437.79888155770016</v>
      </c>
      <c r="S56" s="5">
        <f t="shared" si="3"/>
        <v>16.806099100103651</v>
      </c>
      <c r="T56">
        <v>3534</v>
      </c>
      <c r="U56">
        <v>403</v>
      </c>
      <c r="V56" s="5">
        <f t="shared" si="4"/>
        <v>11.403508771929824</v>
      </c>
      <c r="W56">
        <v>693</v>
      </c>
      <c r="X56">
        <v>171</v>
      </c>
      <c r="Y56" s="5">
        <f t="shared" si="5"/>
        <v>24.675324675324674</v>
      </c>
      <c r="Z56">
        <v>14</v>
      </c>
      <c r="AA56">
        <v>0</v>
      </c>
      <c r="AB56">
        <v>0</v>
      </c>
      <c r="AC56">
        <v>0</v>
      </c>
      <c r="AD56">
        <v>107</v>
      </c>
      <c r="AE56">
        <v>15692</v>
      </c>
      <c r="AF56">
        <v>2030843</v>
      </c>
      <c r="AG56">
        <v>2661605</v>
      </c>
      <c r="AH56" s="7">
        <f t="shared" si="6"/>
        <v>23.698557825071703</v>
      </c>
      <c r="AI56" s="4">
        <v>806927.96396841132</v>
      </c>
      <c r="AJ56" s="4">
        <v>950704.07159202709</v>
      </c>
      <c r="AK56" s="7">
        <f t="shared" si="7"/>
        <v>15.123118951499976</v>
      </c>
      <c r="AL56" s="4">
        <v>484.21927712860014</v>
      </c>
      <c r="AM56" s="6">
        <v>655.0225158848001</v>
      </c>
      <c r="AN56" s="4">
        <v>63.090600350200006</v>
      </c>
      <c r="AO56" s="7">
        <f t="shared" si="8"/>
        <v>9.631821627532549</v>
      </c>
      <c r="AP56" s="4">
        <v>549.95343294100019</v>
      </c>
      <c r="AQ56">
        <v>0</v>
      </c>
      <c r="AR56" s="7">
        <f t="shared" si="9"/>
        <v>0</v>
      </c>
      <c r="AS56" s="4">
        <v>184.61744837789999</v>
      </c>
      <c r="AT56" s="4">
        <v>172.72879566100005</v>
      </c>
      <c r="AU56" s="4">
        <v>13.869674036999999</v>
      </c>
      <c r="AV56" s="7">
        <f t="shared" si="10"/>
        <v>8.0297404864796356</v>
      </c>
      <c r="AW56" s="4">
        <v>626.9280798020003</v>
      </c>
      <c r="AX56" s="4">
        <v>2396.4690525259007</v>
      </c>
      <c r="AY56" s="4">
        <v>756.12588035190026</v>
      </c>
      <c r="AZ56" s="4">
        <v>1194.0198819192001</v>
      </c>
      <c r="BA56" s="7">
        <f t="shared" si="11"/>
        <v>12.605261341624491</v>
      </c>
      <c r="BB56" s="4">
        <v>0</v>
      </c>
      <c r="BC56" s="4">
        <v>0</v>
      </c>
      <c r="BD56" s="4">
        <v>0</v>
      </c>
      <c r="BE56" s="4">
        <v>3.5344210996999998</v>
      </c>
      <c r="BF56" s="4">
        <v>3.5344210996999998</v>
      </c>
      <c r="BG56" s="4">
        <v>0</v>
      </c>
      <c r="BH56" s="4">
        <v>21.2065265982</v>
      </c>
      <c r="BI56" s="4">
        <v>3.5344210996999998</v>
      </c>
      <c r="BJ56" s="4">
        <v>17.672105498499999</v>
      </c>
      <c r="BK56" s="4">
        <v>176.14</v>
      </c>
      <c r="BL56" s="4">
        <v>65.45</v>
      </c>
      <c r="BM56" s="4">
        <v>184.61744837789999</v>
      </c>
    </row>
    <row r="57" spans="1:65" x14ac:dyDescent="0.25">
      <c r="A57" s="3">
        <v>84</v>
      </c>
      <c r="B57" s="3">
        <v>84</v>
      </c>
      <c r="C57" s="3" t="s">
        <v>173</v>
      </c>
      <c r="D57" s="3" t="s">
        <v>174</v>
      </c>
      <c r="E57" s="3">
        <v>223493</v>
      </c>
      <c r="F57" s="4">
        <v>44492.00000006608</v>
      </c>
      <c r="G57" s="4">
        <v>43701.000000023058</v>
      </c>
      <c r="H57" s="4">
        <v>68403.012759833044</v>
      </c>
      <c r="I57" s="4">
        <v>20697.641754026012</v>
      </c>
      <c r="J57" s="5">
        <f t="shared" si="0"/>
        <v>30.258377400271296</v>
      </c>
      <c r="K57" s="4">
        <v>47705.371005807028</v>
      </c>
      <c r="L57" s="4">
        <v>48703.47299939501</v>
      </c>
      <c r="M57">
        <v>378</v>
      </c>
      <c r="N57" s="5">
        <f t="shared" si="1"/>
        <v>0.77612534942774103</v>
      </c>
      <c r="O57" s="6">
        <v>1944.4165092459996</v>
      </c>
      <c r="P57" s="5">
        <f t="shared" si="2"/>
        <v>3.9923569911947614</v>
      </c>
      <c r="Q57">
        <v>41540</v>
      </c>
      <c r="R57" s="4">
        <v>9423.862442828</v>
      </c>
      <c r="S57" s="5">
        <f t="shared" si="3"/>
        <v>22.686236020288877</v>
      </c>
      <c r="T57">
        <v>52828</v>
      </c>
      <c r="U57">
        <v>9340</v>
      </c>
      <c r="V57" s="5">
        <f t="shared" si="4"/>
        <v>17.68001817218142</v>
      </c>
      <c r="W57">
        <v>16017</v>
      </c>
      <c r="X57">
        <v>5510</v>
      </c>
      <c r="Y57" s="5">
        <f t="shared" si="5"/>
        <v>34.400948991696325</v>
      </c>
      <c r="Z57">
        <v>629</v>
      </c>
      <c r="AA57">
        <v>72</v>
      </c>
      <c r="AB57">
        <v>0</v>
      </c>
      <c r="AC57">
        <v>0</v>
      </c>
      <c r="AD57">
        <v>1396</v>
      </c>
      <c r="AE57">
        <v>221396</v>
      </c>
      <c r="AF57">
        <v>1710662</v>
      </c>
      <c r="AG57">
        <v>2027970</v>
      </c>
      <c r="AH57" s="7">
        <f t="shared" si="6"/>
        <v>15.646582543134272</v>
      </c>
      <c r="AI57" s="4">
        <v>626862.93367573048</v>
      </c>
      <c r="AJ57" s="4">
        <v>669589.26599087415</v>
      </c>
      <c r="AK57" s="7">
        <f t="shared" si="7"/>
        <v>6.3809762917743598</v>
      </c>
      <c r="AL57" s="4">
        <v>15014.795690530998</v>
      </c>
      <c r="AM57" s="6">
        <v>10193.069958646998</v>
      </c>
      <c r="AN57" s="4">
        <v>996.13862077800013</v>
      </c>
      <c r="AO57" s="7">
        <f t="shared" si="8"/>
        <v>9.7727046397141084</v>
      </c>
      <c r="AP57" s="4">
        <v>7625.7376902130009</v>
      </c>
      <c r="AQ57">
        <v>0</v>
      </c>
      <c r="AR57" s="7">
        <f t="shared" si="9"/>
        <v>0</v>
      </c>
      <c r="AS57" s="4">
        <v>8502.2118433680007</v>
      </c>
      <c r="AT57" s="4">
        <v>7644.2992288499991</v>
      </c>
      <c r="AU57" s="4">
        <v>2152.7721685710003</v>
      </c>
      <c r="AV57" s="7">
        <f t="shared" si="10"/>
        <v>28.161798800945959</v>
      </c>
      <c r="AW57" s="4">
        <v>22264.857403454018</v>
      </c>
      <c r="AX57" s="4">
        <v>19252.707759886001</v>
      </c>
      <c r="AY57" s="4">
        <v>8476.4809752279998</v>
      </c>
      <c r="AZ57" s="4">
        <v>18408.966621265005</v>
      </c>
      <c r="BA57" s="7">
        <f t="shared" si="11"/>
        <v>32.549527433283131</v>
      </c>
      <c r="BB57" s="4">
        <v>91.678281992999999</v>
      </c>
      <c r="BC57" s="4">
        <v>0</v>
      </c>
      <c r="BD57" s="4">
        <v>91.678281992999999</v>
      </c>
      <c r="BE57" s="4">
        <v>882.82165053100005</v>
      </c>
      <c r="BF57" s="4">
        <v>596.91058094000005</v>
      </c>
      <c r="BG57" s="4">
        <v>285.911069591</v>
      </c>
      <c r="BH57" s="4">
        <v>2852.8391965340006</v>
      </c>
      <c r="BI57" s="4">
        <v>1441.1523398140002</v>
      </c>
      <c r="BJ57" s="4">
        <v>1411.6868567200002</v>
      </c>
      <c r="BK57" s="4">
        <v>7410.5200000000023</v>
      </c>
      <c r="BL57" s="4">
        <v>3322.0299999999997</v>
      </c>
      <c r="BM57" s="4">
        <v>8502.2118433680007</v>
      </c>
    </row>
    <row r="58" spans="1:65" x14ac:dyDescent="0.25">
      <c r="A58" s="3">
        <v>85</v>
      </c>
      <c r="B58" s="3">
        <v>85</v>
      </c>
      <c r="C58" s="3" t="s">
        <v>175</v>
      </c>
      <c r="D58" s="3" t="s">
        <v>176</v>
      </c>
      <c r="E58" s="3">
        <v>286332</v>
      </c>
      <c r="F58" s="4">
        <v>23151.999999978463</v>
      </c>
      <c r="G58" s="4">
        <v>22737.999999971853</v>
      </c>
      <c r="H58" s="4">
        <v>89478.957702309039</v>
      </c>
      <c r="I58" s="4">
        <v>30824.491670817995</v>
      </c>
      <c r="J58" s="5">
        <f t="shared" si="0"/>
        <v>34.448872072660002</v>
      </c>
      <c r="K58" s="4">
        <v>58654.466031491058</v>
      </c>
      <c r="L58" s="4">
        <v>58177.166270316004</v>
      </c>
      <c r="M58">
        <v>440</v>
      </c>
      <c r="N58" s="5">
        <f t="shared" si="1"/>
        <v>0.75631047059867396</v>
      </c>
      <c r="O58" s="6">
        <v>354.97367866969995</v>
      </c>
      <c r="P58" s="5">
        <f t="shared" si="2"/>
        <v>0.6101597953745983</v>
      </c>
      <c r="Q58">
        <v>49777</v>
      </c>
      <c r="R58" s="4">
        <v>9501.9095971859988</v>
      </c>
      <c r="S58" s="5">
        <f t="shared" si="3"/>
        <v>19.088955937854831</v>
      </c>
      <c r="T58">
        <v>63781</v>
      </c>
      <c r="U58">
        <v>15807</v>
      </c>
      <c r="V58" s="5">
        <f t="shared" si="4"/>
        <v>24.783242658471959</v>
      </c>
      <c r="W58">
        <v>25516</v>
      </c>
      <c r="X58">
        <v>7614</v>
      </c>
      <c r="Y58" s="5">
        <f t="shared" si="5"/>
        <v>29.840100329205203</v>
      </c>
      <c r="Z58">
        <v>240</v>
      </c>
      <c r="AA58">
        <v>0</v>
      </c>
      <c r="AB58">
        <v>96</v>
      </c>
      <c r="AC58">
        <v>0</v>
      </c>
      <c r="AD58">
        <v>1165</v>
      </c>
      <c r="AE58">
        <v>284830</v>
      </c>
      <c r="AF58">
        <v>1816011</v>
      </c>
      <c r="AG58">
        <v>1995742</v>
      </c>
      <c r="AH58" s="7">
        <f t="shared" si="6"/>
        <v>9.0057231846601411</v>
      </c>
      <c r="AI58" s="4">
        <v>632215.59533778089</v>
      </c>
      <c r="AJ58" s="4">
        <v>683007.61503845756</v>
      </c>
      <c r="AK58" s="7">
        <f t="shared" si="7"/>
        <v>7.4365231927636302</v>
      </c>
      <c r="AL58" s="4">
        <v>12973.811581253989</v>
      </c>
      <c r="AM58" s="6">
        <v>12080.535773819993</v>
      </c>
      <c r="AN58" s="4">
        <v>1459.9318338150001</v>
      </c>
      <c r="AO58" s="7">
        <f t="shared" si="8"/>
        <v>12.084992430375911</v>
      </c>
      <c r="AP58" s="4">
        <v>10366.715195074999</v>
      </c>
      <c r="AQ58">
        <v>0</v>
      </c>
      <c r="AR58" s="7">
        <f t="shared" si="9"/>
        <v>0</v>
      </c>
      <c r="AS58" s="4">
        <v>8473.8566728119986</v>
      </c>
      <c r="AT58" s="4">
        <v>8422.0619738519999</v>
      </c>
      <c r="AU58" s="4">
        <v>1855.5661386639999</v>
      </c>
      <c r="AV58" s="7">
        <f t="shared" si="10"/>
        <v>22.032207129619579</v>
      </c>
      <c r="AW58" s="4">
        <v>17661.173349901997</v>
      </c>
      <c r="AX58" s="4">
        <v>42510.024941657015</v>
      </c>
      <c r="AY58" s="4">
        <v>12782.976099487998</v>
      </c>
      <c r="AZ58" s="4">
        <v>16524.783311261988</v>
      </c>
      <c r="BA58" s="7">
        <f t="shared" si="11"/>
        <v>19.737795123474314</v>
      </c>
      <c r="BB58" s="4">
        <v>130.21863239000001</v>
      </c>
      <c r="BC58" s="4">
        <v>0</v>
      </c>
      <c r="BD58" s="4">
        <v>130.21863239000001</v>
      </c>
      <c r="BE58" s="4">
        <v>769.53671061499995</v>
      </c>
      <c r="BF58" s="4">
        <v>511.49004897199995</v>
      </c>
      <c r="BG58" s="4">
        <v>258.04666164299999</v>
      </c>
      <c r="BH58" s="4">
        <v>3578.9745020830005</v>
      </c>
      <c r="BI58" s="4">
        <v>2021.5449813540004</v>
      </c>
      <c r="BJ58" s="4">
        <v>1557.4295207290004</v>
      </c>
      <c r="BK58" s="4">
        <v>7729.4900000000007</v>
      </c>
      <c r="BL58" s="4">
        <v>3308.1200000000003</v>
      </c>
      <c r="BM58" s="4">
        <v>8473.8566728119986</v>
      </c>
    </row>
    <row r="59" spans="1:65" x14ac:dyDescent="0.25">
      <c r="A59" s="3">
        <v>86</v>
      </c>
      <c r="B59" s="3">
        <v>86</v>
      </c>
      <c r="C59" s="3" t="s">
        <v>177</v>
      </c>
      <c r="D59" s="3" t="s">
        <v>178</v>
      </c>
      <c r="E59" s="3">
        <v>87973</v>
      </c>
      <c r="F59" s="4">
        <v>44475.000000019885</v>
      </c>
      <c r="G59" s="4">
        <v>43680.000000035885</v>
      </c>
      <c r="H59" s="4">
        <v>25255.680037168</v>
      </c>
      <c r="I59" s="4">
        <v>9946.1077687949964</v>
      </c>
      <c r="J59" s="5">
        <f t="shared" si="0"/>
        <v>39.381666833589982</v>
      </c>
      <c r="K59" s="4">
        <v>15309.572268373011</v>
      </c>
      <c r="L59" s="4">
        <v>19044.010841741998</v>
      </c>
      <c r="M59">
        <v>111</v>
      </c>
      <c r="N59" s="5">
        <f t="shared" si="1"/>
        <v>0.58286041171906089</v>
      </c>
      <c r="O59" s="6">
        <v>1396.3796686520004</v>
      </c>
      <c r="P59" s="5">
        <f t="shared" si="2"/>
        <v>7.3323822395191955</v>
      </c>
      <c r="Q59">
        <v>14820</v>
      </c>
      <c r="R59" s="4">
        <v>3675.7720412590024</v>
      </c>
      <c r="S59" s="5">
        <f t="shared" si="3"/>
        <v>24.802780305391376</v>
      </c>
      <c r="T59">
        <v>22246</v>
      </c>
      <c r="U59">
        <v>3125</v>
      </c>
      <c r="V59" s="5">
        <f t="shared" si="4"/>
        <v>14.047469207947497</v>
      </c>
      <c r="W59">
        <v>5811</v>
      </c>
      <c r="X59">
        <v>1478</v>
      </c>
      <c r="Y59" s="5">
        <f t="shared" si="5"/>
        <v>25.434520736534161</v>
      </c>
      <c r="Z59">
        <v>135</v>
      </c>
      <c r="AA59">
        <v>50</v>
      </c>
      <c r="AB59">
        <v>52</v>
      </c>
      <c r="AC59">
        <v>62</v>
      </c>
      <c r="AD59">
        <v>2514</v>
      </c>
      <c r="AE59">
        <v>85160</v>
      </c>
      <c r="AF59">
        <v>1842379</v>
      </c>
      <c r="AG59">
        <v>2210102</v>
      </c>
      <c r="AH59" s="7">
        <f t="shared" si="6"/>
        <v>16.63828185305475</v>
      </c>
      <c r="AI59" s="4">
        <v>591470.06123878399</v>
      </c>
      <c r="AJ59" s="4">
        <v>698842.58358072909</v>
      </c>
      <c r="AK59" s="7">
        <f t="shared" si="7"/>
        <v>15.3643359555724</v>
      </c>
      <c r="AL59" s="4">
        <v>5230.0485003250014</v>
      </c>
      <c r="AM59" s="6">
        <v>3659.6629173260035</v>
      </c>
      <c r="AN59" s="4">
        <v>378.90576413099996</v>
      </c>
      <c r="AO59" s="7">
        <f t="shared" si="8"/>
        <v>10.353570060705319</v>
      </c>
      <c r="AP59" s="4">
        <v>3485.3248201160004</v>
      </c>
      <c r="AQ59">
        <v>0</v>
      </c>
      <c r="AR59" s="7">
        <f t="shared" si="9"/>
        <v>0</v>
      </c>
      <c r="AS59" s="4">
        <v>4016.7266594020011</v>
      </c>
      <c r="AT59" s="4">
        <v>3574.8177784899999</v>
      </c>
      <c r="AU59" s="4">
        <v>1362.4187419929999</v>
      </c>
      <c r="AV59" s="7">
        <f t="shared" si="10"/>
        <v>38.111557746825476</v>
      </c>
      <c r="AW59" s="4">
        <v>3489.7884564290016</v>
      </c>
      <c r="AX59" s="4">
        <v>6082.4673325589993</v>
      </c>
      <c r="AY59" s="4">
        <v>6962.1470932790025</v>
      </c>
      <c r="AZ59" s="4">
        <v>8721.2771549010013</v>
      </c>
      <c r="BA59" s="7">
        <f t="shared" si="11"/>
        <v>13.817836032501157</v>
      </c>
      <c r="BB59" s="4">
        <v>0</v>
      </c>
      <c r="BC59" s="4">
        <v>0</v>
      </c>
      <c r="BD59" s="4">
        <v>0</v>
      </c>
      <c r="BE59" s="4">
        <v>378.23400714500002</v>
      </c>
      <c r="BF59" s="4">
        <v>133.115412499</v>
      </c>
      <c r="BG59" s="4">
        <v>245.11859464600002</v>
      </c>
      <c r="BH59" s="4">
        <v>1201.5703531939998</v>
      </c>
      <c r="BI59" s="4">
        <v>520.78646475199992</v>
      </c>
      <c r="BJ59" s="4">
        <v>680.78388844199992</v>
      </c>
      <c r="BK59" s="4">
        <v>3343.0500000000006</v>
      </c>
      <c r="BL59" s="4">
        <v>1508.36</v>
      </c>
      <c r="BM59" s="4">
        <v>4016.7266594020011</v>
      </c>
    </row>
    <row r="60" spans="1:65" x14ac:dyDescent="0.25">
      <c r="A60" s="3">
        <v>87</v>
      </c>
      <c r="B60" s="3">
        <v>87</v>
      </c>
      <c r="C60" s="3" t="s">
        <v>179</v>
      </c>
      <c r="D60" s="3" t="s">
        <v>180</v>
      </c>
      <c r="E60" s="3">
        <v>76996</v>
      </c>
      <c r="F60" s="4">
        <v>48790.999999993976</v>
      </c>
      <c r="G60" s="4">
        <v>47918.999999996071</v>
      </c>
      <c r="H60" s="4">
        <v>23126.283312108015</v>
      </c>
      <c r="I60" s="4">
        <v>7796.4349951850054</v>
      </c>
      <c r="J60" s="5">
        <f t="shared" si="0"/>
        <v>33.712442634926546</v>
      </c>
      <c r="K60" s="4">
        <v>15329.848316922993</v>
      </c>
      <c r="L60" s="4">
        <v>17461.184391731</v>
      </c>
      <c r="M60">
        <v>63</v>
      </c>
      <c r="N60" s="5">
        <f t="shared" si="1"/>
        <v>0.36080026753416894</v>
      </c>
      <c r="O60" s="6">
        <v>878.1056539839999</v>
      </c>
      <c r="P60" s="5">
        <f t="shared" si="2"/>
        <v>5.0289008711221204</v>
      </c>
      <c r="Q60">
        <v>12502</v>
      </c>
      <c r="R60" s="4">
        <v>2599.1190425329992</v>
      </c>
      <c r="S60" s="5">
        <f t="shared" si="3"/>
        <v>20.789626000103979</v>
      </c>
      <c r="T60">
        <v>20125</v>
      </c>
      <c r="U60">
        <v>1965</v>
      </c>
      <c r="V60" s="5">
        <f t="shared" si="4"/>
        <v>9.7639751552795033</v>
      </c>
      <c r="W60">
        <v>3163</v>
      </c>
      <c r="X60">
        <v>612</v>
      </c>
      <c r="Y60" s="5">
        <f t="shared" si="5"/>
        <v>19.348719570028454</v>
      </c>
      <c r="Z60">
        <v>105</v>
      </c>
      <c r="AA60">
        <v>0</v>
      </c>
      <c r="AB60">
        <v>0</v>
      </c>
      <c r="AC60">
        <v>0</v>
      </c>
      <c r="AD60">
        <v>2618</v>
      </c>
      <c r="AE60">
        <v>74273</v>
      </c>
      <c r="AF60">
        <v>1795664</v>
      </c>
      <c r="AG60">
        <v>1998539</v>
      </c>
      <c r="AH60" s="7">
        <f t="shared" si="6"/>
        <v>10.151165426343951</v>
      </c>
      <c r="AI60" s="4">
        <v>626856.66477685107</v>
      </c>
      <c r="AJ60" s="4">
        <v>646012.37562663306</v>
      </c>
      <c r="AK60" s="7">
        <f t="shared" si="7"/>
        <v>2.9652235115776051</v>
      </c>
      <c r="AL60" s="4">
        <v>4920.9010571289991</v>
      </c>
      <c r="AM60" s="6">
        <v>2887.8595223190009</v>
      </c>
      <c r="AN60" s="4">
        <v>169.16160903899998</v>
      </c>
      <c r="AO60" s="7">
        <f t="shared" si="8"/>
        <v>5.8576813633635583</v>
      </c>
      <c r="AP60" s="4">
        <v>3522.8900344780004</v>
      </c>
      <c r="AQ60">
        <v>0</v>
      </c>
      <c r="AR60" s="7">
        <f t="shared" si="9"/>
        <v>0</v>
      </c>
      <c r="AS60" s="4">
        <v>4997.5398170969984</v>
      </c>
      <c r="AT60" s="4">
        <v>4499.0582758730006</v>
      </c>
      <c r="AU60" s="4">
        <v>2079.4485998629998</v>
      </c>
      <c r="AV60" s="7">
        <f t="shared" si="10"/>
        <v>46.219641363936368</v>
      </c>
      <c r="AW60" s="4">
        <v>7331.0350712800046</v>
      </c>
      <c r="AX60" s="4">
        <v>6006.7291255549999</v>
      </c>
      <c r="AY60" s="4">
        <v>4011.5175065490007</v>
      </c>
      <c r="AZ60" s="4">
        <v>5777.0016087240001</v>
      </c>
      <c r="BA60" s="7">
        <f t="shared" si="11"/>
        <v>31.700014102316914</v>
      </c>
      <c r="BB60" s="4">
        <v>0</v>
      </c>
      <c r="BC60" s="4">
        <v>0</v>
      </c>
      <c r="BD60" s="4">
        <v>0</v>
      </c>
      <c r="BE60" s="4">
        <v>88.948995561000004</v>
      </c>
      <c r="BF60" s="4">
        <v>47.531067438000001</v>
      </c>
      <c r="BG60" s="4">
        <v>41.417928123000003</v>
      </c>
      <c r="BH60" s="4">
        <v>272.96012599800002</v>
      </c>
      <c r="BI60" s="4">
        <v>136.48006299900001</v>
      </c>
      <c r="BJ60" s="4">
        <v>136.48006299900001</v>
      </c>
      <c r="BK60" s="4">
        <v>3633.7900000000004</v>
      </c>
      <c r="BL60" s="4">
        <v>2033.64</v>
      </c>
      <c r="BM60" s="4">
        <v>4997.5398170969984</v>
      </c>
    </row>
    <row r="61" spans="1:65" x14ac:dyDescent="0.25">
      <c r="A61" s="3">
        <v>89</v>
      </c>
      <c r="B61" s="3">
        <v>89</v>
      </c>
      <c r="C61" s="3" t="s">
        <v>181</v>
      </c>
      <c r="D61" s="3" t="s">
        <v>182</v>
      </c>
      <c r="E61" s="3">
        <v>17088</v>
      </c>
      <c r="F61" s="4">
        <v>34704.999999981155</v>
      </c>
      <c r="G61" s="4">
        <v>34082.999999992178</v>
      </c>
      <c r="H61" s="4">
        <v>5662.712921452794</v>
      </c>
      <c r="I61" s="4">
        <v>2271.7502358469992</v>
      </c>
      <c r="J61" s="5">
        <f t="shared" si="0"/>
        <v>40.117700956384908</v>
      </c>
      <c r="K61" s="4">
        <v>3390.9626856057912</v>
      </c>
      <c r="L61" s="4">
        <v>3814.7277300836954</v>
      </c>
      <c r="M61">
        <v>91</v>
      </c>
      <c r="N61" s="5">
        <f t="shared" si="1"/>
        <v>2.3854913492870291</v>
      </c>
      <c r="O61" s="6">
        <v>1404.6540744679999</v>
      </c>
      <c r="P61" s="5">
        <f t="shared" si="2"/>
        <v>36.821869707518594</v>
      </c>
      <c r="Q61">
        <v>3167</v>
      </c>
      <c r="R61" s="4">
        <v>699.84223780729985</v>
      </c>
      <c r="S61" s="5">
        <f t="shared" si="3"/>
        <v>22.097955093378587</v>
      </c>
      <c r="T61">
        <v>4358</v>
      </c>
      <c r="U61">
        <v>805</v>
      </c>
      <c r="V61" s="5">
        <f t="shared" si="4"/>
        <v>18.471776044056906</v>
      </c>
      <c r="W61">
        <v>1272</v>
      </c>
      <c r="X61">
        <v>216</v>
      </c>
      <c r="Y61" s="5">
        <f t="shared" si="5"/>
        <v>16.981132075471699</v>
      </c>
      <c r="Z61">
        <v>7</v>
      </c>
      <c r="AA61">
        <v>0</v>
      </c>
      <c r="AB61">
        <v>0</v>
      </c>
      <c r="AC61">
        <v>0</v>
      </c>
      <c r="AD61">
        <v>241</v>
      </c>
      <c r="AE61">
        <v>16840</v>
      </c>
      <c r="AF61">
        <v>1559030</v>
      </c>
      <c r="AG61">
        <v>2033223</v>
      </c>
      <c r="AH61" s="7">
        <f t="shared" si="6"/>
        <v>23.322232730989185</v>
      </c>
      <c r="AI61" s="4">
        <v>618103.59189662745</v>
      </c>
      <c r="AJ61" s="4">
        <v>738121.22654692922</v>
      </c>
      <c r="AK61" s="7">
        <f t="shared" si="7"/>
        <v>16.259881213790166</v>
      </c>
      <c r="AL61" s="4">
        <v>1179.9469323592002</v>
      </c>
      <c r="AM61" s="6">
        <v>734.59567641619981</v>
      </c>
      <c r="AN61" s="4">
        <v>126.85924699189999</v>
      </c>
      <c r="AO61" s="7">
        <f t="shared" si="8"/>
        <v>17.26926131811663</v>
      </c>
      <c r="AP61" s="4">
        <v>711.92051702230015</v>
      </c>
      <c r="AQ61">
        <v>0</v>
      </c>
      <c r="AR61" s="7">
        <f t="shared" si="9"/>
        <v>0</v>
      </c>
      <c r="AS61" s="4">
        <v>419.17647144549966</v>
      </c>
      <c r="AT61" s="4">
        <v>349.78045536629998</v>
      </c>
      <c r="AU61" s="4">
        <v>97.158049660499969</v>
      </c>
      <c r="AV61" s="7">
        <f t="shared" si="10"/>
        <v>27.776866365718838</v>
      </c>
      <c r="AW61" s="4">
        <v>2225.4568335819995</v>
      </c>
      <c r="AX61" s="4">
        <v>1937.6632152253017</v>
      </c>
      <c r="AY61" s="4">
        <v>609.3115896951</v>
      </c>
      <c r="AZ61" s="4">
        <v>890.28128295040028</v>
      </c>
      <c r="BA61" s="7">
        <f t="shared" si="11"/>
        <v>39.30018816866049</v>
      </c>
      <c r="BB61" s="4">
        <v>0</v>
      </c>
      <c r="BC61" s="4">
        <v>17.502734267000001</v>
      </c>
      <c r="BD61" s="4">
        <v>17.502734267000001</v>
      </c>
      <c r="BE61" s="4">
        <v>124.41541695269999</v>
      </c>
      <c r="BF61" s="4">
        <v>104.65617657129999</v>
      </c>
      <c r="BG61" s="4">
        <v>19.759240381399998</v>
      </c>
      <c r="BH61" s="4">
        <v>360.7789003478</v>
      </c>
      <c r="BI61" s="4">
        <v>208.89213258599997</v>
      </c>
      <c r="BJ61" s="4">
        <v>151.8867677618</v>
      </c>
      <c r="BK61" s="4">
        <v>387.64999999999975</v>
      </c>
      <c r="BL61" s="4">
        <v>207.33000000000004</v>
      </c>
      <c r="BM61" s="4">
        <v>419.17647144549966</v>
      </c>
    </row>
    <row r="62" spans="1:65" x14ac:dyDescent="0.25">
      <c r="A62" s="3">
        <v>92</v>
      </c>
      <c r="B62" s="3">
        <v>92</v>
      </c>
      <c r="C62" s="3" t="s">
        <v>183</v>
      </c>
      <c r="D62" s="3" t="s">
        <v>184</v>
      </c>
      <c r="E62" s="3">
        <v>11570</v>
      </c>
      <c r="F62" s="4">
        <v>5783.9999999967822</v>
      </c>
      <c r="G62" s="4">
        <v>5786.0000000020773</v>
      </c>
      <c r="H62" s="4">
        <v>4908.833189730798</v>
      </c>
      <c r="I62" s="4">
        <v>2182.7957952110996</v>
      </c>
      <c r="J62" s="5">
        <f t="shared" si="0"/>
        <v>44.466693221058605</v>
      </c>
      <c r="K62" s="4">
        <v>2726.0373945197011</v>
      </c>
      <c r="L62" s="4">
        <v>1532.0686167238002</v>
      </c>
      <c r="M62">
        <v>27</v>
      </c>
      <c r="N62" s="5">
        <f t="shared" si="1"/>
        <v>1.762323156108845</v>
      </c>
      <c r="O62" s="6">
        <v>64.728639711199989</v>
      </c>
      <c r="P62" s="5">
        <f t="shared" si="2"/>
        <v>4.2249178009805286</v>
      </c>
      <c r="Q62">
        <v>1840</v>
      </c>
      <c r="R62" s="4">
        <v>346.49012963669992</v>
      </c>
      <c r="S62" s="5">
        <f t="shared" si="3"/>
        <v>18.830985306342388</v>
      </c>
      <c r="T62">
        <v>1512</v>
      </c>
      <c r="U62">
        <v>1336</v>
      </c>
      <c r="V62" s="5">
        <f t="shared" si="4"/>
        <v>88.359788359788354</v>
      </c>
      <c r="W62">
        <v>1959</v>
      </c>
      <c r="X62">
        <v>331</v>
      </c>
      <c r="Y62" s="5">
        <f t="shared" si="5"/>
        <v>16.896375701888719</v>
      </c>
      <c r="Z62">
        <v>43</v>
      </c>
      <c r="AA62">
        <v>0</v>
      </c>
      <c r="AB62">
        <v>3</v>
      </c>
      <c r="AC62">
        <v>9</v>
      </c>
      <c r="AD62">
        <v>72</v>
      </c>
      <c r="AE62">
        <v>11443</v>
      </c>
      <c r="AF62">
        <v>3521691</v>
      </c>
      <c r="AG62">
        <v>4514291</v>
      </c>
      <c r="AH62" s="7">
        <f t="shared" si="6"/>
        <v>21.987948938161054</v>
      </c>
      <c r="AI62" s="4">
        <v>1926744.537377126</v>
      </c>
      <c r="AJ62" s="4">
        <v>2738777.1997839445</v>
      </c>
      <c r="AK62" s="7">
        <f t="shared" si="7"/>
        <v>29.649460440625745</v>
      </c>
      <c r="AL62" s="4">
        <v>228.66124815179998</v>
      </c>
      <c r="AM62" s="6">
        <v>382.03262302860014</v>
      </c>
      <c r="AN62" s="4">
        <v>30.0147691815</v>
      </c>
      <c r="AO62" s="7">
        <f t="shared" si="8"/>
        <v>7.8565984610306439</v>
      </c>
      <c r="AP62" s="4">
        <v>249.73858123519992</v>
      </c>
      <c r="AQ62">
        <v>0</v>
      </c>
      <c r="AR62" s="7">
        <f t="shared" si="9"/>
        <v>0</v>
      </c>
      <c r="AS62" s="4">
        <v>533.55677384909995</v>
      </c>
      <c r="AT62" s="4">
        <v>514.86374635510003</v>
      </c>
      <c r="AU62" s="4">
        <v>129.76266861229999</v>
      </c>
      <c r="AV62" s="7">
        <f t="shared" si="10"/>
        <v>25.203302724446065</v>
      </c>
      <c r="AW62" s="4">
        <v>1464.9700900523005</v>
      </c>
      <c r="AX62" s="4">
        <v>1830.6473236948023</v>
      </c>
      <c r="AY62" s="4">
        <v>884.13308449150065</v>
      </c>
      <c r="AZ62" s="4">
        <v>729.08269149220052</v>
      </c>
      <c r="BA62" s="7">
        <f t="shared" si="11"/>
        <v>29.843550054155333</v>
      </c>
      <c r="BB62" s="4">
        <v>38.813348318999999</v>
      </c>
      <c r="BC62" s="4">
        <v>10.6154513685</v>
      </c>
      <c r="BD62" s="4">
        <v>49.428799687500003</v>
      </c>
      <c r="BE62" s="4">
        <v>21.9531613742</v>
      </c>
      <c r="BF62" s="4">
        <v>14.2775913577</v>
      </c>
      <c r="BG62" s="4">
        <v>7.6755700165</v>
      </c>
      <c r="BH62" s="4">
        <v>64.785935447299991</v>
      </c>
      <c r="BI62" s="4">
        <v>31.251555263299995</v>
      </c>
      <c r="BJ62" s="4">
        <v>33.534380184</v>
      </c>
      <c r="BK62" s="4">
        <v>453.45999999999975</v>
      </c>
      <c r="BL62" s="4">
        <v>248.39999999999989</v>
      </c>
      <c r="BM62" s="4">
        <v>533.55677384909995</v>
      </c>
    </row>
    <row r="63" spans="1:65" x14ac:dyDescent="0.25">
      <c r="A63" s="3">
        <v>94</v>
      </c>
      <c r="B63" s="3">
        <v>94</v>
      </c>
      <c r="C63" s="3" t="s">
        <v>185</v>
      </c>
      <c r="D63" s="3" t="s">
        <v>186</v>
      </c>
      <c r="E63" s="3">
        <v>22440</v>
      </c>
      <c r="F63" s="4">
        <v>9621.9999999996053</v>
      </c>
      <c r="G63" s="4">
        <v>9622.0000000115997</v>
      </c>
      <c r="H63" s="4">
        <v>10230.915220273993</v>
      </c>
      <c r="I63" s="4">
        <v>4166.5931277817026</v>
      </c>
      <c r="J63" s="5">
        <f t="shared" si="0"/>
        <v>40.725517102565895</v>
      </c>
      <c r="K63" s="4">
        <v>6064.3220924922825</v>
      </c>
      <c r="L63" s="4">
        <v>3037.3796259518995</v>
      </c>
      <c r="M63">
        <v>6</v>
      </c>
      <c r="N63" s="5">
        <f t="shared" si="1"/>
        <v>0.1975386925208478</v>
      </c>
      <c r="O63" s="6">
        <v>282.32440566059989</v>
      </c>
      <c r="P63" s="5">
        <f t="shared" si="2"/>
        <v>9.2949989934867254</v>
      </c>
      <c r="Q63">
        <v>3432</v>
      </c>
      <c r="R63" s="4">
        <v>573.95271420579991</v>
      </c>
      <c r="S63" s="5">
        <f t="shared" si="3"/>
        <v>16.723563933735427</v>
      </c>
      <c r="T63">
        <v>3099</v>
      </c>
      <c r="U63">
        <v>2826</v>
      </c>
      <c r="V63" s="5">
        <f t="shared" si="4"/>
        <v>91.190706679574049</v>
      </c>
      <c r="W63">
        <v>4029</v>
      </c>
      <c r="X63">
        <v>652</v>
      </c>
      <c r="Y63" s="5">
        <f t="shared" si="5"/>
        <v>16.182675601886324</v>
      </c>
      <c r="Z63">
        <v>207</v>
      </c>
      <c r="AA63">
        <v>12</v>
      </c>
      <c r="AB63">
        <v>0</v>
      </c>
      <c r="AC63">
        <v>23</v>
      </c>
      <c r="AD63">
        <v>400</v>
      </c>
      <c r="AE63">
        <v>21799</v>
      </c>
      <c r="AF63">
        <v>2843058</v>
      </c>
      <c r="AG63">
        <v>3647983</v>
      </c>
      <c r="AH63" s="7">
        <f t="shared" si="6"/>
        <v>22.064932868382343</v>
      </c>
      <c r="AI63" s="4">
        <v>1617520.507340255</v>
      </c>
      <c r="AJ63" s="4">
        <v>2081158.7846709248</v>
      </c>
      <c r="AK63" s="7">
        <f t="shared" si="7"/>
        <v>22.277890603334285</v>
      </c>
      <c r="AL63" s="4">
        <v>735.69058335420016</v>
      </c>
      <c r="AM63" s="6">
        <v>849.08967859420045</v>
      </c>
      <c r="AN63" s="4">
        <v>79.099360199100005</v>
      </c>
      <c r="AO63" s="7">
        <f t="shared" si="8"/>
        <v>9.3157839734975063</v>
      </c>
      <c r="AP63" s="4">
        <v>560.6098130808</v>
      </c>
      <c r="AQ63">
        <v>0</v>
      </c>
      <c r="AR63" s="7">
        <f t="shared" si="9"/>
        <v>0</v>
      </c>
      <c r="AS63" s="4">
        <v>1164.0802679475007</v>
      </c>
      <c r="AT63" s="4">
        <v>1126.4464254215002</v>
      </c>
      <c r="AU63" s="4">
        <v>233.64985802109999</v>
      </c>
      <c r="AV63" s="7">
        <f t="shared" si="10"/>
        <v>20.742207773767095</v>
      </c>
      <c r="AW63" s="4">
        <v>3378.5021565417028</v>
      </c>
      <c r="AX63" s="4">
        <v>3171.3154986375998</v>
      </c>
      <c r="AY63" s="4">
        <v>1453.9843244954006</v>
      </c>
      <c r="AZ63" s="4">
        <v>2227.1132405993012</v>
      </c>
      <c r="BA63" s="7">
        <f t="shared" si="11"/>
        <v>33.022482190515341</v>
      </c>
      <c r="BB63" s="4">
        <v>31.235227351999999</v>
      </c>
      <c r="BC63" s="4">
        <v>23.439485408700001</v>
      </c>
      <c r="BD63" s="4">
        <v>54.674712760700004</v>
      </c>
      <c r="BE63" s="4">
        <v>43.679969428199996</v>
      </c>
      <c r="BF63" s="4">
        <v>33.348729908199999</v>
      </c>
      <c r="BG63" s="4">
        <v>10.33123952</v>
      </c>
      <c r="BH63" s="4">
        <v>174.50202432700002</v>
      </c>
      <c r="BI63" s="4">
        <v>144.3673726888</v>
      </c>
      <c r="BJ63" s="4">
        <v>30.134651638200001</v>
      </c>
      <c r="BK63" s="4">
        <v>999.10000000000025</v>
      </c>
      <c r="BL63" s="4">
        <v>584.12000000000035</v>
      </c>
      <c r="BM63" s="4">
        <v>1164.0802679475007</v>
      </c>
    </row>
    <row r="64" spans="1:65" x14ac:dyDescent="0.25">
      <c r="A64" s="3">
        <v>95</v>
      </c>
      <c r="B64" s="3">
        <v>95</v>
      </c>
      <c r="C64" s="3" t="s">
        <v>187</v>
      </c>
      <c r="D64" s="3" t="s">
        <v>188</v>
      </c>
      <c r="E64" s="3">
        <v>19244</v>
      </c>
      <c r="F64" s="4">
        <v>20704.000000016516</v>
      </c>
      <c r="G64" s="4">
        <v>20702.999999988984</v>
      </c>
      <c r="H64" s="4">
        <v>7179.3326742469962</v>
      </c>
      <c r="I64" s="4">
        <v>2770.4644520903057</v>
      </c>
      <c r="J64" s="5">
        <f t="shared" si="0"/>
        <v>38.589442470443615</v>
      </c>
      <c r="K64" s="4">
        <v>4408.8682221566914</v>
      </c>
      <c r="L64" s="4">
        <v>3179.4084319959006</v>
      </c>
      <c r="M64">
        <v>29</v>
      </c>
      <c r="N64" s="5">
        <f t="shared" si="1"/>
        <v>0.91211936497869206</v>
      </c>
      <c r="O64" s="6">
        <v>410.25917018380011</v>
      </c>
      <c r="P64" s="5">
        <f t="shared" si="2"/>
        <v>12.903632199473551</v>
      </c>
      <c r="Q64">
        <v>2957</v>
      </c>
      <c r="R64" s="4">
        <v>494.1918188021001</v>
      </c>
      <c r="S64" s="5">
        <f t="shared" si="3"/>
        <v>16.712608008187356</v>
      </c>
      <c r="T64">
        <v>3373</v>
      </c>
      <c r="U64">
        <v>2215</v>
      </c>
      <c r="V64" s="5">
        <f t="shared" si="4"/>
        <v>65.668544322561516</v>
      </c>
      <c r="W64">
        <v>3238</v>
      </c>
      <c r="X64">
        <v>798</v>
      </c>
      <c r="Y64" s="5">
        <f t="shared" si="5"/>
        <v>24.644842495367509</v>
      </c>
      <c r="Z64">
        <v>162</v>
      </c>
      <c r="AA64">
        <v>0</v>
      </c>
      <c r="AB64">
        <v>0</v>
      </c>
      <c r="AC64">
        <v>0</v>
      </c>
      <c r="AD64">
        <v>234</v>
      </c>
      <c r="AE64">
        <v>18848</v>
      </c>
      <c r="AF64">
        <v>1885104</v>
      </c>
      <c r="AG64">
        <v>1909761</v>
      </c>
      <c r="AH64" s="7">
        <f t="shared" si="6"/>
        <v>1.2911039653653091</v>
      </c>
      <c r="AI64" s="4">
        <v>823561.85072605393</v>
      </c>
      <c r="AJ64" s="4">
        <v>906902.39237508888</v>
      </c>
      <c r="AK64" s="7">
        <f t="shared" si="7"/>
        <v>9.1895822912953378</v>
      </c>
      <c r="AL64" s="4">
        <v>770.40140307840034</v>
      </c>
      <c r="AM64" s="6">
        <v>650.9878243636</v>
      </c>
      <c r="AN64" s="4">
        <v>65.006252609100002</v>
      </c>
      <c r="AO64" s="7">
        <f t="shared" si="8"/>
        <v>9.9857862430298976</v>
      </c>
      <c r="AP64" s="4">
        <v>635.2529654330001</v>
      </c>
      <c r="AQ64">
        <v>0</v>
      </c>
      <c r="AR64" s="7">
        <f t="shared" si="9"/>
        <v>0</v>
      </c>
      <c r="AS64" s="4">
        <v>894.47371591159936</v>
      </c>
      <c r="AT64" s="4">
        <v>828.40689966129969</v>
      </c>
      <c r="AU64" s="4">
        <v>218.59472384539998</v>
      </c>
      <c r="AV64" s="7">
        <f t="shared" si="10"/>
        <v>26.387361565285616</v>
      </c>
      <c r="AW64" s="4">
        <v>1415.9800735433009</v>
      </c>
      <c r="AX64" s="4">
        <v>2334.5174373182008</v>
      </c>
      <c r="AY64" s="4">
        <v>1302.0519511096009</v>
      </c>
      <c r="AZ64" s="4">
        <v>2126.7832122759014</v>
      </c>
      <c r="BA64" s="7">
        <f t="shared" si="11"/>
        <v>19.723004042180229</v>
      </c>
      <c r="BB64" s="4">
        <v>0</v>
      </c>
      <c r="BC64" s="4">
        <v>7.4940807896999999</v>
      </c>
      <c r="BD64" s="4">
        <v>7.4940807896999999</v>
      </c>
      <c r="BE64" s="4">
        <v>26.967215453999998</v>
      </c>
      <c r="BF64" s="4">
        <v>0</v>
      </c>
      <c r="BG64" s="4">
        <v>26.967215453999998</v>
      </c>
      <c r="BH64" s="4">
        <v>79.6384825417</v>
      </c>
      <c r="BI64" s="4">
        <v>31.194704665899998</v>
      </c>
      <c r="BJ64" s="4">
        <v>48.443777875800002</v>
      </c>
      <c r="BK64" s="4">
        <v>821.94</v>
      </c>
      <c r="BL64" s="4">
        <v>472.64999999999981</v>
      </c>
      <c r="BM64" s="4">
        <v>894.47371591159936</v>
      </c>
    </row>
    <row r="65" spans="1:65" x14ac:dyDescent="0.25">
      <c r="A65" s="3">
        <v>96</v>
      </c>
      <c r="B65" s="3">
        <v>96</v>
      </c>
      <c r="C65" s="3" t="s">
        <v>189</v>
      </c>
      <c r="D65" s="3" t="s">
        <v>190</v>
      </c>
      <c r="E65" s="3">
        <v>41407</v>
      </c>
      <c r="F65" s="4">
        <v>8609.9999999973097</v>
      </c>
      <c r="G65" s="4">
        <v>8616.000000002643</v>
      </c>
      <c r="H65" s="4">
        <v>13186.618973844194</v>
      </c>
      <c r="I65" s="4">
        <v>5101.6486616246002</v>
      </c>
      <c r="J65" s="5">
        <f t="shared" si="0"/>
        <v>38.688072141492654</v>
      </c>
      <c r="K65" s="4">
        <v>8084.9703122195788</v>
      </c>
      <c r="L65" s="4">
        <v>8723.0414871317935</v>
      </c>
      <c r="M65">
        <v>138</v>
      </c>
      <c r="N65" s="5">
        <f t="shared" si="1"/>
        <v>1.5820170086726884</v>
      </c>
      <c r="O65" s="6">
        <v>234.71242717000001</v>
      </c>
      <c r="P65" s="5">
        <f t="shared" si="2"/>
        <v>2.6907177676071719</v>
      </c>
      <c r="Q65">
        <v>7135</v>
      </c>
      <c r="R65" s="4">
        <v>1675.2203808468005</v>
      </c>
      <c r="S65" s="5">
        <f t="shared" si="3"/>
        <v>23.478912135203931</v>
      </c>
      <c r="T65">
        <v>9479</v>
      </c>
      <c r="U65">
        <v>3584</v>
      </c>
      <c r="V65" s="5">
        <f t="shared" si="4"/>
        <v>37.80989555860323</v>
      </c>
      <c r="W65">
        <v>5175</v>
      </c>
      <c r="X65">
        <v>1514</v>
      </c>
      <c r="Y65" s="5">
        <f t="shared" si="5"/>
        <v>29.256038647342997</v>
      </c>
      <c r="Z65">
        <v>39</v>
      </c>
      <c r="AA65">
        <v>0</v>
      </c>
      <c r="AB65">
        <v>23</v>
      </c>
      <c r="AC65">
        <v>0</v>
      </c>
      <c r="AD65">
        <v>304</v>
      </c>
      <c r="AE65">
        <v>41041</v>
      </c>
      <c r="AF65">
        <v>1417552</v>
      </c>
      <c r="AG65">
        <v>1727899</v>
      </c>
      <c r="AH65" s="7">
        <f t="shared" si="6"/>
        <v>17.960945633975129</v>
      </c>
      <c r="AI65" s="4">
        <v>518699.25078712689</v>
      </c>
      <c r="AJ65" s="4">
        <v>596836.62462666188</v>
      </c>
      <c r="AK65" s="7">
        <f t="shared" si="7"/>
        <v>13.091920069149936</v>
      </c>
      <c r="AL65" s="4">
        <v>2782.5401542062982</v>
      </c>
      <c r="AM65" s="6">
        <v>1679.8787410334003</v>
      </c>
      <c r="AN65" s="4">
        <v>186.35383520999997</v>
      </c>
      <c r="AO65" s="7">
        <f t="shared" si="8"/>
        <v>11.093290882136046</v>
      </c>
      <c r="AP65" s="4">
        <v>1675.6109963112006</v>
      </c>
      <c r="AQ65">
        <v>0</v>
      </c>
      <c r="AR65" s="7">
        <f t="shared" si="9"/>
        <v>0</v>
      </c>
      <c r="AS65" s="4">
        <v>1755.9703977311008</v>
      </c>
      <c r="AT65" s="4">
        <v>1717.7400711831006</v>
      </c>
      <c r="AU65" s="4">
        <v>284.79421284700004</v>
      </c>
      <c r="AV65" s="7">
        <f t="shared" si="10"/>
        <v>16.57958719277282</v>
      </c>
      <c r="AW65" s="4">
        <v>3701.7176521603005</v>
      </c>
      <c r="AX65" s="4">
        <v>3761.9609778830991</v>
      </c>
      <c r="AY65" s="4">
        <v>1492.3663733592996</v>
      </c>
      <c r="AZ65" s="4">
        <v>4230.5739704414973</v>
      </c>
      <c r="BA65" s="7">
        <f t="shared" si="11"/>
        <v>28.071772298135699</v>
      </c>
      <c r="BB65" s="4">
        <v>0</v>
      </c>
      <c r="BC65" s="4">
        <v>13.111479694</v>
      </c>
      <c r="BD65" s="4">
        <v>13.111479694</v>
      </c>
      <c r="BE65" s="4">
        <v>60.965140107000003</v>
      </c>
      <c r="BF65" s="4">
        <v>39.130744642000003</v>
      </c>
      <c r="BG65" s="4">
        <v>21.834395465</v>
      </c>
      <c r="BH65" s="4">
        <v>211.445528282</v>
      </c>
      <c r="BI65" s="4">
        <v>105.359819773</v>
      </c>
      <c r="BJ65" s="4">
        <v>106.085708509</v>
      </c>
      <c r="BK65" s="4">
        <v>1668.2999999999995</v>
      </c>
      <c r="BL65" s="4">
        <v>745.34999999999957</v>
      </c>
      <c r="BM65" s="4">
        <v>1755.9703977311008</v>
      </c>
    </row>
    <row r="66" spans="1:65" x14ac:dyDescent="0.25">
      <c r="A66" s="3">
        <v>98</v>
      </c>
      <c r="B66" s="3">
        <v>98</v>
      </c>
      <c r="C66" s="3" t="s">
        <v>191</v>
      </c>
      <c r="D66" s="3" t="s">
        <v>192</v>
      </c>
      <c r="E66" s="3">
        <v>90912</v>
      </c>
      <c r="F66" s="4">
        <v>35294.999999988162</v>
      </c>
      <c r="G66" s="4">
        <v>34665.99999996199</v>
      </c>
      <c r="H66" s="4">
        <v>35298.090838642966</v>
      </c>
      <c r="I66" s="4">
        <v>15258.653220594002</v>
      </c>
      <c r="J66" s="5">
        <f t="shared" si="0"/>
        <v>43.227984454868668</v>
      </c>
      <c r="K66" s="4">
        <v>20039.437618048985</v>
      </c>
      <c r="L66" s="4">
        <v>11569.967424864997</v>
      </c>
      <c r="M66">
        <v>80</v>
      </c>
      <c r="N66" s="5">
        <f t="shared" si="1"/>
        <v>0.69144533482498949</v>
      </c>
      <c r="O66" s="6">
        <v>298.89637585600002</v>
      </c>
      <c r="P66" s="5">
        <f t="shared" si="2"/>
        <v>2.5833813085215982</v>
      </c>
      <c r="Q66">
        <v>11774</v>
      </c>
      <c r="R66" s="4">
        <v>598.60266750999995</v>
      </c>
      <c r="S66" s="5">
        <f t="shared" si="3"/>
        <v>5.0841062299133686</v>
      </c>
      <c r="T66">
        <v>11262</v>
      </c>
      <c r="U66">
        <v>12025</v>
      </c>
      <c r="V66" s="5">
        <f t="shared" si="4"/>
        <v>106.77499556029125</v>
      </c>
      <c r="W66">
        <v>16547</v>
      </c>
      <c r="X66">
        <v>1017</v>
      </c>
      <c r="Y66" s="5">
        <f t="shared" si="5"/>
        <v>6.1461292077113674</v>
      </c>
      <c r="Z66">
        <v>44</v>
      </c>
      <c r="AA66">
        <v>34</v>
      </c>
      <c r="AB66">
        <v>533</v>
      </c>
      <c r="AC66">
        <v>0</v>
      </c>
      <c r="AD66">
        <v>604</v>
      </c>
      <c r="AE66">
        <v>89698</v>
      </c>
      <c r="AF66">
        <v>4043303</v>
      </c>
      <c r="AG66">
        <v>4434071</v>
      </c>
      <c r="AH66" s="7">
        <f t="shared" si="6"/>
        <v>8.812849410846141</v>
      </c>
      <c r="AI66" s="4">
        <v>1922425.5371434693</v>
      </c>
      <c r="AJ66" s="4">
        <v>2014553.7445036185</v>
      </c>
      <c r="AK66" s="7">
        <f t="shared" si="7"/>
        <v>4.5731322686975204</v>
      </c>
      <c r="AL66" s="4">
        <v>1499.5345518279996</v>
      </c>
      <c r="AM66" s="6">
        <v>2913.1572123339997</v>
      </c>
      <c r="AN66" s="4">
        <v>100.79375517599999</v>
      </c>
      <c r="AO66" s="7">
        <f t="shared" si="8"/>
        <v>3.4599490459783588</v>
      </c>
      <c r="AP66" s="4">
        <v>1680.5753526429996</v>
      </c>
      <c r="AQ66">
        <v>0</v>
      </c>
      <c r="AR66" s="7">
        <f t="shared" si="9"/>
        <v>0</v>
      </c>
      <c r="AS66" s="4">
        <v>5192.9880281469959</v>
      </c>
      <c r="AT66" s="4">
        <v>5053.9090938360005</v>
      </c>
      <c r="AU66" s="4">
        <v>1009.1889141720001</v>
      </c>
      <c r="AV66" s="7">
        <f t="shared" si="10"/>
        <v>19.968481732345705</v>
      </c>
      <c r="AW66" s="4">
        <v>11330.891253158992</v>
      </c>
      <c r="AX66" s="4">
        <v>15813.539790134999</v>
      </c>
      <c r="AY66" s="4">
        <v>3617.8750742710004</v>
      </c>
      <c r="AZ66" s="4">
        <v>4535.784721078001</v>
      </c>
      <c r="BA66" s="7">
        <f t="shared" si="11"/>
        <v>32.10057820111443</v>
      </c>
      <c r="BB66" s="4">
        <v>127.067788038</v>
      </c>
      <c r="BC66" s="4">
        <v>102.309883841</v>
      </c>
      <c r="BD66" s="4">
        <v>229.37767187899999</v>
      </c>
      <c r="BE66" s="4">
        <v>176.423150663</v>
      </c>
      <c r="BF66" s="4">
        <v>75.955820114000005</v>
      </c>
      <c r="BG66" s="4">
        <v>100.467330549</v>
      </c>
      <c r="BH66" s="4">
        <v>474.65158414400003</v>
      </c>
      <c r="BI66" s="4">
        <v>236.42164276</v>
      </c>
      <c r="BJ66" s="4">
        <v>238.229941384</v>
      </c>
      <c r="BK66" s="4">
        <v>4770.0700000000015</v>
      </c>
      <c r="BL66" s="4">
        <v>2497.0400000000013</v>
      </c>
      <c r="BM66" s="4">
        <v>5192.9880281469959</v>
      </c>
    </row>
    <row r="67" spans="1:65" x14ac:dyDescent="0.25">
      <c r="A67" s="3">
        <v>100</v>
      </c>
      <c r="B67" s="3">
        <v>100</v>
      </c>
      <c r="C67" s="3" t="s">
        <v>193</v>
      </c>
      <c r="D67" s="3" t="s">
        <v>194</v>
      </c>
      <c r="E67" s="3">
        <v>24215</v>
      </c>
      <c r="F67" s="4">
        <v>61123.999999918655</v>
      </c>
      <c r="G67" s="4">
        <v>60034.000000027867</v>
      </c>
      <c r="H67" s="4">
        <v>10908.243279303902</v>
      </c>
      <c r="I67" s="4">
        <v>4720.6836406440143</v>
      </c>
      <c r="J67" s="5">
        <f t="shared" ref="J67:J113" si="12">+I67/H67*100</f>
        <v>43.276295914673248</v>
      </c>
      <c r="K67" s="4">
        <v>6187.5596386598872</v>
      </c>
      <c r="L67" s="4">
        <v>2386.4310222367985</v>
      </c>
      <c r="M67">
        <v>70</v>
      </c>
      <c r="N67" s="5">
        <f t="shared" ref="N67:N113" si="13">+M67/L67*100</f>
        <v>2.9332505045291062</v>
      </c>
      <c r="O67" s="6">
        <v>660.51517433600009</v>
      </c>
      <c r="P67" s="5">
        <f t="shared" ref="P67:P113" si="14">+O67/L67*100</f>
        <v>27.677949548145754</v>
      </c>
      <c r="Q67">
        <v>3613</v>
      </c>
      <c r="R67" s="4">
        <v>260.19473788729999</v>
      </c>
      <c r="S67" s="5">
        <f t="shared" ref="S67:S113" si="15">+R67/Q67*100</f>
        <v>7.2016257372626624</v>
      </c>
      <c r="T67">
        <v>2372</v>
      </c>
      <c r="U67">
        <v>3352</v>
      </c>
      <c r="V67" s="5">
        <f t="shared" ref="V67:V113" si="16">+U67/T67*100</f>
        <v>141.31534569983137</v>
      </c>
      <c r="W67">
        <v>4813</v>
      </c>
      <c r="X67">
        <v>193</v>
      </c>
      <c r="Y67" s="5">
        <f t="shared" ref="Y67:Y113" si="17">+X67/W67*100</f>
        <v>4.0099729898192393</v>
      </c>
      <c r="Z67">
        <v>0</v>
      </c>
      <c r="AA67">
        <v>0</v>
      </c>
      <c r="AB67">
        <v>0</v>
      </c>
      <c r="AC67">
        <v>0</v>
      </c>
      <c r="AD67">
        <v>178</v>
      </c>
      <c r="AE67">
        <v>24037</v>
      </c>
      <c r="AF67">
        <v>4640725</v>
      </c>
      <c r="AG67">
        <v>5711704</v>
      </c>
      <c r="AH67" s="7">
        <f t="shared" ref="AH67:AH113" si="18">100-AF67/AG67*100</f>
        <v>18.750604022897548</v>
      </c>
      <c r="AI67" s="4">
        <v>2639794.3627974899</v>
      </c>
      <c r="AJ67" s="4">
        <v>2859449.0175253251</v>
      </c>
      <c r="AK67" s="7">
        <f t="shared" ref="AK67:AK113" si="19">100-AI67/AJ67*100</f>
        <v>7.6817125740515166</v>
      </c>
      <c r="AL67" s="4">
        <v>314.15508147580005</v>
      </c>
      <c r="AM67" s="6">
        <v>545.9523617102999</v>
      </c>
      <c r="AN67" s="4">
        <v>0</v>
      </c>
      <c r="AO67" s="7">
        <f t="shared" ref="AO67:AO113" si="20">+AN67/AM67*100</f>
        <v>0</v>
      </c>
      <c r="AP67" s="4">
        <v>327.80536098599998</v>
      </c>
      <c r="AQ67">
        <v>0</v>
      </c>
      <c r="AR67" s="7">
        <f t="shared" ref="AR67:AR113" si="21">+AQ67/AP67*100</f>
        <v>0</v>
      </c>
      <c r="AS67" s="4">
        <v>894.28451265259946</v>
      </c>
      <c r="AT67" s="4">
        <v>894.28451265260003</v>
      </c>
      <c r="AU67" s="4">
        <v>167.62529544379998</v>
      </c>
      <c r="AV67" s="7">
        <f t="shared" ref="AV67:AV113" si="22">+AU67/AT67*100</f>
        <v>18.744067807525241</v>
      </c>
      <c r="AW67" s="4">
        <v>3483.3994168197032</v>
      </c>
      <c r="AX67" s="4">
        <v>4026.2061460461055</v>
      </c>
      <c r="AY67" s="4">
        <v>1901.5438461070996</v>
      </c>
      <c r="AZ67" s="4">
        <v>1497.0938703310005</v>
      </c>
      <c r="BA67" s="7">
        <f t="shared" ref="BA67:BA113" si="23">+AW67/H67*100</f>
        <v>31.93364254562163</v>
      </c>
      <c r="BB67" s="4">
        <v>65.438119189000005</v>
      </c>
      <c r="BC67" s="4">
        <v>23.624660342999999</v>
      </c>
      <c r="BD67" s="4">
        <v>89.062779532000008</v>
      </c>
      <c r="BE67" s="4">
        <v>77.601319912799994</v>
      </c>
      <c r="BF67" s="4">
        <v>53.581048289999998</v>
      </c>
      <c r="BG67" s="4">
        <v>24.020271622800003</v>
      </c>
      <c r="BH67" s="4">
        <v>136.9092018108</v>
      </c>
      <c r="BI67" s="4">
        <v>112.88893018799999</v>
      </c>
      <c r="BJ67" s="4">
        <v>24.020271622800003</v>
      </c>
      <c r="BK67" s="4">
        <v>840.65</v>
      </c>
      <c r="BL67" s="4">
        <v>581.8900000000001</v>
      </c>
      <c r="BM67" s="4">
        <v>894.28451265259946</v>
      </c>
    </row>
    <row r="68" spans="1:65" x14ac:dyDescent="0.25">
      <c r="A68" s="3">
        <v>101</v>
      </c>
      <c r="B68" s="3">
        <v>101</v>
      </c>
      <c r="C68" s="3" t="s">
        <v>195</v>
      </c>
      <c r="D68" s="3" t="s">
        <v>196</v>
      </c>
      <c r="E68" s="3">
        <v>19451</v>
      </c>
      <c r="F68" s="4">
        <v>21970.999999971453</v>
      </c>
      <c r="G68" s="4">
        <v>21582.999999985248</v>
      </c>
      <c r="H68" s="4">
        <v>9444.1532072069058</v>
      </c>
      <c r="I68" s="4">
        <v>4240.3163367586949</v>
      </c>
      <c r="J68" s="5">
        <f t="shared" si="12"/>
        <v>44.898851635770555</v>
      </c>
      <c r="K68" s="4">
        <v>5203.8368704482082</v>
      </c>
      <c r="L68" s="4">
        <v>1768.8046566173002</v>
      </c>
      <c r="M68">
        <v>11</v>
      </c>
      <c r="N68" s="5">
        <f t="shared" si="13"/>
        <v>0.62188891005277169</v>
      </c>
      <c r="O68" s="6">
        <v>325.02496419730005</v>
      </c>
      <c r="P68" s="5">
        <f t="shared" si="14"/>
        <v>18.375401884054554</v>
      </c>
      <c r="Q68">
        <v>3042</v>
      </c>
      <c r="R68" s="4">
        <v>219.54225113690006</v>
      </c>
      <c r="S68" s="5">
        <f t="shared" si="15"/>
        <v>7.2170365265253142</v>
      </c>
      <c r="T68">
        <v>1767</v>
      </c>
      <c r="U68">
        <v>2575</v>
      </c>
      <c r="V68" s="5">
        <f t="shared" si="16"/>
        <v>145.72722127900397</v>
      </c>
      <c r="W68">
        <v>3806</v>
      </c>
      <c r="X68">
        <v>201</v>
      </c>
      <c r="Y68" s="5">
        <f t="shared" si="17"/>
        <v>5.2811350499211773</v>
      </c>
      <c r="Z68">
        <v>16</v>
      </c>
      <c r="AA68">
        <v>7</v>
      </c>
      <c r="AB68">
        <v>0</v>
      </c>
      <c r="AC68">
        <v>0</v>
      </c>
      <c r="AD68">
        <v>54</v>
      </c>
      <c r="AE68">
        <v>19373</v>
      </c>
      <c r="AF68">
        <v>4510217</v>
      </c>
      <c r="AG68">
        <v>5898768</v>
      </c>
      <c r="AH68" s="7">
        <f t="shared" si="18"/>
        <v>23.539678115837077</v>
      </c>
      <c r="AI68" s="4">
        <v>2561713.2393508255</v>
      </c>
      <c r="AJ68" s="4">
        <v>3280217.1505862549</v>
      </c>
      <c r="AK68" s="7">
        <f t="shared" si="19"/>
        <v>21.904156897265636</v>
      </c>
      <c r="AL68" s="4">
        <v>176.69183288570002</v>
      </c>
      <c r="AM68" s="6">
        <v>480.34993614669992</v>
      </c>
      <c r="AN68" s="4">
        <v>16.092069503000001</v>
      </c>
      <c r="AO68" s="7">
        <f t="shared" si="20"/>
        <v>3.350072164490816</v>
      </c>
      <c r="AP68" s="4">
        <v>334.69228545520002</v>
      </c>
      <c r="AQ68">
        <v>0</v>
      </c>
      <c r="AR68" s="7">
        <f t="shared" si="21"/>
        <v>0</v>
      </c>
      <c r="AS68" s="4">
        <v>446.5714555637</v>
      </c>
      <c r="AT68" s="4">
        <v>417.9586952967</v>
      </c>
      <c r="AU68" s="4">
        <v>62.079884725000007</v>
      </c>
      <c r="AV68" s="7">
        <f t="shared" si="22"/>
        <v>14.853114775116907</v>
      </c>
      <c r="AW68" s="4">
        <v>2168.8830440840952</v>
      </c>
      <c r="AX68" s="4">
        <v>4184.5953102127023</v>
      </c>
      <c r="AY68" s="4">
        <v>1750.0027106083978</v>
      </c>
      <c r="AZ68" s="4">
        <v>1340.6721423016986</v>
      </c>
      <c r="BA68" s="7">
        <f t="shared" si="23"/>
        <v>22.96535217608503</v>
      </c>
      <c r="BB68" s="4">
        <v>79.159641652999994</v>
      </c>
      <c r="BC68" s="4">
        <v>8.8094959522000007</v>
      </c>
      <c r="BD68" s="4">
        <v>87.96913760519999</v>
      </c>
      <c r="BE68" s="4">
        <v>28.325756220099997</v>
      </c>
      <c r="BF68" s="4">
        <v>6.8039579141999997</v>
      </c>
      <c r="BG68" s="4">
        <v>21.521798305899999</v>
      </c>
      <c r="BH68" s="4">
        <v>56.43478619150001</v>
      </c>
      <c r="BI68" s="4">
        <v>23.5466304847</v>
      </c>
      <c r="BJ68" s="4">
        <v>32.888155706800006</v>
      </c>
      <c r="BK68" s="4">
        <v>433.62999999999977</v>
      </c>
      <c r="BL68" s="4">
        <v>251.52000000000004</v>
      </c>
      <c r="BM68" s="4">
        <v>446.5714555637</v>
      </c>
    </row>
    <row r="69" spans="1:65" x14ac:dyDescent="0.25">
      <c r="A69" s="3">
        <v>102</v>
      </c>
      <c r="B69" s="3">
        <v>102</v>
      </c>
      <c r="C69" s="3" t="s">
        <v>197</v>
      </c>
      <c r="D69" s="3" t="s">
        <v>198</v>
      </c>
      <c r="E69" s="3">
        <v>50379</v>
      </c>
      <c r="F69" s="4">
        <v>47016.99999996688</v>
      </c>
      <c r="G69" s="4">
        <v>46178.000000082284</v>
      </c>
      <c r="H69" s="4">
        <v>19729.435999325015</v>
      </c>
      <c r="I69" s="4">
        <v>7544.1235265260184</v>
      </c>
      <c r="J69" s="5">
        <f t="shared" si="12"/>
        <v>38.237907696824777</v>
      </c>
      <c r="K69" s="4">
        <v>12185.312472798989</v>
      </c>
      <c r="L69" s="4">
        <v>7499.479945144999</v>
      </c>
      <c r="M69">
        <v>112</v>
      </c>
      <c r="N69" s="5">
        <f t="shared" si="13"/>
        <v>1.4934368892139831</v>
      </c>
      <c r="O69" s="6">
        <v>847.36352152699988</v>
      </c>
      <c r="P69" s="5">
        <f t="shared" si="14"/>
        <v>11.298963764488292</v>
      </c>
      <c r="Q69">
        <v>8234</v>
      </c>
      <c r="R69" s="4">
        <v>1138.214233146</v>
      </c>
      <c r="S69" s="5">
        <f t="shared" si="15"/>
        <v>13.8233450709983</v>
      </c>
      <c r="T69">
        <v>7571</v>
      </c>
      <c r="U69">
        <v>4871</v>
      </c>
      <c r="V69" s="5">
        <f t="shared" si="16"/>
        <v>64.337604015321631</v>
      </c>
      <c r="W69">
        <v>7256</v>
      </c>
      <c r="X69">
        <v>948</v>
      </c>
      <c r="Y69" s="5">
        <f t="shared" si="17"/>
        <v>13.065049614112459</v>
      </c>
      <c r="Z69">
        <v>389</v>
      </c>
      <c r="AA69">
        <v>0</v>
      </c>
      <c r="AB69">
        <v>0</v>
      </c>
      <c r="AC69">
        <v>0</v>
      </c>
      <c r="AD69">
        <v>692</v>
      </c>
      <c r="AE69">
        <v>49298</v>
      </c>
      <c r="AF69">
        <v>2469155</v>
      </c>
      <c r="AG69">
        <v>3140001</v>
      </c>
      <c r="AH69" s="7">
        <f t="shared" si="18"/>
        <v>21.3645154890078</v>
      </c>
      <c r="AI69" s="4">
        <v>1083790.4884512022</v>
      </c>
      <c r="AJ69" s="4">
        <v>1374615.5591415777</v>
      </c>
      <c r="AK69" s="7">
        <f t="shared" si="19"/>
        <v>21.156829540907452</v>
      </c>
      <c r="AL69" s="4">
        <v>1873.4370236320003</v>
      </c>
      <c r="AM69" s="6">
        <v>1941.9640018340006</v>
      </c>
      <c r="AN69" s="4">
        <v>134.103847688</v>
      </c>
      <c r="AO69" s="7">
        <f t="shared" si="20"/>
        <v>6.9055784536351679</v>
      </c>
      <c r="AP69" s="4">
        <v>1383.8112104739998</v>
      </c>
      <c r="AQ69">
        <v>0</v>
      </c>
      <c r="AR69" s="7">
        <f t="shared" si="21"/>
        <v>0</v>
      </c>
      <c r="AS69" s="4">
        <v>1743.6402607909997</v>
      </c>
      <c r="AT69" s="4">
        <v>1601.5625125139998</v>
      </c>
      <c r="AU69" s="4">
        <v>338.97519595599999</v>
      </c>
      <c r="AV69" s="7">
        <f t="shared" si="22"/>
        <v>21.165280362606946</v>
      </c>
      <c r="AW69" s="4">
        <v>5817.644851335006</v>
      </c>
      <c r="AX69" s="4">
        <v>8470.6627524220094</v>
      </c>
      <c r="AY69" s="4">
        <v>2961.5248739159993</v>
      </c>
      <c r="AZ69" s="4">
        <v>2479.603521651999</v>
      </c>
      <c r="BA69" s="7">
        <f t="shared" si="23"/>
        <v>29.487132077845711</v>
      </c>
      <c r="BB69" s="4">
        <v>127.99169495300001</v>
      </c>
      <c r="BC69" s="4">
        <v>21.16754787</v>
      </c>
      <c r="BD69" s="4">
        <v>149.159242823</v>
      </c>
      <c r="BE69" s="4">
        <v>98.690499732999996</v>
      </c>
      <c r="BF69" s="4">
        <v>36.347667440000002</v>
      </c>
      <c r="BG69" s="4">
        <v>62.342832293000001</v>
      </c>
      <c r="BH69" s="4">
        <v>215.570491481</v>
      </c>
      <c r="BI69" s="4">
        <v>140.850694046</v>
      </c>
      <c r="BJ69" s="4">
        <v>74.719797435000004</v>
      </c>
      <c r="BK69" s="4">
        <v>1587.8399999999995</v>
      </c>
      <c r="BL69" s="4">
        <v>765.18</v>
      </c>
      <c r="BM69" s="4">
        <v>1743.6402607909997</v>
      </c>
    </row>
    <row r="70" spans="1:65" x14ac:dyDescent="0.25">
      <c r="A70" s="3">
        <v>107</v>
      </c>
      <c r="B70" s="3">
        <v>107</v>
      </c>
      <c r="C70" s="3" t="s">
        <v>199</v>
      </c>
      <c r="D70" s="3" t="s">
        <v>200</v>
      </c>
      <c r="E70" s="3">
        <v>18823</v>
      </c>
      <c r="F70" s="4">
        <v>80208.999999971609</v>
      </c>
      <c r="G70" s="4">
        <v>78780.999999943917</v>
      </c>
      <c r="H70" s="4">
        <v>8445.4539756564081</v>
      </c>
      <c r="I70" s="4">
        <v>3453.7334912499014</v>
      </c>
      <c r="J70" s="5">
        <f t="shared" si="12"/>
        <v>40.894586616718449</v>
      </c>
      <c r="K70" s="4">
        <v>4991.7204844065127</v>
      </c>
      <c r="L70" s="4">
        <v>2240.4423608700004</v>
      </c>
      <c r="M70">
        <v>0</v>
      </c>
      <c r="N70" s="5">
        <f t="shared" si="13"/>
        <v>0</v>
      </c>
      <c r="O70" s="6">
        <v>1275.5363071039999</v>
      </c>
      <c r="P70" s="5">
        <f t="shared" si="14"/>
        <v>56.932341995564137</v>
      </c>
      <c r="Q70">
        <v>3213</v>
      </c>
      <c r="R70" s="4">
        <v>313.68909734310006</v>
      </c>
      <c r="S70" s="5">
        <f t="shared" si="15"/>
        <v>9.763121610429506</v>
      </c>
      <c r="T70">
        <v>2051</v>
      </c>
      <c r="U70">
        <v>2262</v>
      </c>
      <c r="V70" s="5">
        <f t="shared" si="16"/>
        <v>110.28766455387616</v>
      </c>
      <c r="W70">
        <v>3389</v>
      </c>
      <c r="X70">
        <v>195</v>
      </c>
      <c r="Y70" s="5">
        <f t="shared" si="17"/>
        <v>5.7539097078784307</v>
      </c>
      <c r="Z70">
        <v>0</v>
      </c>
      <c r="AA70">
        <v>0</v>
      </c>
      <c r="AB70">
        <v>0</v>
      </c>
      <c r="AC70">
        <v>0</v>
      </c>
      <c r="AD70">
        <v>16</v>
      </c>
      <c r="AE70">
        <v>18807</v>
      </c>
      <c r="AF70">
        <v>4938726</v>
      </c>
      <c r="AG70">
        <v>6764532</v>
      </c>
      <c r="AH70" s="7">
        <f t="shared" si="18"/>
        <v>26.990869434869992</v>
      </c>
      <c r="AI70" s="4">
        <v>2578072.6858401978</v>
      </c>
      <c r="AJ70" s="4">
        <v>3264954.7423123415</v>
      </c>
      <c r="AK70" s="7">
        <f t="shared" si="19"/>
        <v>21.038026885042598</v>
      </c>
      <c r="AL70" s="4">
        <v>209.85466576710002</v>
      </c>
      <c r="AM70" s="6">
        <v>634.55528939230021</v>
      </c>
      <c r="AN70" s="4">
        <v>0</v>
      </c>
      <c r="AO70" s="7">
        <f t="shared" si="20"/>
        <v>0</v>
      </c>
      <c r="AP70" s="4">
        <v>396.8666936059999</v>
      </c>
      <c r="AQ70">
        <v>0</v>
      </c>
      <c r="AR70" s="7">
        <f t="shared" si="21"/>
        <v>0</v>
      </c>
      <c r="AS70" s="4">
        <v>1151.9971505302992</v>
      </c>
      <c r="AT70" s="4">
        <v>1151.9971505302997</v>
      </c>
      <c r="AU70" s="4">
        <v>557.5856195875001</v>
      </c>
      <c r="AV70" s="7">
        <f t="shared" si="22"/>
        <v>48.401649199464281</v>
      </c>
      <c r="AW70" s="4">
        <v>3313.1144337408018</v>
      </c>
      <c r="AX70" s="4">
        <v>2275.8677477707988</v>
      </c>
      <c r="AY70" s="4">
        <v>1399.4929454986984</v>
      </c>
      <c r="AZ70" s="4">
        <v>1456.9788486460991</v>
      </c>
      <c r="BA70" s="7">
        <f t="shared" si="23"/>
        <v>39.229559989204674</v>
      </c>
      <c r="BB70" s="4">
        <v>14.451877787999999</v>
      </c>
      <c r="BC70" s="4">
        <v>0</v>
      </c>
      <c r="BD70" s="4">
        <v>14.451877787999999</v>
      </c>
      <c r="BE70" s="4">
        <v>25.247716288199999</v>
      </c>
      <c r="BF70" s="4">
        <v>8.9555446287000002</v>
      </c>
      <c r="BG70" s="4">
        <v>16.292171659499999</v>
      </c>
      <c r="BH70" s="4">
        <v>50.8486967435</v>
      </c>
      <c r="BI70" s="4">
        <v>17.278262542</v>
      </c>
      <c r="BJ70" s="4">
        <v>33.570434201499999</v>
      </c>
      <c r="BK70" s="4">
        <v>995.60000000000025</v>
      </c>
      <c r="BL70" s="4">
        <v>644.10000000000014</v>
      </c>
      <c r="BM70" s="4">
        <v>1151.9971505302992</v>
      </c>
    </row>
    <row r="71" spans="1:65" x14ac:dyDescent="0.25">
      <c r="A71" s="3">
        <v>109</v>
      </c>
      <c r="B71" s="3">
        <v>109</v>
      </c>
      <c r="C71" s="3" t="s">
        <v>201</v>
      </c>
      <c r="D71" s="3" t="s">
        <v>202</v>
      </c>
      <c r="E71" s="3">
        <v>51289</v>
      </c>
      <c r="F71" s="4">
        <v>186858.99999999654</v>
      </c>
      <c r="G71" s="4">
        <v>183525.99999994226</v>
      </c>
      <c r="H71" s="4">
        <v>18587.391332408984</v>
      </c>
      <c r="I71" s="4">
        <v>4919.628123923997</v>
      </c>
      <c r="J71" s="5">
        <f t="shared" si="12"/>
        <v>26.467555537748488</v>
      </c>
      <c r="K71" s="4">
        <v>13667.763208485007</v>
      </c>
      <c r="L71" s="4">
        <v>7840.468323059983</v>
      </c>
      <c r="M71">
        <v>19</v>
      </c>
      <c r="N71" s="5">
        <f t="shared" si="13"/>
        <v>0.24233246302543146</v>
      </c>
      <c r="O71" s="6">
        <v>5812.1192927230004</v>
      </c>
      <c r="P71" s="5">
        <f t="shared" si="14"/>
        <v>74.129746505431228</v>
      </c>
      <c r="Q71">
        <v>6921</v>
      </c>
      <c r="R71" s="4">
        <v>219.91190222699998</v>
      </c>
      <c r="S71" s="5">
        <f t="shared" si="15"/>
        <v>3.1774584919375815</v>
      </c>
      <c r="T71">
        <v>8769</v>
      </c>
      <c r="U71">
        <v>3435</v>
      </c>
      <c r="V71" s="5">
        <f t="shared" si="16"/>
        <v>39.172083475880939</v>
      </c>
      <c r="W71">
        <v>5160</v>
      </c>
      <c r="X71">
        <v>142</v>
      </c>
      <c r="Y71" s="5">
        <f t="shared" si="17"/>
        <v>2.751937984496124</v>
      </c>
      <c r="Z71">
        <v>172</v>
      </c>
      <c r="AA71">
        <v>0</v>
      </c>
      <c r="AB71">
        <v>0</v>
      </c>
      <c r="AC71">
        <v>0</v>
      </c>
      <c r="AD71">
        <v>180</v>
      </c>
      <c r="AE71">
        <v>50936</v>
      </c>
      <c r="AF71">
        <v>8997239</v>
      </c>
      <c r="AG71">
        <v>12928886</v>
      </c>
      <c r="AH71" s="7">
        <f t="shared" si="18"/>
        <v>30.409789366230015</v>
      </c>
      <c r="AI71" s="4">
        <v>4413490.1559208315</v>
      </c>
      <c r="AJ71" s="4">
        <v>4921819.3255755045</v>
      </c>
      <c r="AK71" s="7">
        <f t="shared" si="19"/>
        <v>10.328074560015153</v>
      </c>
      <c r="AL71" s="4">
        <v>722.76525756199999</v>
      </c>
      <c r="AM71" s="6">
        <v>1784.5593416909996</v>
      </c>
      <c r="AN71" s="4">
        <v>0</v>
      </c>
      <c r="AO71" s="7">
        <f t="shared" si="20"/>
        <v>0</v>
      </c>
      <c r="AP71" s="4">
        <v>1481.6410504230005</v>
      </c>
      <c r="AQ71">
        <v>0</v>
      </c>
      <c r="AR71" s="7">
        <f t="shared" si="21"/>
        <v>0</v>
      </c>
      <c r="AS71" s="4">
        <v>588.33592064100003</v>
      </c>
      <c r="AT71" s="4">
        <v>588.33592064100003</v>
      </c>
      <c r="AU71" s="4">
        <v>96.663075042000003</v>
      </c>
      <c r="AV71" s="7">
        <f t="shared" si="22"/>
        <v>16.429912172740408</v>
      </c>
      <c r="AW71" s="4">
        <v>5306.7949640199995</v>
      </c>
      <c r="AX71" s="4">
        <v>7008.6259516179953</v>
      </c>
      <c r="AY71" s="4">
        <v>4245.4534912800009</v>
      </c>
      <c r="AZ71" s="4">
        <v>2026.5169254909993</v>
      </c>
      <c r="BA71" s="7">
        <f t="shared" si="23"/>
        <v>28.550509692917853</v>
      </c>
      <c r="BB71" s="4">
        <v>30.645721542</v>
      </c>
      <c r="BC71" s="4">
        <v>0</v>
      </c>
      <c r="BD71" s="4">
        <v>30.645721542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551.27999999999986</v>
      </c>
      <c r="BL71" s="4">
        <v>148.81</v>
      </c>
      <c r="BM71" s="4">
        <v>588.33592064100003</v>
      </c>
    </row>
    <row r="72" spans="1:65" x14ac:dyDescent="0.25">
      <c r="A72" s="3">
        <v>110</v>
      </c>
      <c r="B72" s="3">
        <v>110</v>
      </c>
      <c r="C72" s="3" t="s">
        <v>203</v>
      </c>
      <c r="D72" s="3" t="s">
        <v>204</v>
      </c>
      <c r="E72" s="3">
        <v>49200</v>
      </c>
      <c r="F72" s="4">
        <v>133923.00000007843</v>
      </c>
      <c r="G72" s="4">
        <v>131536.00000010614</v>
      </c>
      <c r="H72" s="4">
        <v>20628.853192390015</v>
      </c>
      <c r="I72" s="4">
        <v>8829.1443291920405</v>
      </c>
      <c r="J72" s="5">
        <f t="shared" si="12"/>
        <v>42.799976551527898</v>
      </c>
      <c r="K72" s="4">
        <v>11799.708863198008</v>
      </c>
      <c r="L72" s="4">
        <v>5725.5375948270039</v>
      </c>
      <c r="M72">
        <v>0</v>
      </c>
      <c r="N72" s="5">
        <f t="shared" si="13"/>
        <v>0</v>
      </c>
      <c r="O72" s="6">
        <v>2681.8398676119996</v>
      </c>
      <c r="P72" s="5">
        <f t="shared" si="14"/>
        <v>46.839966085193979</v>
      </c>
      <c r="Q72">
        <v>7945</v>
      </c>
      <c r="R72" s="4">
        <v>562.72723435300009</v>
      </c>
      <c r="S72" s="5">
        <f t="shared" si="15"/>
        <v>7.0827845733543118</v>
      </c>
      <c r="T72">
        <v>6038</v>
      </c>
      <c r="U72">
        <v>5778</v>
      </c>
      <c r="V72" s="5">
        <f t="shared" si="16"/>
        <v>95.693938390195427</v>
      </c>
      <c r="W72">
        <v>9266</v>
      </c>
      <c r="X72">
        <v>241</v>
      </c>
      <c r="Y72" s="5">
        <f t="shared" si="17"/>
        <v>2.600906540038852</v>
      </c>
      <c r="Z72">
        <v>37</v>
      </c>
      <c r="AA72">
        <v>1865</v>
      </c>
      <c r="AB72">
        <v>0</v>
      </c>
      <c r="AC72">
        <v>19</v>
      </c>
      <c r="AD72">
        <v>284</v>
      </c>
      <c r="AE72">
        <v>46996</v>
      </c>
      <c r="AF72">
        <v>5108519</v>
      </c>
      <c r="AG72">
        <v>8058023</v>
      </c>
      <c r="AH72" s="7">
        <f t="shared" si="18"/>
        <v>36.603320690447269</v>
      </c>
      <c r="AI72" s="4">
        <v>2626282.9954958027</v>
      </c>
      <c r="AJ72" s="4">
        <v>3456491.0370476199</v>
      </c>
      <c r="AK72" s="7">
        <f t="shared" si="19"/>
        <v>24.01881077235322</v>
      </c>
      <c r="AL72" s="4">
        <v>534.53580981499999</v>
      </c>
      <c r="AM72" s="6">
        <v>1661.9852318700002</v>
      </c>
      <c r="AN72" s="4">
        <v>0</v>
      </c>
      <c r="AO72" s="7">
        <f t="shared" si="20"/>
        <v>0</v>
      </c>
      <c r="AP72" s="4">
        <v>1325.8645179249997</v>
      </c>
      <c r="AQ72">
        <v>0</v>
      </c>
      <c r="AR72" s="7">
        <f t="shared" si="21"/>
        <v>0</v>
      </c>
      <c r="AS72" s="4">
        <v>1421.2151439130009</v>
      </c>
      <c r="AT72" s="4">
        <v>1352.8784186970001</v>
      </c>
      <c r="AU72" s="4">
        <v>301.79105618199998</v>
      </c>
      <c r="AV72" s="7">
        <f t="shared" si="22"/>
        <v>22.307330208775483</v>
      </c>
      <c r="AW72" s="4">
        <v>7342.8959117210343</v>
      </c>
      <c r="AX72" s="4">
        <v>6108.4272241250164</v>
      </c>
      <c r="AY72" s="4">
        <v>2665.0095400710011</v>
      </c>
      <c r="AZ72" s="4">
        <v>4512.5205164730041</v>
      </c>
      <c r="BA72" s="7">
        <f t="shared" si="23"/>
        <v>35.595269612126714</v>
      </c>
      <c r="BB72" s="4">
        <v>0</v>
      </c>
      <c r="BC72" s="4">
        <v>0</v>
      </c>
      <c r="BD72" s="4">
        <v>0</v>
      </c>
      <c r="BE72" s="4">
        <v>49.847006563000001</v>
      </c>
      <c r="BF72" s="4">
        <v>49.847006563000001</v>
      </c>
      <c r="BG72" s="4">
        <v>0</v>
      </c>
      <c r="BH72" s="4">
        <v>162.17206316599999</v>
      </c>
      <c r="BI72" s="4">
        <v>99.694013126000002</v>
      </c>
      <c r="BJ72" s="4">
        <v>62.478050039999999</v>
      </c>
      <c r="BK72" s="4">
        <v>1243.1899999999994</v>
      </c>
      <c r="BL72" s="4">
        <v>724.95999999999992</v>
      </c>
      <c r="BM72" s="4">
        <v>1421.2151439130009</v>
      </c>
    </row>
    <row r="73" spans="1:65" x14ac:dyDescent="0.25">
      <c r="A73" s="3">
        <v>112</v>
      </c>
      <c r="B73" s="3">
        <v>112</v>
      </c>
      <c r="C73" s="3" t="s">
        <v>205</v>
      </c>
      <c r="D73" s="3" t="s">
        <v>206</v>
      </c>
      <c r="E73" s="3">
        <v>24897</v>
      </c>
      <c r="F73" s="4">
        <v>46166.999999953077</v>
      </c>
      <c r="G73" s="4">
        <v>45346.000000004118</v>
      </c>
      <c r="H73" s="4">
        <v>9192.9470850717007</v>
      </c>
      <c r="I73" s="4">
        <v>2424.2542366115008</v>
      </c>
      <c r="J73" s="5">
        <f t="shared" si="12"/>
        <v>26.370805946965731</v>
      </c>
      <c r="K73" s="4">
        <v>6768.6928484602113</v>
      </c>
      <c r="L73" s="4">
        <v>3438.0626111143051</v>
      </c>
      <c r="M73">
        <v>5</v>
      </c>
      <c r="N73" s="5">
        <f t="shared" si="13"/>
        <v>0.14543074299567388</v>
      </c>
      <c r="O73" s="6">
        <v>290.32980264399998</v>
      </c>
      <c r="P73" s="5">
        <f t="shared" si="14"/>
        <v>8.4445757824608556</v>
      </c>
      <c r="Q73">
        <v>2957</v>
      </c>
      <c r="R73" s="4">
        <v>232.61693556180001</v>
      </c>
      <c r="S73" s="5">
        <f t="shared" si="15"/>
        <v>7.866653214805547</v>
      </c>
      <c r="T73">
        <v>4382</v>
      </c>
      <c r="U73">
        <v>1084</v>
      </c>
      <c r="V73" s="5">
        <f t="shared" si="16"/>
        <v>24.737562756732085</v>
      </c>
      <c r="W73">
        <v>1824</v>
      </c>
      <c r="X73">
        <v>122</v>
      </c>
      <c r="Y73" s="5">
        <f t="shared" si="17"/>
        <v>6.6885964912280702</v>
      </c>
      <c r="Z73">
        <v>73</v>
      </c>
      <c r="AA73">
        <v>0</v>
      </c>
      <c r="AB73">
        <v>14</v>
      </c>
      <c r="AC73">
        <v>0</v>
      </c>
      <c r="AD73">
        <v>176</v>
      </c>
      <c r="AE73">
        <v>24634</v>
      </c>
      <c r="AF73">
        <v>5578333</v>
      </c>
      <c r="AG73">
        <v>7770030</v>
      </c>
      <c r="AH73" s="7">
        <f t="shared" si="18"/>
        <v>28.207059689602232</v>
      </c>
      <c r="AI73" s="4">
        <v>2895437.6694475412</v>
      </c>
      <c r="AJ73" s="4">
        <v>3128452.0898937387</v>
      </c>
      <c r="AK73" s="7">
        <f t="shared" si="19"/>
        <v>7.4482336232328947</v>
      </c>
      <c r="AL73" s="4">
        <v>488.02311699710009</v>
      </c>
      <c r="AM73" s="6">
        <v>735.35023952029997</v>
      </c>
      <c r="AN73" s="4">
        <v>15.703271706000001</v>
      </c>
      <c r="AO73" s="7">
        <f t="shared" si="20"/>
        <v>2.1354819597589185</v>
      </c>
      <c r="AP73" s="4">
        <v>696.37139959759952</v>
      </c>
      <c r="AQ73">
        <v>0</v>
      </c>
      <c r="AR73" s="7">
        <f t="shared" si="21"/>
        <v>0</v>
      </c>
      <c r="AS73" s="4">
        <v>572.63143060910011</v>
      </c>
      <c r="AT73" s="4">
        <v>542.73862051740002</v>
      </c>
      <c r="AU73" s="4">
        <v>181.26832309560001</v>
      </c>
      <c r="AV73" s="7">
        <f t="shared" si="22"/>
        <v>33.398825188226787</v>
      </c>
      <c r="AW73" s="4">
        <v>2930.3453459601997</v>
      </c>
      <c r="AX73" s="4">
        <v>2377.032761358199</v>
      </c>
      <c r="AY73" s="4">
        <v>1628.0381458864995</v>
      </c>
      <c r="AZ73" s="4">
        <v>2257.5308318667994</v>
      </c>
      <c r="BA73" s="7">
        <f t="shared" si="23"/>
        <v>31.87601667716272</v>
      </c>
      <c r="BB73" s="4">
        <v>53.532305735999998</v>
      </c>
      <c r="BC73" s="4">
        <v>0</v>
      </c>
      <c r="BD73" s="4">
        <v>53.532305735999998</v>
      </c>
      <c r="BE73" s="4">
        <v>33.590964490799998</v>
      </c>
      <c r="BF73" s="4">
        <v>33.590964490799998</v>
      </c>
      <c r="BG73" s="4">
        <v>0</v>
      </c>
      <c r="BH73" s="4">
        <v>106.8191800188</v>
      </c>
      <c r="BI73" s="4">
        <v>61.327209626399998</v>
      </c>
      <c r="BJ73" s="4">
        <v>45.491970392399999</v>
      </c>
      <c r="BK73" s="4">
        <v>556.0799999999997</v>
      </c>
      <c r="BL73" s="4">
        <v>204.19999999999993</v>
      </c>
      <c r="BM73" s="4">
        <v>572.63143060910011</v>
      </c>
    </row>
    <row r="74" spans="1:65" x14ac:dyDescent="0.25">
      <c r="A74" s="3">
        <v>114</v>
      </c>
      <c r="B74" s="3">
        <v>114</v>
      </c>
      <c r="C74" s="3" t="s">
        <v>207</v>
      </c>
      <c r="D74" s="3" t="s">
        <v>208</v>
      </c>
      <c r="E74" s="3">
        <v>52601</v>
      </c>
      <c r="F74" s="4">
        <v>33511.999999946893</v>
      </c>
      <c r="G74" s="4">
        <v>32914.999999979875</v>
      </c>
      <c r="H74" s="4">
        <v>18308.512975757811</v>
      </c>
      <c r="I74" s="4">
        <v>7149.1756248841912</v>
      </c>
      <c r="J74" s="5">
        <f t="shared" si="12"/>
        <v>39.048368561392017</v>
      </c>
      <c r="K74" s="4">
        <v>11159.337350873606</v>
      </c>
      <c r="L74" s="4">
        <v>7287.7785228530965</v>
      </c>
      <c r="M74">
        <v>35</v>
      </c>
      <c r="N74" s="5">
        <f t="shared" si="13"/>
        <v>0.48025608750659216</v>
      </c>
      <c r="O74" s="6">
        <v>572.34547389900001</v>
      </c>
      <c r="P74" s="5">
        <f t="shared" si="14"/>
        <v>7.8534970856240029</v>
      </c>
      <c r="Q74">
        <v>8116</v>
      </c>
      <c r="R74" s="4">
        <v>846.20596715520014</v>
      </c>
      <c r="S74" s="5">
        <f t="shared" si="15"/>
        <v>10.426391906791526</v>
      </c>
      <c r="T74">
        <v>7194</v>
      </c>
      <c r="U74">
        <v>5069</v>
      </c>
      <c r="V74" s="5">
        <f t="shared" si="16"/>
        <v>70.461495690853496</v>
      </c>
      <c r="W74">
        <v>7913</v>
      </c>
      <c r="X74">
        <v>207</v>
      </c>
      <c r="Y74" s="5">
        <f t="shared" si="17"/>
        <v>2.615948439277139</v>
      </c>
      <c r="Z74">
        <v>38</v>
      </c>
      <c r="AA74">
        <v>0</v>
      </c>
      <c r="AB74">
        <v>14</v>
      </c>
      <c r="AC74">
        <v>0</v>
      </c>
      <c r="AD74">
        <v>337</v>
      </c>
      <c r="AE74">
        <v>52212</v>
      </c>
      <c r="AF74">
        <v>5742105</v>
      </c>
      <c r="AG74">
        <v>7395742</v>
      </c>
      <c r="AH74" s="7">
        <f t="shared" si="18"/>
        <v>22.359311614710194</v>
      </c>
      <c r="AI74" s="4">
        <v>2479495.6783841108</v>
      </c>
      <c r="AJ74" s="4">
        <v>2835057.9368769019</v>
      </c>
      <c r="AK74" s="7">
        <f t="shared" si="19"/>
        <v>12.541622302240441</v>
      </c>
      <c r="AL74" s="4">
        <v>367.39172644099995</v>
      </c>
      <c r="AM74" s="6">
        <v>1956.6108363828012</v>
      </c>
      <c r="AN74" s="4">
        <v>0</v>
      </c>
      <c r="AO74" s="7">
        <f t="shared" si="20"/>
        <v>0</v>
      </c>
      <c r="AP74" s="4">
        <v>1472.8763173323998</v>
      </c>
      <c r="AQ74">
        <v>0</v>
      </c>
      <c r="AR74" s="7">
        <f t="shared" si="21"/>
        <v>0</v>
      </c>
      <c r="AS74" s="4">
        <v>1328.1716952092002</v>
      </c>
      <c r="AT74" s="4">
        <v>1328.1716952092002</v>
      </c>
      <c r="AU74" s="4">
        <v>265.15533314160001</v>
      </c>
      <c r="AV74" s="7">
        <f t="shared" si="22"/>
        <v>19.96393494139592</v>
      </c>
      <c r="AW74" s="4">
        <v>5473.6537898548968</v>
      </c>
      <c r="AX74" s="4">
        <v>7121.4888273288889</v>
      </c>
      <c r="AY74" s="4">
        <v>2899.0017620115013</v>
      </c>
      <c r="AZ74" s="4">
        <v>2814.3685965625018</v>
      </c>
      <c r="BA74" s="7">
        <f t="shared" si="23"/>
        <v>29.896768771459094</v>
      </c>
      <c r="BB74" s="4">
        <v>0</v>
      </c>
      <c r="BC74" s="4">
        <v>0</v>
      </c>
      <c r="BD74" s="4">
        <v>0</v>
      </c>
      <c r="BE74" s="4">
        <v>45.473782393</v>
      </c>
      <c r="BF74" s="4">
        <v>17.682345749</v>
      </c>
      <c r="BG74" s="4">
        <v>27.791436644000001</v>
      </c>
      <c r="BH74" s="4">
        <v>145.81568394999999</v>
      </c>
      <c r="BI74" s="4">
        <v>75.551385947</v>
      </c>
      <c r="BJ74" s="4">
        <v>70.264298002999993</v>
      </c>
      <c r="BK74" s="4">
        <v>1271.6900000000007</v>
      </c>
      <c r="BL74" s="4">
        <v>578.67999999999995</v>
      </c>
      <c r="BM74" s="4">
        <v>1328.1716952092002</v>
      </c>
    </row>
    <row r="75" spans="1:65" x14ac:dyDescent="0.25">
      <c r="A75" s="3">
        <v>801</v>
      </c>
      <c r="B75" s="3">
        <v>53</v>
      </c>
      <c r="C75" s="3" t="s">
        <v>209</v>
      </c>
      <c r="D75" s="3" t="s">
        <v>210</v>
      </c>
      <c r="E75" s="3">
        <v>105367</v>
      </c>
      <c r="F75" s="4">
        <v>12215.99999998117</v>
      </c>
      <c r="G75" s="4">
        <v>11998.999999936515</v>
      </c>
      <c r="H75" s="4">
        <v>34623.381254272026</v>
      </c>
      <c r="I75" s="4">
        <v>10819.903905427998</v>
      </c>
      <c r="J75" s="5">
        <f t="shared" si="12"/>
        <v>31.250280918455868</v>
      </c>
      <c r="K75" s="4">
        <v>23803.477348844015</v>
      </c>
      <c r="L75" s="4">
        <v>18987.994245086</v>
      </c>
      <c r="M75">
        <v>366</v>
      </c>
      <c r="N75" s="5">
        <f t="shared" si="13"/>
        <v>1.9275337630498757</v>
      </c>
      <c r="O75" s="6">
        <v>210.77173985300001</v>
      </c>
      <c r="P75" s="5">
        <f t="shared" si="14"/>
        <v>1.110026352085854</v>
      </c>
      <c r="Q75">
        <v>16673</v>
      </c>
      <c r="R75" s="4">
        <v>3627.5365785130002</v>
      </c>
      <c r="S75" s="5">
        <f t="shared" si="15"/>
        <v>21.756951829382835</v>
      </c>
      <c r="T75">
        <v>20647</v>
      </c>
      <c r="U75">
        <v>9193</v>
      </c>
      <c r="V75" s="5">
        <f t="shared" si="16"/>
        <v>44.524628275294234</v>
      </c>
      <c r="W75">
        <v>13120</v>
      </c>
      <c r="X75">
        <v>2612</v>
      </c>
      <c r="Y75" s="5">
        <f t="shared" si="17"/>
        <v>19.908536585365855</v>
      </c>
      <c r="Z75">
        <v>334</v>
      </c>
      <c r="AA75">
        <v>0</v>
      </c>
      <c r="AB75">
        <v>27</v>
      </c>
      <c r="AC75">
        <v>0</v>
      </c>
      <c r="AD75">
        <v>1345</v>
      </c>
      <c r="AE75">
        <v>103662</v>
      </c>
      <c r="AF75">
        <v>2084484</v>
      </c>
      <c r="AG75">
        <v>2706379</v>
      </c>
      <c r="AH75" s="7">
        <f t="shared" si="18"/>
        <v>22.978858467346967</v>
      </c>
      <c r="AI75" s="4">
        <v>767373.86708720657</v>
      </c>
      <c r="AJ75" s="4">
        <v>946720.54263849813</v>
      </c>
      <c r="AK75" s="7">
        <f t="shared" si="19"/>
        <v>18.943993234947101</v>
      </c>
      <c r="AL75" s="4">
        <v>4144.5079593030014</v>
      </c>
      <c r="AM75" s="6">
        <v>3085.074236759001</v>
      </c>
      <c r="AN75" s="4">
        <v>351.93614169</v>
      </c>
      <c r="AO75" s="7">
        <f t="shared" si="20"/>
        <v>11.4077041484656</v>
      </c>
      <c r="AP75" s="4">
        <v>3605.3217994400002</v>
      </c>
      <c r="AQ75">
        <v>0</v>
      </c>
      <c r="AR75" s="7">
        <f t="shared" si="21"/>
        <v>0</v>
      </c>
      <c r="AS75" s="4">
        <v>5186.339183318998</v>
      </c>
      <c r="AT75" s="4">
        <v>4854.4578552869989</v>
      </c>
      <c r="AU75" s="4">
        <v>941.47068345799994</v>
      </c>
      <c r="AV75" s="7">
        <f t="shared" si="22"/>
        <v>19.393940817359091</v>
      </c>
      <c r="AW75" s="4">
        <v>4074.3151599339994</v>
      </c>
      <c r="AX75" s="4">
        <v>22715.673845770038</v>
      </c>
      <c r="AY75" s="4">
        <v>3539.246544320999</v>
      </c>
      <c r="AZ75" s="4">
        <v>4294.1457042469983</v>
      </c>
      <c r="BA75" s="7">
        <f t="shared" si="23"/>
        <v>11.767525332123038</v>
      </c>
      <c r="BB75" s="4">
        <v>0</v>
      </c>
      <c r="BC75" s="4">
        <v>0</v>
      </c>
      <c r="BD75" s="4">
        <v>0</v>
      </c>
      <c r="BE75" s="4">
        <v>90.488695387000007</v>
      </c>
      <c r="BF75" s="4">
        <v>56.605519944000001</v>
      </c>
      <c r="BG75" s="4">
        <v>33.883175442999999</v>
      </c>
      <c r="BH75" s="4">
        <v>350.79395060600001</v>
      </c>
      <c r="BI75" s="4">
        <v>113.211039888</v>
      </c>
      <c r="BJ75" s="4">
        <v>237.58291071799999</v>
      </c>
      <c r="BK75" s="4">
        <v>4479.1499999999996</v>
      </c>
      <c r="BL75" s="4">
        <v>2962.2999999999997</v>
      </c>
      <c r="BM75" s="4">
        <v>5186.339183318998</v>
      </c>
    </row>
    <row r="76" spans="1:65" x14ac:dyDescent="0.25">
      <c r="A76" s="3">
        <f t="shared" ref="A76:BL76" si="24">+A75</f>
        <v>801</v>
      </c>
      <c r="B76" s="3">
        <v>36</v>
      </c>
      <c r="C76" s="3" t="s">
        <v>211</v>
      </c>
      <c r="D76" s="3" t="s">
        <v>212</v>
      </c>
      <c r="E76" s="3">
        <f t="shared" si="24"/>
        <v>105367</v>
      </c>
      <c r="F76" s="4">
        <f t="shared" si="24"/>
        <v>12215.99999998117</v>
      </c>
      <c r="G76" s="4">
        <f t="shared" si="24"/>
        <v>11998.999999936515</v>
      </c>
      <c r="H76" s="4">
        <f t="shared" si="24"/>
        <v>34623.381254272026</v>
      </c>
      <c r="I76" s="4">
        <f t="shared" si="24"/>
        <v>10819.903905427998</v>
      </c>
      <c r="J76" s="5">
        <f t="shared" si="24"/>
        <v>31.250280918455868</v>
      </c>
      <c r="K76" s="4">
        <f t="shared" si="24"/>
        <v>23803.477348844015</v>
      </c>
      <c r="L76" s="4">
        <f t="shared" si="24"/>
        <v>18987.994245086</v>
      </c>
      <c r="M76">
        <f t="shared" si="24"/>
        <v>366</v>
      </c>
      <c r="N76" s="5">
        <f t="shared" si="24"/>
        <v>1.9275337630498757</v>
      </c>
      <c r="O76" s="6">
        <f t="shared" si="24"/>
        <v>210.77173985300001</v>
      </c>
      <c r="P76" s="5">
        <f t="shared" si="24"/>
        <v>1.110026352085854</v>
      </c>
      <c r="Q76">
        <f t="shared" si="24"/>
        <v>16673</v>
      </c>
      <c r="R76" s="4">
        <f t="shared" si="24"/>
        <v>3627.5365785130002</v>
      </c>
      <c r="S76" s="5">
        <f t="shared" si="24"/>
        <v>21.756951829382835</v>
      </c>
      <c r="T76">
        <f t="shared" si="24"/>
        <v>20647</v>
      </c>
      <c r="U76">
        <f t="shared" si="24"/>
        <v>9193</v>
      </c>
      <c r="V76" s="5">
        <f t="shared" si="24"/>
        <v>44.524628275294234</v>
      </c>
      <c r="W76">
        <f t="shared" si="24"/>
        <v>13120</v>
      </c>
      <c r="X76">
        <f t="shared" si="24"/>
        <v>2612</v>
      </c>
      <c r="Y76" s="5">
        <f t="shared" si="24"/>
        <v>19.908536585365855</v>
      </c>
      <c r="Z76">
        <f t="shared" si="24"/>
        <v>334</v>
      </c>
      <c r="AA76">
        <f t="shared" si="24"/>
        <v>0</v>
      </c>
      <c r="AB76">
        <f t="shared" si="24"/>
        <v>27</v>
      </c>
      <c r="AC76">
        <f t="shared" si="24"/>
        <v>0</v>
      </c>
      <c r="AD76">
        <f t="shared" si="24"/>
        <v>1345</v>
      </c>
      <c r="AE76">
        <f t="shared" si="24"/>
        <v>103662</v>
      </c>
      <c r="AF76">
        <f t="shared" si="24"/>
        <v>2084484</v>
      </c>
      <c r="AG76">
        <f t="shared" si="24"/>
        <v>2706379</v>
      </c>
      <c r="AH76" s="7">
        <f t="shared" si="24"/>
        <v>22.978858467346967</v>
      </c>
      <c r="AI76" s="4">
        <f t="shared" si="24"/>
        <v>767373.86708720657</v>
      </c>
      <c r="AJ76" s="4">
        <f t="shared" si="24"/>
        <v>946720.54263849813</v>
      </c>
      <c r="AK76" s="7">
        <f t="shared" si="24"/>
        <v>18.943993234947101</v>
      </c>
      <c r="AL76" s="4">
        <f t="shared" si="24"/>
        <v>4144.5079593030014</v>
      </c>
      <c r="AM76" s="6">
        <f t="shared" si="24"/>
        <v>3085.074236759001</v>
      </c>
      <c r="AN76" s="4">
        <f t="shared" si="24"/>
        <v>351.93614169</v>
      </c>
      <c r="AO76" s="7">
        <f t="shared" si="24"/>
        <v>11.4077041484656</v>
      </c>
      <c r="AP76" s="4">
        <f t="shared" si="24"/>
        <v>3605.3217994400002</v>
      </c>
      <c r="AQ76">
        <f t="shared" si="24"/>
        <v>0</v>
      </c>
      <c r="AR76" s="7">
        <f t="shared" si="24"/>
        <v>0</v>
      </c>
      <c r="AS76" s="4">
        <f t="shared" si="24"/>
        <v>5186.339183318998</v>
      </c>
      <c r="AT76" s="4">
        <f t="shared" si="24"/>
        <v>4854.4578552869989</v>
      </c>
      <c r="AU76" s="4">
        <f t="shared" si="24"/>
        <v>941.47068345799994</v>
      </c>
      <c r="AV76" s="7">
        <f t="shared" si="24"/>
        <v>19.393940817359091</v>
      </c>
      <c r="AW76" s="4">
        <f t="shared" si="24"/>
        <v>4074.3151599339994</v>
      </c>
      <c r="AX76" s="4">
        <f t="shared" si="24"/>
        <v>22715.673845770038</v>
      </c>
      <c r="AY76" s="4">
        <f t="shared" si="24"/>
        <v>3539.246544320999</v>
      </c>
      <c r="AZ76" s="4">
        <f t="shared" si="24"/>
        <v>4294.1457042469983</v>
      </c>
      <c r="BA76" s="7">
        <f t="shared" si="24"/>
        <v>11.767525332123038</v>
      </c>
      <c r="BB76" s="4">
        <f t="shared" si="24"/>
        <v>0</v>
      </c>
      <c r="BC76" s="4">
        <f t="shared" si="24"/>
        <v>0</v>
      </c>
      <c r="BD76" s="4">
        <f t="shared" si="24"/>
        <v>0</v>
      </c>
      <c r="BE76" s="4">
        <f t="shared" si="24"/>
        <v>90.488695387000007</v>
      </c>
      <c r="BF76" s="4">
        <f t="shared" si="24"/>
        <v>56.605519944000001</v>
      </c>
      <c r="BG76" s="4">
        <f t="shared" si="24"/>
        <v>33.883175442999999</v>
      </c>
      <c r="BH76" s="4">
        <f t="shared" si="24"/>
        <v>350.79395060600001</v>
      </c>
      <c r="BI76" s="4">
        <f t="shared" si="24"/>
        <v>113.211039888</v>
      </c>
      <c r="BJ76" s="4">
        <f t="shared" si="24"/>
        <v>237.58291071799999</v>
      </c>
      <c r="BK76" s="4">
        <f t="shared" si="24"/>
        <v>4479.1499999999996</v>
      </c>
      <c r="BL76" s="4">
        <f t="shared" si="24"/>
        <v>2962.2999999999997</v>
      </c>
      <c r="BM76" s="4">
        <f t="shared" ref="BM76" si="25">+BM75</f>
        <v>5186.339183318998</v>
      </c>
    </row>
    <row r="77" spans="1:65" x14ac:dyDescent="0.25">
      <c r="A77" s="3">
        <v>802</v>
      </c>
      <c r="B77" s="3">
        <v>46</v>
      </c>
      <c r="C77" s="3" t="s">
        <v>213</v>
      </c>
      <c r="D77" s="3" t="s">
        <v>214</v>
      </c>
      <c r="E77" s="3">
        <v>166766</v>
      </c>
      <c r="F77" s="4">
        <v>9813.0000000004566</v>
      </c>
      <c r="G77" s="4">
        <v>9637.9999999893735</v>
      </c>
      <c r="H77" s="4">
        <v>53488.791027518026</v>
      </c>
      <c r="I77" s="4">
        <v>20056.692350823032</v>
      </c>
      <c r="J77" s="5">
        <f t="shared" si="12"/>
        <v>37.497000708998264</v>
      </c>
      <c r="K77" s="4">
        <v>33432.098676695015</v>
      </c>
      <c r="L77" s="4">
        <v>29585.153681660988</v>
      </c>
      <c r="M77">
        <v>393</v>
      </c>
      <c r="N77" s="5">
        <f t="shared" si="13"/>
        <v>1.3283689658289985</v>
      </c>
      <c r="O77" s="6">
        <v>274.91452417699998</v>
      </c>
      <c r="P77" s="5">
        <f t="shared" si="14"/>
        <v>0.92923135412817481</v>
      </c>
      <c r="Q77">
        <v>26627</v>
      </c>
      <c r="R77" s="4">
        <v>3304.2963722309996</v>
      </c>
      <c r="S77" s="5">
        <f t="shared" si="15"/>
        <v>12.409570632181618</v>
      </c>
      <c r="T77">
        <v>31612</v>
      </c>
      <c r="U77">
        <v>10621</v>
      </c>
      <c r="V77" s="5">
        <f t="shared" si="16"/>
        <v>33.598000759205362</v>
      </c>
      <c r="W77">
        <v>16382</v>
      </c>
      <c r="X77">
        <v>841</v>
      </c>
      <c r="Y77" s="5">
        <f t="shared" si="17"/>
        <v>5.133683310951044</v>
      </c>
      <c r="Z77">
        <v>0</v>
      </c>
      <c r="AA77">
        <v>91</v>
      </c>
      <c r="AB77">
        <v>0</v>
      </c>
      <c r="AC77">
        <v>0</v>
      </c>
      <c r="AD77">
        <v>1223</v>
      </c>
      <c r="AE77">
        <v>165452</v>
      </c>
      <c r="AF77">
        <v>3781149</v>
      </c>
      <c r="AG77">
        <v>5308230</v>
      </c>
      <c r="AH77" s="7">
        <f t="shared" si="18"/>
        <v>28.768176962942448</v>
      </c>
      <c r="AI77" s="4">
        <v>1514597.4483309789</v>
      </c>
      <c r="AJ77" s="4">
        <v>1874993.0986915987</v>
      </c>
      <c r="AK77" s="7">
        <f t="shared" si="19"/>
        <v>19.221172099892527</v>
      </c>
      <c r="AL77" s="4">
        <v>6282.7951124740011</v>
      </c>
      <c r="AM77" s="6">
        <v>5134.7107654519996</v>
      </c>
      <c r="AN77" s="4">
        <v>93.564451273000003</v>
      </c>
      <c r="AO77" s="7">
        <f t="shared" si="20"/>
        <v>1.8221951643806695</v>
      </c>
      <c r="AP77" s="4">
        <v>5433.1353852359989</v>
      </c>
      <c r="AQ77">
        <v>0</v>
      </c>
      <c r="AR77" s="7">
        <f t="shared" si="21"/>
        <v>0</v>
      </c>
      <c r="AS77" s="4">
        <v>6703.3731281599985</v>
      </c>
      <c r="AT77" s="4">
        <v>6278.9961341199987</v>
      </c>
      <c r="AU77" s="4">
        <v>2405.4809866899996</v>
      </c>
      <c r="AV77" s="7">
        <f t="shared" si="22"/>
        <v>38.309961263053523</v>
      </c>
      <c r="AW77" s="4">
        <v>11660.623747815005</v>
      </c>
      <c r="AX77" s="4">
        <v>23856.790106701006</v>
      </c>
      <c r="AY77" s="4">
        <v>10389.551428476008</v>
      </c>
      <c r="AZ77" s="4">
        <v>7581.8257445259969</v>
      </c>
      <c r="BA77" s="7">
        <f t="shared" si="23"/>
        <v>21.800125827888017</v>
      </c>
      <c r="BB77" s="4">
        <v>108.91517586000001</v>
      </c>
      <c r="BC77" s="4">
        <v>46.165778590999999</v>
      </c>
      <c r="BD77" s="4">
        <v>155.080954451</v>
      </c>
      <c r="BE77" s="4">
        <v>93.828463917999997</v>
      </c>
      <c r="BF77" s="4">
        <v>0</v>
      </c>
      <c r="BG77" s="4">
        <v>93.828463917999997</v>
      </c>
      <c r="BH77" s="4">
        <v>93.828463917999997</v>
      </c>
      <c r="BI77" s="4">
        <v>0</v>
      </c>
      <c r="BJ77" s="4">
        <v>93.828463917999997</v>
      </c>
      <c r="BK77" s="4">
        <v>5992.9100000000035</v>
      </c>
      <c r="BL77" s="4">
        <v>2012.07</v>
      </c>
      <c r="BM77" s="4">
        <v>6703.3731281599985</v>
      </c>
    </row>
    <row r="78" spans="1:65" x14ac:dyDescent="0.25">
      <c r="A78" s="3">
        <f t="shared" ref="A78:BL78" si="26">+A77</f>
        <v>802</v>
      </c>
      <c r="B78" s="3">
        <v>113</v>
      </c>
      <c r="C78" s="3" t="s">
        <v>215</v>
      </c>
      <c r="D78" s="3" t="s">
        <v>216</v>
      </c>
      <c r="E78" s="3">
        <f t="shared" si="26"/>
        <v>166766</v>
      </c>
      <c r="F78" s="4">
        <f t="shared" si="26"/>
        <v>9813.0000000004566</v>
      </c>
      <c r="G78" s="4">
        <f t="shared" si="26"/>
        <v>9637.9999999893735</v>
      </c>
      <c r="H78" s="4">
        <f t="shared" si="26"/>
        <v>53488.791027518026</v>
      </c>
      <c r="I78" s="4">
        <f t="shared" si="26"/>
        <v>20056.692350823032</v>
      </c>
      <c r="J78" s="5">
        <f t="shared" si="26"/>
        <v>37.497000708998264</v>
      </c>
      <c r="K78" s="4">
        <f t="shared" si="26"/>
        <v>33432.098676695015</v>
      </c>
      <c r="L78" s="4">
        <f t="shared" si="26"/>
        <v>29585.153681660988</v>
      </c>
      <c r="M78">
        <f t="shared" si="26"/>
        <v>393</v>
      </c>
      <c r="N78" s="5">
        <f t="shared" si="26"/>
        <v>1.3283689658289985</v>
      </c>
      <c r="O78" s="6">
        <f t="shared" si="26"/>
        <v>274.91452417699998</v>
      </c>
      <c r="P78" s="5">
        <f t="shared" si="26"/>
        <v>0.92923135412817481</v>
      </c>
      <c r="Q78">
        <f t="shared" si="26"/>
        <v>26627</v>
      </c>
      <c r="R78" s="4">
        <f t="shared" si="26"/>
        <v>3304.2963722309996</v>
      </c>
      <c r="S78" s="5">
        <f t="shared" si="26"/>
        <v>12.409570632181618</v>
      </c>
      <c r="T78">
        <f t="shared" si="26"/>
        <v>31612</v>
      </c>
      <c r="U78">
        <f t="shared" si="26"/>
        <v>10621</v>
      </c>
      <c r="V78" s="5">
        <f t="shared" si="26"/>
        <v>33.598000759205362</v>
      </c>
      <c r="W78">
        <f t="shared" si="26"/>
        <v>16382</v>
      </c>
      <c r="X78">
        <f t="shared" si="26"/>
        <v>841</v>
      </c>
      <c r="Y78" s="5">
        <f t="shared" si="26"/>
        <v>5.133683310951044</v>
      </c>
      <c r="Z78">
        <f t="shared" si="26"/>
        <v>0</v>
      </c>
      <c r="AA78">
        <f t="shared" si="26"/>
        <v>91</v>
      </c>
      <c r="AB78">
        <f t="shared" si="26"/>
        <v>0</v>
      </c>
      <c r="AC78">
        <f t="shared" si="26"/>
        <v>0</v>
      </c>
      <c r="AD78">
        <f t="shared" si="26"/>
        <v>1223</v>
      </c>
      <c r="AE78">
        <f t="shared" si="26"/>
        <v>165452</v>
      </c>
      <c r="AF78">
        <f t="shared" si="26"/>
        <v>3781149</v>
      </c>
      <c r="AG78">
        <f t="shared" si="26"/>
        <v>5308230</v>
      </c>
      <c r="AH78" s="7">
        <f t="shared" si="26"/>
        <v>28.768176962942448</v>
      </c>
      <c r="AI78" s="4">
        <f t="shared" si="26"/>
        <v>1514597.4483309789</v>
      </c>
      <c r="AJ78" s="4">
        <f t="shared" si="26"/>
        <v>1874993.0986915987</v>
      </c>
      <c r="AK78" s="7">
        <f t="shared" si="26"/>
        <v>19.221172099892527</v>
      </c>
      <c r="AL78" s="4">
        <f t="shared" si="26"/>
        <v>6282.7951124740011</v>
      </c>
      <c r="AM78" s="6">
        <f t="shared" si="26"/>
        <v>5134.7107654519996</v>
      </c>
      <c r="AN78" s="4">
        <f t="shared" si="26"/>
        <v>93.564451273000003</v>
      </c>
      <c r="AO78" s="7">
        <f t="shared" si="26"/>
        <v>1.8221951643806695</v>
      </c>
      <c r="AP78" s="4">
        <f t="shared" si="26"/>
        <v>5433.1353852359989</v>
      </c>
      <c r="AQ78">
        <f t="shared" si="26"/>
        <v>0</v>
      </c>
      <c r="AR78" s="7">
        <f t="shared" si="26"/>
        <v>0</v>
      </c>
      <c r="AS78" s="4">
        <f t="shared" si="26"/>
        <v>6703.3731281599985</v>
      </c>
      <c r="AT78" s="4">
        <f t="shared" si="26"/>
        <v>6278.9961341199987</v>
      </c>
      <c r="AU78" s="4">
        <f t="shared" si="26"/>
        <v>2405.4809866899996</v>
      </c>
      <c r="AV78" s="7">
        <f t="shared" si="26"/>
        <v>38.309961263053523</v>
      </c>
      <c r="AW78" s="4">
        <f t="shared" si="26"/>
        <v>11660.623747815005</v>
      </c>
      <c r="AX78" s="4">
        <f t="shared" si="26"/>
        <v>23856.790106701006</v>
      </c>
      <c r="AY78" s="4">
        <f t="shared" si="26"/>
        <v>10389.551428476008</v>
      </c>
      <c r="AZ78" s="4">
        <f t="shared" si="26"/>
        <v>7581.8257445259969</v>
      </c>
      <c r="BA78" s="7">
        <f t="shared" si="26"/>
        <v>21.800125827888017</v>
      </c>
      <c r="BB78" s="4">
        <f t="shared" si="26"/>
        <v>108.91517586000001</v>
      </c>
      <c r="BC78" s="4">
        <f t="shared" si="26"/>
        <v>46.165778590999999</v>
      </c>
      <c r="BD78" s="4">
        <f t="shared" si="26"/>
        <v>155.080954451</v>
      </c>
      <c r="BE78" s="4">
        <f t="shared" si="26"/>
        <v>93.828463917999997</v>
      </c>
      <c r="BF78" s="4">
        <f t="shared" si="26"/>
        <v>0</v>
      </c>
      <c r="BG78" s="4">
        <f t="shared" si="26"/>
        <v>93.828463917999997</v>
      </c>
      <c r="BH78" s="4">
        <f t="shared" si="26"/>
        <v>93.828463917999997</v>
      </c>
      <c r="BI78" s="4">
        <f t="shared" si="26"/>
        <v>0</v>
      </c>
      <c r="BJ78" s="4">
        <f t="shared" si="26"/>
        <v>93.828463917999997</v>
      </c>
      <c r="BK78" s="4">
        <f t="shared" si="26"/>
        <v>5992.9100000000035</v>
      </c>
      <c r="BL78" s="4">
        <f t="shared" si="26"/>
        <v>2012.07</v>
      </c>
      <c r="BM78" s="4">
        <f t="shared" ref="BM78" si="27">+BM77</f>
        <v>6703.3731281599985</v>
      </c>
    </row>
    <row r="79" spans="1:65" x14ac:dyDescent="0.25">
      <c r="A79" s="3">
        <v>803</v>
      </c>
      <c r="B79" s="3">
        <v>16</v>
      </c>
      <c r="C79" s="3" t="s">
        <v>217</v>
      </c>
      <c r="D79" s="3" t="s">
        <v>218</v>
      </c>
      <c r="E79" s="3">
        <v>115124</v>
      </c>
      <c r="F79" s="4">
        <v>9496.0000000142463</v>
      </c>
      <c r="G79" s="4">
        <v>9326.9999999895335</v>
      </c>
      <c r="H79" s="4">
        <v>52362.484387992947</v>
      </c>
      <c r="I79" s="4">
        <v>20129.761799710992</v>
      </c>
      <c r="J79" s="5">
        <f t="shared" si="12"/>
        <v>38.443099167248214</v>
      </c>
      <c r="K79" s="4">
        <v>32232.722588281973</v>
      </c>
      <c r="L79" s="4">
        <v>12524.840524284002</v>
      </c>
      <c r="M79">
        <v>182</v>
      </c>
      <c r="N79" s="5">
        <f t="shared" si="13"/>
        <v>1.4531123142616162</v>
      </c>
      <c r="O79" s="6">
        <v>244.34107698509999</v>
      </c>
      <c r="P79" s="5">
        <f t="shared" si="14"/>
        <v>1.9508518013571119</v>
      </c>
      <c r="Q79">
        <v>16778</v>
      </c>
      <c r="R79" s="4">
        <v>872.179408921</v>
      </c>
      <c r="S79" s="5">
        <f t="shared" si="15"/>
        <v>5.1983514657348913</v>
      </c>
      <c r="T79">
        <v>12713</v>
      </c>
      <c r="U79">
        <v>16189</v>
      </c>
      <c r="V79" s="5">
        <f t="shared" si="16"/>
        <v>127.34209077322424</v>
      </c>
      <c r="W79">
        <v>22707</v>
      </c>
      <c r="X79">
        <v>872</v>
      </c>
      <c r="Y79" s="5">
        <f t="shared" si="17"/>
        <v>3.840225481129167</v>
      </c>
      <c r="Z79">
        <v>1055</v>
      </c>
      <c r="AA79">
        <v>0</v>
      </c>
      <c r="AB79">
        <v>159</v>
      </c>
      <c r="AC79">
        <v>34</v>
      </c>
      <c r="AD79">
        <v>1084</v>
      </c>
      <c r="AE79">
        <v>112792</v>
      </c>
      <c r="AF79">
        <v>7888804</v>
      </c>
      <c r="AG79">
        <v>13118882</v>
      </c>
      <c r="AH79" s="7">
        <f t="shared" si="18"/>
        <v>39.866796576110673</v>
      </c>
      <c r="AI79" s="4">
        <v>4454858.8816216774</v>
      </c>
      <c r="AJ79" s="4">
        <v>6275299.6448685676</v>
      </c>
      <c r="AK79" s="7">
        <f t="shared" si="19"/>
        <v>29.009622906780237</v>
      </c>
      <c r="AL79" s="4">
        <v>778.69496716399999</v>
      </c>
      <c r="AM79" s="6">
        <v>2785.4387028139995</v>
      </c>
      <c r="AN79" s="4">
        <v>34.303933254</v>
      </c>
      <c r="AO79" s="7">
        <f t="shared" si="20"/>
        <v>1.2315450783154669</v>
      </c>
      <c r="AP79" s="4">
        <v>2203.5573250259999</v>
      </c>
      <c r="AQ79">
        <v>0</v>
      </c>
      <c r="AR79" s="7">
        <f t="shared" si="21"/>
        <v>0</v>
      </c>
      <c r="AS79" s="4">
        <v>4588.8303615020004</v>
      </c>
      <c r="AT79" s="4">
        <v>4588.8303615020013</v>
      </c>
      <c r="AU79" s="4">
        <v>1562.102401158</v>
      </c>
      <c r="AV79" s="7">
        <f t="shared" si="22"/>
        <v>34.041406591606879</v>
      </c>
      <c r="AW79" s="4">
        <v>11859.699042118995</v>
      </c>
      <c r="AX79" s="4">
        <v>18581.657410481992</v>
      </c>
      <c r="AY79" s="4">
        <v>11336.25066956999</v>
      </c>
      <c r="AZ79" s="4">
        <v>10584.877265821991</v>
      </c>
      <c r="BA79" s="7">
        <f t="shared" si="23"/>
        <v>22.649229082106924</v>
      </c>
      <c r="BB79" s="4">
        <v>239.03097911</v>
      </c>
      <c r="BC79" s="4">
        <v>0</v>
      </c>
      <c r="BD79" s="4">
        <v>239.03097911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4272.1000000000013</v>
      </c>
      <c r="BL79" s="4">
        <v>2406.21</v>
      </c>
      <c r="BM79" s="4">
        <v>4588.8303615020004</v>
      </c>
    </row>
    <row r="80" spans="1:65" x14ac:dyDescent="0.25">
      <c r="A80" s="3">
        <f t="shared" ref="A80:P81" si="28">+A79</f>
        <v>803</v>
      </c>
      <c r="B80" s="3">
        <v>15</v>
      </c>
      <c r="C80" s="3" t="s">
        <v>219</v>
      </c>
      <c r="D80" s="3" t="s">
        <v>220</v>
      </c>
      <c r="E80" s="3">
        <f t="shared" si="28"/>
        <v>115124</v>
      </c>
      <c r="F80" s="4">
        <f t="shared" si="28"/>
        <v>9496.0000000142463</v>
      </c>
      <c r="G80" s="4">
        <f t="shared" si="28"/>
        <v>9326.9999999895335</v>
      </c>
      <c r="H80" s="4">
        <f t="shared" si="28"/>
        <v>52362.484387992947</v>
      </c>
      <c r="I80" s="4">
        <f t="shared" si="28"/>
        <v>20129.761799710992</v>
      </c>
      <c r="J80" s="5">
        <f t="shared" si="28"/>
        <v>38.443099167248214</v>
      </c>
      <c r="K80" s="4">
        <f t="shared" si="28"/>
        <v>32232.722588281973</v>
      </c>
      <c r="L80" s="4">
        <f t="shared" si="28"/>
        <v>12524.840524284002</v>
      </c>
      <c r="M80">
        <f t="shared" si="28"/>
        <v>182</v>
      </c>
      <c r="N80" s="5">
        <f t="shared" si="28"/>
        <v>1.4531123142616162</v>
      </c>
      <c r="O80" s="6">
        <f t="shared" si="28"/>
        <v>244.34107698509999</v>
      </c>
      <c r="P80" s="5">
        <f t="shared" si="28"/>
        <v>1.9508518013571119</v>
      </c>
      <c r="Q80">
        <f t="shared" ref="Q80:AF81" si="29">+Q79</f>
        <v>16778</v>
      </c>
      <c r="R80" s="4">
        <f t="shared" si="29"/>
        <v>872.179408921</v>
      </c>
      <c r="S80" s="5">
        <f t="shared" si="29"/>
        <v>5.1983514657348913</v>
      </c>
      <c r="T80">
        <f t="shared" si="29"/>
        <v>12713</v>
      </c>
      <c r="U80">
        <f t="shared" si="29"/>
        <v>16189</v>
      </c>
      <c r="V80" s="5">
        <f t="shared" si="29"/>
        <v>127.34209077322424</v>
      </c>
      <c r="W80">
        <f t="shared" si="29"/>
        <v>22707</v>
      </c>
      <c r="X80">
        <f t="shared" si="29"/>
        <v>872</v>
      </c>
      <c r="Y80" s="5">
        <f t="shared" si="29"/>
        <v>3.840225481129167</v>
      </c>
      <c r="Z80">
        <f t="shared" si="29"/>
        <v>1055</v>
      </c>
      <c r="AA80">
        <f t="shared" si="29"/>
        <v>0</v>
      </c>
      <c r="AB80">
        <f t="shared" si="29"/>
        <v>159</v>
      </c>
      <c r="AC80">
        <f t="shared" si="29"/>
        <v>34</v>
      </c>
      <c r="AD80">
        <f t="shared" si="29"/>
        <v>1084</v>
      </c>
      <c r="AE80">
        <f t="shared" si="29"/>
        <v>112792</v>
      </c>
      <c r="AF80">
        <f t="shared" si="29"/>
        <v>7888804</v>
      </c>
      <c r="AG80">
        <f t="shared" ref="AG80:AV81" si="30">+AG79</f>
        <v>13118882</v>
      </c>
      <c r="AH80" s="7">
        <f t="shared" si="30"/>
        <v>39.866796576110673</v>
      </c>
      <c r="AI80" s="4">
        <f t="shared" si="30"/>
        <v>4454858.8816216774</v>
      </c>
      <c r="AJ80" s="4">
        <f t="shared" si="30"/>
        <v>6275299.6448685676</v>
      </c>
      <c r="AK80" s="7">
        <f t="shared" si="30"/>
        <v>29.009622906780237</v>
      </c>
      <c r="AL80" s="4">
        <f t="shared" si="30"/>
        <v>778.69496716399999</v>
      </c>
      <c r="AM80" s="6">
        <f t="shared" si="30"/>
        <v>2785.4387028139995</v>
      </c>
      <c r="AN80" s="4">
        <f t="shared" si="30"/>
        <v>34.303933254</v>
      </c>
      <c r="AO80" s="7">
        <f t="shared" si="30"/>
        <v>1.2315450783154669</v>
      </c>
      <c r="AP80" s="4">
        <f t="shared" si="30"/>
        <v>2203.5573250259999</v>
      </c>
      <c r="AQ80">
        <f t="shared" si="30"/>
        <v>0</v>
      </c>
      <c r="AR80" s="7">
        <f t="shared" si="30"/>
        <v>0</v>
      </c>
      <c r="AS80" s="4">
        <f t="shared" si="30"/>
        <v>4588.8303615020004</v>
      </c>
      <c r="AT80" s="4">
        <f t="shared" si="30"/>
        <v>4588.8303615020013</v>
      </c>
      <c r="AU80" s="4">
        <f t="shared" si="30"/>
        <v>1562.102401158</v>
      </c>
      <c r="AV80" s="7">
        <f t="shared" si="30"/>
        <v>34.041406591606879</v>
      </c>
      <c r="AW80" s="4">
        <f t="shared" ref="AW80:BL81" si="31">+AW79</f>
        <v>11859.699042118995</v>
      </c>
      <c r="AX80" s="4">
        <f t="shared" si="31"/>
        <v>18581.657410481992</v>
      </c>
      <c r="AY80" s="4">
        <f t="shared" si="31"/>
        <v>11336.25066956999</v>
      </c>
      <c r="AZ80" s="4">
        <f t="shared" si="31"/>
        <v>10584.877265821991</v>
      </c>
      <c r="BA80" s="7">
        <f t="shared" si="31"/>
        <v>22.649229082106924</v>
      </c>
      <c r="BB80" s="4">
        <f t="shared" si="31"/>
        <v>239.03097911</v>
      </c>
      <c r="BC80" s="4">
        <f t="shared" si="31"/>
        <v>0</v>
      </c>
      <c r="BD80" s="4">
        <f t="shared" si="31"/>
        <v>239.03097911</v>
      </c>
      <c r="BE80" s="4">
        <f t="shared" si="31"/>
        <v>0</v>
      </c>
      <c r="BF80" s="4">
        <f t="shared" si="31"/>
        <v>0</v>
      </c>
      <c r="BG80" s="4">
        <f t="shared" si="31"/>
        <v>0</v>
      </c>
      <c r="BH80" s="4">
        <f t="shared" si="31"/>
        <v>0</v>
      </c>
      <c r="BI80" s="4">
        <f t="shared" si="31"/>
        <v>0</v>
      </c>
      <c r="BJ80" s="4">
        <f t="shared" si="31"/>
        <v>0</v>
      </c>
      <c r="BK80" s="4">
        <f t="shared" si="31"/>
        <v>4272.1000000000013</v>
      </c>
      <c r="BL80" s="4">
        <f t="shared" si="31"/>
        <v>2406.21</v>
      </c>
      <c r="BM80" s="4">
        <f t="shared" ref="BL80:BM81" si="32">+BM79</f>
        <v>4588.8303615020004</v>
      </c>
    </row>
    <row r="81" spans="1:65" x14ac:dyDescent="0.25">
      <c r="A81" s="3">
        <f t="shared" si="28"/>
        <v>803</v>
      </c>
      <c r="B81" s="3">
        <v>14</v>
      </c>
      <c r="C81" s="3" t="s">
        <v>221</v>
      </c>
      <c r="D81" s="3" t="s">
        <v>222</v>
      </c>
      <c r="E81" s="3">
        <f t="shared" si="28"/>
        <v>115124</v>
      </c>
      <c r="F81" s="4">
        <f t="shared" si="28"/>
        <v>9496.0000000142463</v>
      </c>
      <c r="G81" s="4">
        <f t="shared" si="28"/>
        <v>9326.9999999895335</v>
      </c>
      <c r="H81" s="4">
        <f t="shared" si="28"/>
        <v>52362.484387992947</v>
      </c>
      <c r="I81" s="4">
        <f t="shared" si="28"/>
        <v>20129.761799710992</v>
      </c>
      <c r="J81" s="5">
        <f t="shared" si="28"/>
        <v>38.443099167248214</v>
      </c>
      <c r="K81" s="4">
        <f t="shared" si="28"/>
        <v>32232.722588281973</v>
      </c>
      <c r="L81" s="4">
        <f t="shared" si="28"/>
        <v>12524.840524284002</v>
      </c>
      <c r="M81">
        <f t="shared" si="28"/>
        <v>182</v>
      </c>
      <c r="N81" s="5">
        <f t="shared" si="28"/>
        <v>1.4531123142616162</v>
      </c>
      <c r="O81" s="6">
        <f t="shared" si="28"/>
        <v>244.34107698509999</v>
      </c>
      <c r="P81" s="5">
        <f t="shared" si="28"/>
        <v>1.9508518013571119</v>
      </c>
      <c r="Q81">
        <f t="shared" si="29"/>
        <v>16778</v>
      </c>
      <c r="R81" s="4">
        <f t="shared" si="29"/>
        <v>872.179408921</v>
      </c>
      <c r="S81" s="5">
        <f t="shared" si="29"/>
        <v>5.1983514657348913</v>
      </c>
      <c r="T81">
        <f t="shared" si="29"/>
        <v>12713</v>
      </c>
      <c r="U81">
        <f t="shared" si="29"/>
        <v>16189</v>
      </c>
      <c r="V81" s="5">
        <f t="shared" si="29"/>
        <v>127.34209077322424</v>
      </c>
      <c r="W81">
        <f t="shared" si="29"/>
        <v>22707</v>
      </c>
      <c r="X81">
        <f t="shared" si="29"/>
        <v>872</v>
      </c>
      <c r="Y81" s="5">
        <f t="shared" si="29"/>
        <v>3.840225481129167</v>
      </c>
      <c r="Z81">
        <f t="shared" si="29"/>
        <v>1055</v>
      </c>
      <c r="AA81">
        <f t="shared" si="29"/>
        <v>0</v>
      </c>
      <c r="AB81">
        <f t="shared" si="29"/>
        <v>159</v>
      </c>
      <c r="AC81">
        <f t="shared" si="29"/>
        <v>34</v>
      </c>
      <c r="AD81">
        <f t="shared" si="29"/>
        <v>1084</v>
      </c>
      <c r="AE81">
        <f t="shared" si="29"/>
        <v>112792</v>
      </c>
      <c r="AF81">
        <f t="shared" si="29"/>
        <v>7888804</v>
      </c>
      <c r="AG81">
        <f t="shared" si="30"/>
        <v>13118882</v>
      </c>
      <c r="AH81" s="7">
        <f t="shared" si="30"/>
        <v>39.866796576110673</v>
      </c>
      <c r="AI81" s="4">
        <f t="shared" si="30"/>
        <v>4454858.8816216774</v>
      </c>
      <c r="AJ81" s="4">
        <f t="shared" si="30"/>
        <v>6275299.6448685676</v>
      </c>
      <c r="AK81" s="7">
        <f t="shared" si="30"/>
        <v>29.009622906780237</v>
      </c>
      <c r="AL81" s="4">
        <f t="shared" si="30"/>
        <v>778.69496716399999</v>
      </c>
      <c r="AM81" s="6">
        <f t="shared" si="30"/>
        <v>2785.4387028139995</v>
      </c>
      <c r="AN81" s="4">
        <f t="shared" si="30"/>
        <v>34.303933254</v>
      </c>
      <c r="AO81" s="7">
        <f t="shared" si="30"/>
        <v>1.2315450783154669</v>
      </c>
      <c r="AP81" s="4">
        <f t="shared" si="30"/>
        <v>2203.5573250259999</v>
      </c>
      <c r="AQ81">
        <f t="shared" si="30"/>
        <v>0</v>
      </c>
      <c r="AR81" s="7">
        <f t="shared" si="30"/>
        <v>0</v>
      </c>
      <c r="AS81" s="4">
        <f t="shared" si="30"/>
        <v>4588.8303615020004</v>
      </c>
      <c r="AT81" s="4">
        <f t="shared" si="30"/>
        <v>4588.8303615020013</v>
      </c>
      <c r="AU81" s="4">
        <f t="shared" si="30"/>
        <v>1562.102401158</v>
      </c>
      <c r="AV81" s="7">
        <f t="shared" si="30"/>
        <v>34.041406591606879</v>
      </c>
      <c r="AW81" s="4">
        <f t="shared" si="31"/>
        <v>11859.699042118995</v>
      </c>
      <c r="AX81" s="4">
        <f t="shared" si="31"/>
        <v>18581.657410481992</v>
      </c>
      <c r="AY81" s="4">
        <f t="shared" si="31"/>
        <v>11336.25066956999</v>
      </c>
      <c r="AZ81" s="4">
        <f t="shared" si="31"/>
        <v>10584.877265821991</v>
      </c>
      <c r="BA81" s="7">
        <f t="shared" si="31"/>
        <v>22.649229082106924</v>
      </c>
      <c r="BB81" s="4">
        <f t="shared" si="31"/>
        <v>239.03097911</v>
      </c>
      <c r="BC81" s="4">
        <f t="shared" si="31"/>
        <v>0</v>
      </c>
      <c r="BD81" s="4">
        <f t="shared" si="31"/>
        <v>239.03097911</v>
      </c>
      <c r="BE81" s="4">
        <f t="shared" si="31"/>
        <v>0</v>
      </c>
      <c r="BF81" s="4">
        <f t="shared" si="31"/>
        <v>0</v>
      </c>
      <c r="BG81" s="4">
        <f t="shared" si="31"/>
        <v>0</v>
      </c>
      <c r="BH81" s="4">
        <f t="shared" si="31"/>
        <v>0</v>
      </c>
      <c r="BI81" s="4">
        <f t="shared" si="31"/>
        <v>0</v>
      </c>
      <c r="BJ81" s="4">
        <f t="shared" si="31"/>
        <v>0</v>
      </c>
      <c r="BK81" s="4">
        <f t="shared" si="31"/>
        <v>4272.1000000000013</v>
      </c>
      <c r="BL81" s="4">
        <f t="shared" si="32"/>
        <v>2406.21</v>
      </c>
      <c r="BM81" s="4">
        <f t="shared" si="32"/>
        <v>4588.8303615020004</v>
      </c>
    </row>
    <row r="82" spans="1:65" x14ac:dyDescent="0.25">
      <c r="A82" s="3">
        <v>804</v>
      </c>
      <c r="B82" s="3">
        <v>9</v>
      </c>
      <c r="C82" s="3" t="s">
        <v>223</v>
      </c>
      <c r="D82" s="3" t="s">
        <v>224</v>
      </c>
      <c r="E82" s="3">
        <v>131490</v>
      </c>
      <c r="F82" s="4">
        <v>25874.999999926014</v>
      </c>
      <c r="G82" s="4">
        <v>25413.999999947995</v>
      </c>
      <c r="H82" s="4">
        <v>46261.972524160963</v>
      </c>
      <c r="I82" s="4">
        <v>18579.096873189996</v>
      </c>
      <c r="J82" s="5">
        <f t="shared" si="12"/>
        <v>40.160624070853878</v>
      </c>
      <c r="K82" s="4">
        <v>27682.87565097096</v>
      </c>
      <c r="L82" s="4">
        <v>24922.339113695001</v>
      </c>
      <c r="M82">
        <v>418</v>
      </c>
      <c r="N82" s="5">
        <f t="shared" si="13"/>
        <v>1.6772101450553893</v>
      </c>
      <c r="O82" s="6">
        <v>394.64722840299999</v>
      </c>
      <c r="P82" s="5">
        <f t="shared" si="14"/>
        <v>1.5835079789366102</v>
      </c>
      <c r="Q82">
        <v>22081</v>
      </c>
      <c r="R82" s="4">
        <v>3315.9825237239993</v>
      </c>
      <c r="S82" s="5">
        <f t="shared" si="15"/>
        <v>15.017356658321631</v>
      </c>
      <c r="T82">
        <v>27147</v>
      </c>
      <c r="U82">
        <v>7500</v>
      </c>
      <c r="V82" s="5">
        <f t="shared" si="16"/>
        <v>27.627362139462925</v>
      </c>
      <c r="W82">
        <v>11858</v>
      </c>
      <c r="X82">
        <v>1533</v>
      </c>
      <c r="Y82" s="5">
        <f t="shared" si="17"/>
        <v>12.92798110979929</v>
      </c>
      <c r="Z82">
        <v>208</v>
      </c>
      <c r="AA82">
        <v>0</v>
      </c>
      <c r="AB82">
        <v>0</v>
      </c>
      <c r="AC82">
        <v>0</v>
      </c>
      <c r="AD82">
        <v>1247</v>
      </c>
      <c r="AE82">
        <v>130035</v>
      </c>
      <c r="AF82">
        <v>3515310</v>
      </c>
      <c r="AG82">
        <v>4405536</v>
      </c>
      <c r="AH82" s="7">
        <f t="shared" si="18"/>
        <v>20.206985029744402</v>
      </c>
      <c r="AI82" s="4">
        <v>1468404.8390085159</v>
      </c>
      <c r="AJ82" s="4">
        <v>1753532.7987745323</v>
      </c>
      <c r="AK82" s="7">
        <f t="shared" si="19"/>
        <v>16.260201118865865</v>
      </c>
      <c r="AL82" s="4">
        <v>6161.8536803759989</v>
      </c>
      <c r="AM82" s="6">
        <v>4425.1616253739994</v>
      </c>
      <c r="AN82" s="4">
        <v>612.49697230200002</v>
      </c>
      <c r="AO82" s="7">
        <f t="shared" si="20"/>
        <v>13.841233928946808</v>
      </c>
      <c r="AP82" s="4">
        <v>4212.3266575009975</v>
      </c>
      <c r="AQ82">
        <v>0</v>
      </c>
      <c r="AR82" s="7">
        <f t="shared" si="21"/>
        <v>0</v>
      </c>
      <c r="AS82" s="4">
        <v>4040.3392716060007</v>
      </c>
      <c r="AT82" s="4">
        <v>3596.8690560689993</v>
      </c>
      <c r="AU82" s="4">
        <v>1488.5355449600002</v>
      </c>
      <c r="AV82" s="7">
        <f t="shared" si="22"/>
        <v>41.384201697540071</v>
      </c>
      <c r="AW82" s="4">
        <v>12765.705279787002</v>
      </c>
      <c r="AX82" s="4">
        <v>12142.395638531008</v>
      </c>
      <c r="AY82" s="4">
        <v>7613.4576507150032</v>
      </c>
      <c r="AZ82" s="4">
        <v>13740.413955127995</v>
      </c>
      <c r="BA82" s="7">
        <f t="shared" si="23"/>
        <v>27.594381698964376</v>
      </c>
      <c r="BB82" s="4">
        <v>163.63056264100001</v>
      </c>
      <c r="BC82" s="4">
        <v>60.93940121</v>
      </c>
      <c r="BD82" s="4">
        <v>224.56996385100001</v>
      </c>
      <c r="BE82" s="4">
        <v>35.474503472999999</v>
      </c>
      <c r="BF82" s="4">
        <v>0</v>
      </c>
      <c r="BG82" s="4">
        <v>35.474503472999999</v>
      </c>
      <c r="BH82" s="4">
        <v>141.89801389199999</v>
      </c>
      <c r="BI82" s="4">
        <v>0</v>
      </c>
      <c r="BJ82" s="4">
        <v>141.89801389199999</v>
      </c>
      <c r="BK82" s="4">
        <v>3266.7600000000011</v>
      </c>
      <c r="BL82" s="4">
        <v>1420.0900000000004</v>
      </c>
      <c r="BM82" s="4">
        <v>4040.3392716060007</v>
      </c>
    </row>
    <row r="83" spans="1:65" x14ac:dyDescent="0.25">
      <c r="A83" s="3">
        <f t="shared" ref="A83:P84" si="33">+A82</f>
        <v>804</v>
      </c>
      <c r="B83" s="3">
        <v>1</v>
      </c>
      <c r="C83" s="3" t="s">
        <v>225</v>
      </c>
      <c r="D83" s="3" t="s">
        <v>226</v>
      </c>
      <c r="E83" s="3">
        <f t="shared" si="33"/>
        <v>131490</v>
      </c>
      <c r="F83" s="4">
        <f t="shared" si="33"/>
        <v>25874.999999926014</v>
      </c>
      <c r="G83" s="4">
        <f t="shared" si="33"/>
        <v>25413.999999947995</v>
      </c>
      <c r="H83" s="4">
        <f t="shared" si="33"/>
        <v>46261.972524160963</v>
      </c>
      <c r="I83" s="4">
        <f t="shared" si="33"/>
        <v>18579.096873189996</v>
      </c>
      <c r="J83" s="5">
        <f t="shared" si="33"/>
        <v>40.160624070853878</v>
      </c>
      <c r="K83" s="4">
        <f t="shared" si="33"/>
        <v>27682.87565097096</v>
      </c>
      <c r="L83" s="4">
        <f t="shared" si="33"/>
        <v>24922.339113695001</v>
      </c>
      <c r="M83">
        <f t="shared" si="33"/>
        <v>418</v>
      </c>
      <c r="N83" s="5">
        <f t="shared" si="33"/>
        <v>1.6772101450553893</v>
      </c>
      <c r="O83" s="6">
        <f t="shared" si="33"/>
        <v>394.64722840299999</v>
      </c>
      <c r="P83" s="5">
        <f t="shared" si="33"/>
        <v>1.5835079789366102</v>
      </c>
      <c r="Q83">
        <f t="shared" ref="Q83:AF84" si="34">+Q82</f>
        <v>22081</v>
      </c>
      <c r="R83" s="4">
        <f t="shared" si="34"/>
        <v>3315.9825237239993</v>
      </c>
      <c r="S83" s="5">
        <f t="shared" si="34"/>
        <v>15.017356658321631</v>
      </c>
      <c r="T83">
        <f t="shared" si="34"/>
        <v>27147</v>
      </c>
      <c r="U83">
        <f t="shared" si="34"/>
        <v>7500</v>
      </c>
      <c r="V83" s="5">
        <f t="shared" si="34"/>
        <v>27.627362139462925</v>
      </c>
      <c r="W83">
        <f t="shared" si="34"/>
        <v>11858</v>
      </c>
      <c r="X83">
        <f t="shared" si="34"/>
        <v>1533</v>
      </c>
      <c r="Y83" s="5">
        <f t="shared" si="34"/>
        <v>12.92798110979929</v>
      </c>
      <c r="Z83">
        <f t="shared" si="34"/>
        <v>208</v>
      </c>
      <c r="AA83">
        <f t="shared" si="34"/>
        <v>0</v>
      </c>
      <c r="AB83">
        <f t="shared" si="34"/>
        <v>0</v>
      </c>
      <c r="AC83">
        <f t="shared" si="34"/>
        <v>0</v>
      </c>
      <c r="AD83">
        <f t="shared" si="34"/>
        <v>1247</v>
      </c>
      <c r="AE83">
        <f t="shared" si="34"/>
        <v>130035</v>
      </c>
      <c r="AF83">
        <f t="shared" si="34"/>
        <v>3515310</v>
      </c>
      <c r="AG83">
        <f t="shared" ref="AG83:AV84" si="35">+AG82</f>
        <v>4405536</v>
      </c>
      <c r="AH83" s="7">
        <f t="shared" si="35"/>
        <v>20.206985029744402</v>
      </c>
      <c r="AI83" s="4">
        <f t="shared" si="35"/>
        <v>1468404.8390085159</v>
      </c>
      <c r="AJ83" s="4">
        <f t="shared" si="35"/>
        <v>1753532.7987745323</v>
      </c>
      <c r="AK83" s="7">
        <f t="shared" si="35"/>
        <v>16.260201118865865</v>
      </c>
      <c r="AL83" s="4">
        <f t="shared" si="35"/>
        <v>6161.8536803759989</v>
      </c>
      <c r="AM83" s="6">
        <f t="shared" si="35"/>
        <v>4425.1616253739994</v>
      </c>
      <c r="AN83" s="4">
        <f t="shared" si="35"/>
        <v>612.49697230200002</v>
      </c>
      <c r="AO83" s="7">
        <f t="shared" si="35"/>
        <v>13.841233928946808</v>
      </c>
      <c r="AP83" s="4">
        <f t="shared" si="35"/>
        <v>4212.3266575009975</v>
      </c>
      <c r="AQ83">
        <f t="shared" si="35"/>
        <v>0</v>
      </c>
      <c r="AR83" s="7">
        <f t="shared" si="35"/>
        <v>0</v>
      </c>
      <c r="AS83" s="4">
        <f t="shared" si="35"/>
        <v>4040.3392716060007</v>
      </c>
      <c r="AT83" s="4">
        <f t="shared" si="35"/>
        <v>3596.8690560689993</v>
      </c>
      <c r="AU83" s="4">
        <f t="shared" si="35"/>
        <v>1488.5355449600002</v>
      </c>
      <c r="AV83" s="7">
        <f t="shared" si="35"/>
        <v>41.384201697540071</v>
      </c>
      <c r="AW83" s="4">
        <f t="shared" ref="AW83:BL84" si="36">+AW82</f>
        <v>12765.705279787002</v>
      </c>
      <c r="AX83" s="4">
        <f t="shared" si="36"/>
        <v>12142.395638531008</v>
      </c>
      <c r="AY83" s="4">
        <f t="shared" si="36"/>
        <v>7613.4576507150032</v>
      </c>
      <c r="AZ83" s="4">
        <f t="shared" si="36"/>
        <v>13740.413955127995</v>
      </c>
      <c r="BA83" s="7">
        <f t="shared" si="36"/>
        <v>27.594381698964376</v>
      </c>
      <c r="BB83" s="4">
        <f t="shared" si="36"/>
        <v>163.63056264100001</v>
      </c>
      <c r="BC83" s="4">
        <f t="shared" si="36"/>
        <v>60.93940121</v>
      </c>
      <c r="BD83" s="4">
        <f t="shared" si="36"/>
        <v>224.56996385100001</v>
      </c>
      <c r="BE83" s="4">
        <f t="shared" si="36"/>
        <v>35.474503472999999</v>
      </c>
      <c r="BF83" s="4">
        <f t="shared" si="36"/>
        <v>0</v>
      </c>
      <c r="BG83" s="4">
        <f t="shared" si="36"/>
        <v>35.474503472999999</v>
      </c>
      <c r="BH83" s="4">
        <f t="shared" si="36"/>
        <v>141.89801389199999</v>
      </c>
      <c r="BI83" s="4">
        <f t="shared" si="36"/>
        <v>0</v>
      </c>
      <c r="BJ83" s="4">
        <f t="shared" si="36"/>
        <v>141.89801389199999</v>
      </c>
      <c r="BK83" s="4">
        <f t="shared" si="36"/>
        <v>3266.7600000000011</v>
      </c>
      <c r="BL83" s="4">
        <f t="shared" si="36"/>
        <v>1420.0900000000004</v>
      </c>
      <c r="BM83" s="4">
        <f t="shared" ref="BL83:BM84" si="37">+BM82</f>
        <v>4040.3392716060007</v>
      </c>
    </row>
    <row r="84" spans="1:65" x14ac:dyDescent="0.25">
      <c r="A84" s="3">
        <f t="shared" si="33"/>
        <v>804</v>
      </c>
      <c r="B84" s="3">
        <v>10</v>
      </c>
      <c r="C84" s="3" t="s">
        <v>227</v>
      </c>
      <c r="D84" s="3" t="s">
        <v>228</v>
      </c>
      <c r="E84" s="3">
        <f t="shared" si="33"/>
        <v>131490</v>
      </c>
      <c r="F84" s="4">
        <f t="shared" si="33"/>
        <v>25874.999999926014</v>
      </c>
      <c r="G84" s="4">
        <f t="shared" si="33"/>
        <v>25413.999999947995</v>
      </c>
      <c r="H84" s="4">
        <f t="shared" si="33"/>
        <v>46261.972524160963</v>
      </c>
      <c r="I84" s="4">
        <f t="shared" si="33"/>
        <v>18579.096873189996</v>
      </c>
      <c r="J84" s="5">
        <f t="shared" si="33"/>
        <v>40.160624070853878</v>
      </c>
      <c r="K84" s="4">
        <f t="shared" si="33"/>
        <v>27682.87565097096</v>
      </c>
      <c r="L84" s="4">
        <f t="shared" si="33"/>
        <v>24922.339113695001</v>
      </c>
      <c r="M84">
        <f t="shared" si="33"/>
        <v>418</v>
      </c>
      <c r="N84" s="5">
        <f t="shared" si="33"/>
        <v>1.6772101450553893</v>
      </c>
      <c r="O84" s="6">
        <f t="shared" si="33"/>
        <v>394.64722840299999</v>
      </c>
      <c r="P84" s="5">
        <f t="shared" si="33"/>
        <v>1.5835079789366102</v>
      </c>
      <c r="Q84">
        <f t="shared" si="34"/>
        <v>22081</v>
      </c>
      <c r="R84" s="4">
        <f t="shared" si="34"/>
        <v>3315.9825237239993</v>
      </c>
      <c r="S84" s="5">
        <f t="shared" si="34"/>
        <v>15.017356658321631</v>
      </c>
      <c r="T84">
        <f t="shared" si="34"/>
        <v>27147</v>
      </c>
      <c r="U84">
        <f t="shared" si="34"/>
        <v>7500</v>
      </c>
      <c r="V84" s="5">
        <f t="shared" si="34"/>
        <v>27.627362139462925</v>
      </c>
      <c r="W84">
        <f t="shared" si="34"/>
        <v>11858</v>
      </c>
      <c r="X84">
        <f t="shared" si="34"/>
        <v>1533</v>
      </c>
      <c r="Y84" s="5">
        <f t="shared" si="34"/>
        <v>12.92798110979929</v>
      </c>
      <c r="Z84">
        <f t="shared" si="34"/>
        <v>208</v>
      </c>
      <c r="AA84">
        <f t="shared" si="34"/>
        <v>0</v>
      </c>
      <c r="AB84">
        <f t="shared" si="34"/>
        <v>0</v>
      </c>
      <c r="AC84">
        <f t="shared" si="34"/>
        <v>0</v>
      </c>
      <c r="AD84">
        <f t="shared" si="34"/>
        <v>1247</v>
      </c>
      <c r="AE84">
        <f t="shared" si="34"/>
        <v>130035</v>
      </c>
      <c r="AF84">
        <f t="shared" si="34"/>
        <v>3515310</v>
      </c>
      <c r="AG84">
        <f t="shared" si="35"/>
        <v>4405536</v>
      </c>
      <c r="AH84" s="7">
        <f t="shared" si="35"/>
        <v>20.206985029744402</v>
      </c>
      <c r="AI84" s="4">
        <f t="shared" si="35"/>
        <v>1468404.8390085159</v>
      </c>
      <c r="AJ84" s="4">
        <f t="shared" si="35"/>
        <v>1753532.7987745323</v>
      </c>
      <c r="AK84" s="7">
        <f t="shared" si="35"/>
        <v>16.260201118865865</v>
      </c>
      <c r="AL84" s="4">
        <f t="shared" si="35"/>
        <v>6161.8536803759989</v>
      </c>
      <c r="AM84" s="6">
        <f t="shared" si="35"/>
        <v>4425.1616253739994</v>
      </c>
      <c r="AN84" s="4">
        <f t="shared" si="35"/>
        <v>612.49697230200002</v>
      </c>
      <c r="AO84" s="7">
        <f t="shared" si="35"/>
        <v>13.841233928946808</v>
      </c>
      <c r="AP84" s="4">
        <f t="shared" si="35"/>
        <v>4212.3266575009975</v>
      </c>
      <c r="AQ84">
        <f t="shared" si="35"/>
        <v>0</v>
      </c>
      <c r="AR84" s="7">
        <f t="shared" si="35"/>
        <v>0</v>
      </c>
      <c r="AS84" s="4">
        <f t="shared" si="35"/>
        <v>4040.3392716060007</v>
      </c>
      <c r="AT84" s="4">
        <f t="shared" si="35"/>
        <v>3596.8690560689993</v>
      </c>
      <c r="AU84" s="4">
        <f t="shared" si="35"/>
        <v>1488.5355449600002</v>
      </c>
      <c r="AV84" s="7">
        <f t="shared" si="35"/>
        <v>41.384201697540071</v>
      </c>
      <c r="AW84" s="4">
        <f t="shared" si="36"/>
        <v>12765.705279787002</v>
      </c>
      <c r="AX84" s="4">
        <f t="shared" si="36"/>
        <v>12142.395638531008</v>
      </c>
      <c r="AY84" s="4">
        <f t="shared" si="36"/>
        <v>7613.4576507150032</v>
      </c>
      <c r="AZ84" s="4">
        <f t="shared" si="36"/>
        <v>13740.413955127995</v>
      </c>
      <c r="BA84" s="7">
        <f t="shared" si="36"/>
        <v>27.594381698964376</v>
      </c>
      <c r="BB84" s="4">
        <f t="shared" si="36"/>
        <v>163.63056264100001</v>
      </c>
      <c r="BC84" s="4">
        <f t="shared" si="36"/>
        <v>60.93940121</v>
      </c>
      <c r="BD84" s="4">
        <f t="shared" si="36"/>
        <v>224.56996385100001</v>
      </c>
      <c r="BE84" s="4">
        <f t="shared" si="36"/>
        <v>35.474503472999999</v>
      </c>
      <c r="BF84" s="4">
        <f t="shared" si="36"/>
        <v>0</v>
      </c>
      <c r="BG84" s="4">
        <f t="shared" si="36"/>
        <v>35.474503472999999</v>
      </c>
      <c r="BH84" s="4">
        <f t="shared" si="36"/>
        <v>141.89801389199999</v>
      </c>
      <c r="BI84" s="4">
        <f t="shared" si="36"/>
        <v>0</v>
      </c>
      <c r="BJ84" s="4">
        <f t="shared" si="36"/>
        <v>141.89801389199999</v>
      </c>
      <c r="BK84" s="4">
        <f t="shared" si="36"/>
        <v>3266.7600000000011</v>
      </c>
      <c r="BL84" s="4">
        <f t="shared" si="37"/>
        <v>1420.0900000000004</v>
      </c>
      <c r="BM84" s="4">
        <f t="shared" si="37"/>
        <v>4040.3392716060007</v>
      </c>
    </row>
    <row r="85" spans="1:65" x14ac:dyDescent="0.25">
      <c r="A85" s="3">
        <v>805</v>
      </c>
      <c r="B85" s="3">
        <v>25</v>
      </c>
      <c r="C85" s="3" t="s">
        <v>229</v>
      </c>
      <c r="D85" s="3" t="s">
        <v>230</v>
      </c>
      <c r="E85" s="3">
        <v>91513</v>
      </c>
      <c r="F85" s="4">
        <v>13462.99999997112</v>
      </c>
      <c r="G85" s="4">
        <v>13221.999999986703</v>
      </c>
      <c r="H85" s="4">
        <v>38425.678331813004</v>
      </c>
      <c r="I85" s="4">
        <v>15270.728575037001</v>
      </c>
      <c r="J85" s="5">
        <f t="shared" si="12"/>
        <v>39.740947298760403</v>
      </c>
      <c r="K85" s="4">
        <v>23154.949756776012</v>
      </c>
      <c r="L85" s="4">
        <v>10474.820881678997</v>
      </c>
      <c r="M85">
        <v>0</v>
      </c>
      <c r="N85" s="5">
        <f t="shared" si="13"/>
        <v>0</v>
      </c>
      <c r="O85" s="6">
        <v>172.23161121299995</v>
      </c>
      <c r="P85" s="5">
        <f t="shared" si="14"/>
        <v>1.6442439747513193</v>
      </c>
      <c r="Q85">
        <v>11574</v>
      </c>
      <c r="R85" s="4">
        <v>492.79018496699996</v>
      </c>
      <c r="S85" s="5">
        <f t="shared" si="15"/>
        <v>4.2577344476153449</v>
      </c>
      <c r="T85">
        <v>10355</v>
      </c>
      <c r="U85">
        <v>14585</v>
      </c>
      <c r="V85" s="5">
        <f t="shared" si="16"/>
        <v>140.84983099951714</v>
      </c>
      <c r="W85">
        <v>19034</v>
      </c>
      <c r="X85">
        <v>197</v>
      </c>
      <c r="Y85" s="5">
        <f t="shared" si="17"/>
        <v>1.0349900178627718</v>
      </c>
      <c r="Z85">
        <v>44</v>
      </c>
      <c r="AA85">
        <v>95</v>
      </c>
      <c r="AB85">
        <v>41</v>
      </c>
      <c r="AC85">
        <v>0</v>
      </c>
      <c r="AD85">
        <v>73</v>
      </c>
      <c r="AE85">
        <v>91260</v>
      </c>
      <c r="AF85">
        <v>7124843</v>
      </c>
      <c r="AG85">
        <v>10097779</v>
      </c>
      <c r="AH85" s="7">
        <f t="shared" si="18"/>
        <v>29.441484112496425</v>
      </c>
      <c r="AI85" s="4">
        <v>3697239.2098407466</v>
      </c>
      <c r="AJ85" s="4">
        <v>4607307.9385505794</v>
      </c>
      <c r="AK85" s="7">
        <f t="shared" si="19"/>
        <v>19.75272199835058</v>
      </c>
      <c r="AL85" s="4">
        <v>1012.400988941</v>
      </c>
      <c r="AM85" s="6">
        <v>2537.5217640380001</v>
      </c>
      <c r="AN85" s="4">
        <v>50.489257574</v>
      </c>
      <c r="AO85" s="7">
        <f t="shared" si="20"/>
        <v>1.9897073707716939</v>
      </c>
      <c r="AP85" s="4">
        <v>1688.0075147549996</v>
      </c>
      <c r="AQ85">
        <v>0</v>
      </c>
      <c r="AR85" s="7">
        <f t="shared" si="21"/>
        <v>0</v>
      </c>
      <c r="AS85" s="4">
        <v>2097.3736972949996</v>
      </c>
      <c r="AT85" s="4">
        <v>2001.5366694589998</v>
      </c>
      <c r="AU85" s="4">
        <v>393.61167531699999</v>
      </c>
      <c r="AV85" s="7">
        <f t="shared" si="22"/>
        <v>19.665474099127557</v>
      </c>
      <c r="AW85" s="4">
        <v>9674.8278909439978</v>
      </c>
      <c r="AX85" s="4">
        <v>13809.016296015987</v>
      </c>
      <c r="AY85" s="4">
        <v>5187.1699260700016</v>
      </c>
      <c r="AZ85" s="4">
        <v>9754.6642187830003</v>
      </c>
      <c r="BA85" s="7">
        <f t="shared" si="23"/>
        <v>25.178027587177588</v>
      </c>
      <c r="BB85" s="4">
        <v>314.69514806100011</v>
      </c>
      <c r="BC85" s="4">
        <v>67.310920358999994</v>
      </c>
      <c r="BD85" s="4">
        <v>382.00606842000013</v>
      </c>
      <c r="BE85" s="4">
        <v>40.795625753000003</v>
      </c>
      <c r="BF85" s="4">
        <v>0</v>
      </c>
      <c r="BG85" s="4">
        <v>40.795625753000003</v>
      </c>
      <c r="BH85" s="4">
        <v>40.795625753000003</v>
      </c>
      <c r="BI85" s="4">
        <v>0</v>
      </c>
      <c r="BJ85" s="4">
        <v>40.795625753000003</v>
      </c>
      <c r="BK85" s="4">
        <v>1930.1499999999996</v>
      </c>
      <c r="BL85" s="4">
        <v>1013.8000000000001</v>
      </c>
      <c r="BM85" s="4">
        <v>2097.3736972949996</v>
      </c>
    </row>
    <row r="86" spans="1:65" x14ac:dyDescent="0.25">
      <c r="A86" s="3">
        <f t="shared" ref="A86:BL86" si="38">+A85</f>
        <v>805</v>
      </c>
      <c r="B86" s="3">
        <v>20</v>
      </c>
      <c r="C86" s="3" t="s">
        <v>231</v>
      </c>
      <c r="D86" s="3" t="s">
        <v>232</v>
      </c>
      <c r="E86" s="3">
        <f t="shared" si="38"/>
        <v>91513</v>
      </c>
      <c r="F86" s="4">
        <f t="shared" si="38"/>
        <v>13462.99999997112</v>
      </c>
      <c r="G86" s="4">
        <f t="shared" si="38"/>
        <v>13221.999999986703</v>
      </c>
      <c r="H86" s="4">
        <f t="shared" si="38"/>
        <v>38425.678331813004</v>
      </c>
      <c r="I86" s="4">
        <f t="shared" si="38"/>
        <v>15270.728575037001</v>
      </c>
      <c r="J86" s="5">
        <f t="shared" si="38"/>
        <v>39.740947298760403</v>
      </c>
      <c r="K86" s="4">
        <f t="shared" si="38"/>
        <v>23154.949756776012</v>
      </c>
      <c r="L86" s="4">
        <f t="shared" si="38"/>
        <v>10474.820881678997</v>
      </c>
      <c r="M86">
        <f t="shared" si="38"/>
        <v>0</v>
      </c>
      <c r="N86" s="5">
        <f t="shared" si="38"/>
        <v>0</v>
      </c>
      <c r="O86" s="6">
        <f t="shared" si="38"/>
        <v>172.23161121299995</v>
      </c>
      <c r="P86" s="5">
        <f t="shared" si="38"/>
        <v>1.6442439747513193</v>
      </c>
      <c r="Q86">
        <f t="shared" si="38"/>
        <v>11574</v>
      </c>
      <c r="R86" s="4">
        <f t="shared" si="38"/>
        <v>492.79018496699996</v>
      </c>
      <c r="S86" s="5">
        <f t="shared" si="38"/>
        <v>4.2577344476153449</v>
      </c>
      <c r="T86">
        <f t="shared" si="38"/>
        <v>10355</v>
      </c>
      <c r="U86">
        <f t="shared" si="38"/>
        <v>14585</v>
      </c>
      <c r="V86" s="5">
        <f t="shared" si="38"/>
        <v>140.84983099951714</v>
      </c>
      <c r="W86">
        <f t="shared" si="38"/>
        <v>19034</v>
      </c>
      <c r="X86">
        <f t="shared" si="38"/>
        <v>197</v>
      </c>
      <c r="Y86" s="5">
        <f t="shared" si="38"/>
        <v>1.0349900178627718</v>
      </c>
      <c r="Z86">
        <f t="shared" si="38"/>
        <v>44</v>
      </c>
      <c r="AA86">
        <f t="shared" si="38"/>
        <v>95</v>
      </c>
      <c r="AB86">
        <f t="shared" si="38"/>
        <v>41</v>
      </c>
      <c r="AC86">
        <f t="shared" si="38"/>
        <v>0</v>
      </c>
      <c r="AD86">
        <f t="shared" si="38"/>
        <v>73</v>
      </c>
      <c r="AE86">
        <f t="shared" si="38"/>
        <v>91260</v>
      </c>
      <c r="AF86">
        <f t="shared" si="38"/>
        <v>7124843</v>
      </c>
      <c r="AG86">
        <f t="shared" si="38"/>
        <v>10097779</v>
      </c>
      <c r="AH86" s="7">
        <f t="shared" si="38"/>
        <v>29.441484112496425</v>
      </c>
      <c r="AI86" s="4">
        <f t="shared" si="38"/>
        <v>3697239.2098407466</v>
      </c>
      <c r="AJ86" s="4">
        <f t="shared" si="38"/>
        <v>4607307.9385505794</v>
      </c>
      <c r="AK86" s="7">
        <f t="shared" si="38"/>
        <v>19.75272199835058</v>
      </c>
      <c r="AL86" s="4">
        <f t="shared" si="38"/>
        <v>1012.400988941</v>
      </c>
      <c r="AM86" s="6">
        <f t="shared" si="38"/>
        <v>2537.5217640380001</v>
      </c>
      <c r="AN86" s="4">
        <f t="shared" si="38"/>
        <v>50.489257574</v>
      </c>
      <c r="AO86" s="7">
        <f t="shared" si="38"/>
        <v>1.9897073707716939</v>
      </c>
      <c r="AP86" s="4">
        <f t="shared" si="38"/>
        <v>1688.0075147549996</v>
      </c>
      <c r="AQ86">
        <f t="shared" si="38"/>
        <v>0</v>
      </c>
      <c r="AR86" s="7">
        <f t="shared" si="38"/>
        <v>0</v>
      </c>
      <c r="AS86" s="4">
        <f t="shared" si="38"/>
        <v>2097.3736972949996</v>
      </c>
      <c r="AT86" s="4">
        <f t="shared" si="38"/>
        <v>2001.5366694589998</v>
      </c>
      <c r="AU86" s="4">
        <f t="shared" si="38"/>
        <v>393.61167531699999</v>
      </c>
      <c r="AV86" s="7">
        <f t="shared" si="38"/>
        <v>19.665474099127557</v>
      </c>
      <c r="AW86" s="4">
        <f t="shared" si="38"/>
        <v>9674.8278909439978</v>
      </c>
      <c r="AX86" s="4">
        <f t="shared" si="38"/>
        <v>13809.016296015987</v>
      </c>
      <c r="AY86" s="4">
        <f t="shared" si="38"/>
        <v>5187.1699260700016</v>
      </c>
      <c r="AZ86" s="4">
        <f t="shared" si="38"/>
        <v>9754.6642187830003</v>
      </c>
      <c r="BA86" s="7">
        <f t="shared" si="38"/>
        <v>25.178027587177588</v>
      </c>
      <c r="BB86" s="4">
        <f t="shared" si="38"/>
        <v>314.69514806100011</v>
      </c>
      <c r="BC86" s="4">
        <f t="shared" si="38"/>
        <v>67.310920358999994</v>
      </c>
      <c r="BD86" s="4">
        <f t="shared" si="38"/>
        <v>382.00606842000013</v>
      </c>
      <c r="BE86" s="4">
        <f t="shared" si="38"/>
        <v>40.795625753000003</v>
      </c>
      <c r="BF86" s="4">
        <f t="shared" si="38"/>
        <v>0</v>
      </c>
      <c r="BG86" s="4">
        <f t="shared" si="38"/>
        <v>40.795625753000003</v>
      </c>
      <c r="BH86" s="4">
        <f t="shared" si="38"/>
        <v>40.795625753000003</v>
      </c>
      <c r="BI86" s="4">
        <f t="shared" si="38"/>
        <v>0</v>
      </c>
      <c r="BJ86" s="4">
        <f t="shared" si="38"/>
        <v>40.795625753000003</v>
      </c>
      <c r="BK86" s="4">
        <f t="shared" si="38"/>
        <v>1930.1499999999996</v>
      </c>
      <c r="BL86" s="4">
        <f t="shared" si="38"/>
        <v>1013.8000000000001</v>
      </c>
      <c r="BM86" s="4">
        <f t="shared" ref="BM86" si="39">+BM85</f>
        <v>2097.3736972949996</v>
      </c>
    </row>
    <row r="87" spans="1:65" x14ac:dyDescent="0.25">
      <c r="A87" s="3">
        <v>806</v>
      </c>
      <c r="B87" s="3">
        <v>2</v>
      </c>
      <c r="C87" s="3" t="s">
        <v>233</v>
      </c>
      <c r="D87" s="3" t="s">
        <v>234</v>
      </c>
      <c r="E87" s="3">
        <v>66427</v>
      </c>
      <c r="F87" s="4">
        <v>69606.000000046173</v>
      </c>
      <c r="G87" s="4">
        <v>68365.000000026106</v>
      </c>
      <c r="H87" s="4">
        <v>21681.355344258041</v>
      </c>
      <c r="I87" s="4">
        <v>8255.1906083849844</v>
      </c>
      <c r="J87" s="5">
        <f t="shared" si="12"/>
        <v>38.075067159356522</v>
      </c>
      <c r="K87" s="4">
        <v>13426.164735873035</v>
      </c>
      <c r="L87" s="4">
        <v>10604.119090315002</v>
      </c>
      <c r="M87">
        <v>20</v>
      </c>
      <c r="N87" s="5">
        <f t="shared" si="13"/>
        <v>0.18860595424910384</v>
      </c>
      <c r="O87" s="6">
        <v>1862.8135127159992</v>
      </c>
      <c r="P87" s="5">
        <f t="shared" si="14"/>
        <v>17.566886007696308</v>
      </c>
      <c r="Q87">
        <v>10515</v>
      </c>
      <c r="R87" s="4">
        <v>1173.7927845890001</v>
      </c>
      <c r="S87" s="5">
        <f t="shared" si="15"/>
        <v>11.163031712686641</v>
      </c>
      <c r="T87">
        <v>10995</v>
      </c>
      <c r="U87">
        <v>5719</v>
      </c>
      <c r="V87" s="5">
        <f t="shared" si="16"/>
        <v>52.014552069122331</v>
      </c>
      <c r="W87">
        <v>8233</v>
      </c>
      <c r="X87">
        <v>299</v>
      </c>
      <c r="Y87" s="5">
        <f t="shared" si="17"/>
        <v>3.6317259808089397</v>
      </c>
      <c r="Z87">
        <v>29</v>
      </c>
      <c r="AA87">
        <v>0</v>
      </c>
      <c r="AB87">
        <v>0</v>
      </c>
      <c r="AC87">
        <v>0</v>
      </c>
      <c r="AD87">
        <v>156</v>
      </c>
      <c r="AE87">
        <v>66242</v>
      </c>
      <c r="AF87">
        <v>4868224</v>
      </c>
      <c r="AG87">
        <v>6105843</v>
      </c>
      <c r="AH87" s="7">
        <f t="shared" si="18"/>
        <v>20.269420618905528</v>
      </c>
      <c r="AI87" s="4">
        <v>1950195.0246245489</v>
      </c>
      <c r="AJ87" s="4">
        <v>2195860.8693900807</v>
      </c>
      <c r="AK87" s="7">
        <f t="shared" si="19"/>
        <v>11.187678062397808</v>
      </c>
      <c r="AL87" s="4">
        <v>1735.4730965649999</v>
      </c>
      <c r="AM87" s="6">
        <v>2324.1463408549994</v>
      </c>
      <c r="AN87" s="4">
        <v>38.671673349000002</v>
      </c>
      <c r="AO87" s="7">
        <f t="shared" si="20"/>
        <v>1.6639087078644796</v>
      </c>
      <c r="AP87" s="4">
        <v>2074.1550834919999</v>
      </c>
      <c r="AQ87">
        <v>0</v>
      </c>
      <c r="AR87" s="7">
        <f t="shared" si="21"/>
        <v>0</v>
      </c>
      <c r="AS87" s="4">
        <v>1751.5622343949988</v>
      </c>
      <c r="AT87" s="4">
        <v>1708.2213330059997</v>
      </c>
      <c r="AU87" s="4">
        <v>354.00466424799998</v>
      </c>
      <c r="AV87" s="7">
        <f t="shared" si="22"/>
        <v>20.723582910948029</v>
      </c>
      <c r="AW87" s="4">
        <v>6512.6800032769934</v>
      </c>
      <c r="AX87" s="4">
        <v>7467.9255714119918</v>
      </c>
      <c r="AY87" s="4">
        <v>2154.8675494019999</v>
      </c>
      <c r="AZ87" s="4">
        <v>5545.8822201669982</v>
      </c>
      <c r="BA87" s="7">
        <f t="shared" si="23"/>
        <v>30.038159053565682</v>
      </c>
      <c r="BB87" s="4">
        <v>0</v>
      </c>
      <c r="BC87" s="4">
        <v>0</v>
      </c>
      <c r="BD87" s="4">
        <v>0</v>
      </c>
      <c r="BE87" s="4">
        <v>78.13427384900001</v>
      </c>
      <c r="BF87" s="4">
        <v>55.822201175000004</v>
      </c>
      <c r="BG87" s="4">
        <v>22.312072673999999</v>
      </c>
      <c r="BH87" s="4">
        <v>145.070491871</v>
      </c>
      <c r="BI87" s="4">
        <v>100.446346523</v>
      </c>
      <c r="BJ87" s="4">
        <v>44.624145347999999</v>
      </c>
      <c r="BK87" s="4">
        <v>1655.0500000000009</v>
      </c>
      <c r="BL87" s="4">
        <v>763.09000000000015</v>
      </c>
      <c r="BM87" s="4">
        <v>1751.5622343949988</v>
      </c>
    </row>
    <row r="88" spans="1:65" x14ac:dyDescent="0.25">
      <c r="A88" s="3">
        <f t="shared" ref="A88:P89" si="40">+A87</f>
        <v>806</v>
      </c>
      <c r="B88" s="3">
        <v>3</v>
      </c>
      <c r="C88" s="3" t="s">
        <v>235</v>
      </c>
      <c r="D88" s="3" t="s">
        <v>236</v>
      </c>
      <c r="E88" s="3">
        <f t="shared" si="40"/>
        <v>66427</v>
      </c>
      <c r="F88" s="4">
        <f t="shared" si="40"/>
        <v>69606.000000046173</v>
      </c>
      <c r="G88" s="4">
        <f t="shared" si="40"/>
        <v>68365.000000026106</v>
      </c>
      <c r="H88" s="4">
        <f t="shared" si="40"/>
        <v>21681.355344258041</v>
      </c>
      <c r="I88" s="4">
        <f t="shared" si="40"/>
        <v>8255.1906083849844</v>
      </c>
      <c r="J88" s="5">
        <f t="shared" si="40"/>
        <v>38.075067159356522</v>
      </c>
      <c r="K88" s="4">
        <f t="shared" si="40"/>
        <v>13426.164735873035</v>
      </c>
      <c r="L88" s="4">
        <f t="shared" si="40"/>
        <v>10604.119090315002</v>
      </c>
      <c r="M88">
        <f t="shared" si="40"/>
        <v>20</v>
      </c>
      <c r="N88" s="5">
        <f t="shared" si="40"/>
        <v>0.18860595424910384</v>
      </c>
      <c r="O88" s="6">
        <f t="shared" si="40"/>
        <v>1862.8135127159992</v>
      </c>
      <c r="P88" s="5">
        <f t="shared" si="40"/>
        <v>17.566886007696308</v>
      </c>
      <c r="Q88">
        <f t="shared" ref="Q88:AF89" si="41">+Q87</f>
        <v>10515</v>
      </c>
      <c r="R88" s="4">
        <f t="shared" si="41"/>
        <v>1173.7927845890001</v>
      </c>
      <c r="S88" s="5">
        <f t="shared" si="41"/>
        <v>11.163031712686641</v>
      </c>
      <c r="T88">
        <f t="shared" si="41"/>
        <v>10995</v>
      </c>
      <c r="U88">
        <f t="shared" si="41"/>
        <v>5719</v>
      </c>
      <c r="V88" s="5">
        <f t="shared" si="41"/>
        <v>52.014552069122331</v>
      </c>
      <c r="W88">
        <f t="shared" si="41"/>
        <v>8233</v>
      </c>
      <c r="X88">
        <f t="shared" si="41"/>
        <v>299</v>
      </c>
      <c r="Y88" s="5">
        <f t="shared" si="41"/>
        <v>3.6317259808089397</v>
      </c>
      <c r="Z88">
        <f t="shared" si="41"/>
        <v>29</v>
      </c>
      <c r="AA88">
        <f t="shared" si="41"/>
        <v>0</v>
      </c>
      <c r="AB88">
        <f t="shared" si="41"/>
        <v>0</v>
      </c>
      <c r="AC88">
        <f t="shared" si="41"/>
        <v>0</v>
      </c>
      <c r="AD88">
        <f t="shared" si="41"/>
        <v>156</v>
      </c>
      <c r="AE88">
        <f t="shared" si="41"/>
        <v>66242</v>
      </c>
      <c r="AF88">
        <f t="shared" si="41"/>
        <v>4868224</v>
      </c>
      <c r="AG88">
        <f t="shared" ref="AG88:AV89" si="42">+AG87</f>
        <v>6105843</v>
      </c>
      <c r="AH88" s="7">
        <f t="shared" si="42"/>
        <v>20.269420618905528</v>
      </c>
      <c r="AI88" s="4">
        <f t="shared" si="42"/>
        <v>1950195.0246245489</v>
      </c>
      <c r="AJ88" s="4">
        <f t="shared" si="42"/>
        <v>2195860.8693900807</v>
      </c>
      <c r="AK88" s="7">
        <f t="shared" si="42"/>
        <v>11.187678062397808</v>
      </c>
      <c r="AL88" s="4">
        <f t="shared" si="42"/>
        <v>1735.4730965649999</v>
      </c>
      <c r="AM88" s="6">
        <f t="shared" si="42"/>
        <v>2324.1463408549994</v>
      </c>
      <c r="AN88" s="4">
        <f t="shared" si="42"/>
        <v>38.671673349000002</v>
      </c>
      <c r="AO88" s="7">
        <f t="shared" si="42"/>
        <v>1.6639087078644796</v>
      </c>
      <c r="AP88" s="4">
        <f t="shared" si="42"/>
        <v>2074.1550834919999</v>
      </c>
      <c r="AQ88">
        <f t="shared" si="42"/>
        <v>0</v>
      </c>
      <c r="AR88" s="7">
        <f t="shared" si="42"/>
        <v>0</v>
      </c>
      <c r="AS88" s="4">
        <f t="shared" si="42"/>
        <v>1751.5622343949988</v>
      </c>
      <c r="AT88" s="4">
        <f t="shared" si="42"/>
        <v>1708.2213330059997</v>
      </c>
      <c r="AU88" s="4">
        <f t="shared" si="42"/>
        <v>354.00466424799998</v>
      </c>
      <c r="AV88" s="7">
        <f t="shared" si="42"/>
        <v>20.723582910948029</v>
      </c>
      <c r="AW88" s="4">
        <f t="shared" ref="AW88:BL89" si="43">+AW87</f>
        <v>6512.6800032769934</v>
      </c>
      <c r="AX88" s="4">
        <f t="shared" si="43"/>
        <v>7467.9255714119918</v>
      </c>
      <c r="AY88" s="4">
        <f t="shared" si="43"/>
        <v>2154.8675494019999</v>
      </c>
      <c r="AZ88" s="4">
        <f t="shared" si="43"/>
        <v>5545.8822201669982</v>
      </c>
      <c r="BA88" s="7">
        <f t="shared" si="43"/>
        <v>30.038159053565682</v>
      </c>
      <c r="BB88" s="4">
        <f t="shared" si="43"/>
        <v>0</v>
      </c>
      <c r="BC88" s="4">
        <f t="shared" si="43"/>
        <v>0</v>
      </c>
      <c r="BD88" s="4">
        <f t="shared" si="43"/>
        <v>0</v>
      </c>
      <c r="BE88" s="4">
        <f t="shared" si="43"/>
        <v>78.13427384900001</v>
      </c>
      <c r="BF88" s="4">
        <f t="shared" si="43"/>
        <v>55.822201175000004</v>
      </c>
      <c r="BG88" s="4">
        <f t="shared" si="43"/>
        <v>22.312072673999999</v>
      </c>
      <c r="BH88" s="4">
        <f t="shared" si="43"/>
        <v>145.070491871</v>
      </c>
      <c r="BI88" s="4">
        <f t="shared" si="43"/>
        <v>100.446346523</v>
      </c>
      <c r="BJ88" s="4">
        <f t="shared" si="43"/>
        <v>44.624145347999999</v>
      </c>
      <c r="BK88" s="4">
        <f t="shared" si="43"/>
        <v>1655.0500000000009</v>
      </c>
      <c r="BL88" s="4">
        <f t="shared" si="43"/>
        <v>763.09000000000015</v>
      </c>
      <c r="BM88" s="4">
        <f t="shared" ref="BL88:BM89" si="44">+BM87</f>
        <v>1751.5622343949988</v>
      </c>
    </row>
    <row r="89" spans="1:65" x14ac:dyDescent="0.25">
      <c r="A89" s="3">
        <f t="shared" si="40"/>
        <v>806</v>
      </c>
      <c r="B89" s="3">
        <v>17</v>
      </c>
      <c r="C89" s="3" t="s">
        <v>237</v>
      </c>
      <c r="D89" s="3" t="s">
        <v>238</v>
      </c>
      <c r="E89" s="3">
        <f t="shared" si="40"/>
        <v>66427</v>
      </c>
      <c r="F89" s="4">
        <f t="shared" si="40"/>
        <v>69606.000000046173</v>
      </c>
      <c r="G89" s="4">
        <f t="shared" si="40"/>
        <v>68365.000000026106</v>
      </c>
      <c r="H89" s="4">
        <f t="shared" si="40"/>
        <v>21681.355344258041</v>
      </c>
      <c r="I89" s="4">
        <f t="shared" si="40"/>
        <v>8255.1906083849844</v>
      </c>
      <c r="J89" s="5">
        <f t="shared" si="40"/>
        <v>38.075067159356522</v>
      </c>
      <c r="K89" s="4">
        <f t="shared" si="40"/>
        <v>13426.164735873035</v>
      </c>
      <c r="L89" s="4">
        <f t="shared" si="40"/>
        <v>10604.119090315002</v>
      </c>
      <c r="M89">
        <f t="shared" si="40"/>
        <v>20</v>
      </c>
      <c r="N89" s="5">
        <f t="shared" si="40"/>
        <v>0.18860595424910384</v>
      </c>
      <c r="O89" s="6">
        <f t="shared" si="40"/>
        <v>1862.8135127159992</v>
      </c>
      <c r="P89" s="5">
        <f t="shared" si="40"/>
        <v>17.566886007696308</v>
      </c>
      <c r="Q89">
        <f t="shared" si="41"/>
        <v>10515</v>
      </c>
      <c r="R89" s="4">
        <f t="shared" si="41"/>
        <v>1173.7927845890001</v>
      </c>
      <c r="S89" s="5">
        <f t="shared" si="41"/>
        <v>11.163031712686641</v>
      </c>
      <c r="T89">
        <f t="shared" si="41"/>
        <v>10995</v>
      </c>
      <c r="U89">
        <f t="shared" si="41"/>
        <v>5719</v>
      </c>
      <c r="V89" s="5">
        <f t="shared" si="41"/>
        <v>52.014552069122331</v>
      </c>
      <c r="W89">
        <f t="shared" si="41"/>
        <v>8233</v>
      </c>
      <c r="X89">
        <f t="shared" si="41"/>
        <v>299</v>
      </c>
      <c r="Y89" s="5">
        <f t="shared" si="41"/>
        <v>3.6317259808089397</v>
      </c>
      <c r="Z89">
        <f t="shared" si="41"/>
        <v>29</v>
      </c>
      <c r="AA89">
        <f t="shared" si="41"/>
        <v>0</v>
      </c>
      <c r="AB89">
        <f t="shared" si="41"/>
        <v>0</v>
      </c>
      <c r="AC89">
        <f t="shared" si="41"/>
        <v>0</v>
      </c>
      <c r="AD89">
        <f t="shared" si="41"/>
        <v>156</v>
      </c>
      <c r="AE89">
        <f t="shared" si="41"/>
        <v>66242</v>
      </c>
      <c r="AF89">
        <f t="shared" si="41"/>
        <v>4868224</v>
      </c>
      <c r="AG89">
        <f t="shared" si="42"/>
        <v>6105843</v>
      </c>
      <c r="AH89" s="7">
        <f t="shared" si="42"/>
        <v>20.269420618905528</v>
      </c>
      <c r="AI89" s="4">
        <f t="shared" si="42"/>
        <v>1950195.0246245489</v>
      </c>
      <c r="AJ89" s="4">
        <f t="shared" si="42"/>
        <v>2195860.8693900807</v>
      </c>
      <c r="AK89" s="7">
        <f t="shared" si="42"/>
        <v>11.187678062397808</v>
      </c>
      <c r="AL89" s="4">
        <f t="shared" si="42"/>
        <v>1735.4730965649999</v>
      </c>
      <c r="AM89" s="6">
        <f t="shared" si="42"/>
        <v>2324.1463408549994</v>
      </c>
      <c r="AN89" s="4">
        <f t="shared" si="42"/>
        <v>38.671673349000002</v>
      </c>
      <c r="AO89" s="7">
        <f t="shared" si="42"/>
        <v>1.6639087078644796</v>
      </c>
      <c r="AP89" s="4">
        <f t="shared" si="42"/>
        <v>2074.1550834919999</v>
      </c>
      <c r="AQ89">
        <f t="shared" si="42"/>
        <v>0</v>
      </c>
      <c r="AR89" s="7">
        <f t="shared" si="42"/>
        <v>0</v>
      </c>
      <c r="AS89" s="4">
        <f t="shared" si="42"/>
        <v>1751.5622343949988</v>
      </c>
      <c r="AT89" s="4">
        <f t="shared" si="42"/>
        <v>1708.2213330059997</v>
      </c>
      <c r="AU89" s="4">
        <f t="shared" si="42"/>
        <v>354.00466424799998</v>
      </c>
      <c r="AV89" s="7">
        <f t="shared" si="42"/>
        <v>20.723582910948029</v>
      </c>
      <c r="AW89" s="4">
        <f t="shared" si="43"/>
        <v>6512.6800032769934</v>
      </c>
      <c r="AX89" s="4">
        <f t="shared" si="43"/>
        <v>7467.9255714119918</v>
      </c>
      <c r="AY89" s="4">
        <f t="shared" si="43"/>
        <v>2154.8675494019999</v>
      </c>
      <c r="AZ89" s="4">
        <f t="shared" si="43"/>
        <v>5545.8822201669982</v>
      </c>
      <c r="BA89" s="7">
        <f t="shared" si="43"/>
        <v>30.038159053565682</v>
      </c>
      <c r="BB89" s="4">
        <f t="shared" si="43"/>
        <v>0</v>
      </c>
      <c r="BC89" s="4">
        <f t="shared" si="43"/>
        <v>0</v>
      </c>
      <c r="BD89" s="4">
        <f t="shared" si="43"/>
        <v>0</v>
      </c>
      <c r="BE89" s="4">
        <f t="shared" si="43"/>
        <v>78.13427384900001</v>
      </c>
      <c r="BF89" s="4">
        <f t="shared" si="43"/>
        <v>55.822201175000004</v>
      </c>
      <c r="BG89" s="4">
        <f t="shared" si="43"/>
        <v>22.312072673999999</v>
      </c>
      <c r="BH89" s="4">
        <f t="shared" si="43"/>
        <v>145.070491871</v>
      </c>
      <c r="BI89" s="4">
        <f t="shared" si="43"/>
        <v>100.446346523</v>
      </c>
      <c r="BJ89" s="4">
        <f t="shared" si="43"/>
        <v>44.624145347999999</v>
      </c>
      <c r="BK89" s="4">
        <f t="shared" si="43"/>
        <v>1655.0500000000009</v>
      </c>
      <c r="BL89" s="4">
        <f t="shared" si="44"/>
        <v>763.09000000000015</v>
      </c>
      <c r="BM89" s="4">
        <f t="shared" si="44"/>
        <v>1751.5622343949988</v>
      </c>
    </row>
    <row r="90" spans="1:65" x14ac:dyDescent="0.25">
      <c r="A90" s="3">
        <v>807</v>
      </c>
      <c r="B90" s="3">
        <v>103</v>
      </c>
      <c r="C90" s="3" t="s">
        <v>239</v>
      </c>
      <c r="D90" s="3" t="s">
        <v>240</v>
      </c>
      <c r="E90" s="3">
        <v>121977</v>
      </c>
      <c r="F90" s="4">
        <v>25224.999999991247</v>
      </c>
      <c r="G90" s="4">
        <v>24774.999999995256</v>
      </c>
      <c r="H90" s="4">
        <v>43124.112499203969</v>
      </c>
      <c r="I90" s="4">
        <v>18315.308045172962</v>
      </c>
      <c r="J90" s="5">
        <f t="shared" si="12"/>
        <v>42.471153569852703</v>
      </c>
      <c r="K90" s="4">
        <v>24808.804454031022</v>
      </c>
      <c r="L90" s="4">
        <v>16061.145256203003</v>
      </c>
      <c r="M90">
        <v>76</v>
      </c>
      <c r="N90" s="5">
        <f t="shared" si="13"/>
        <v>0.47319166091625947</v>
      </c>
      <c r="O90" s="6">
        <v>708.60601451319997</v>
      </c>
      <c r="P90" s="5">
        <f t="shared" si="14"/>
        <v>4.4119270650362123</v>
      </c>
      <c r="Q90">
        <v>16683</v>
      </c>
      <c r="R90" s="4">
        <v>1562.1515697150005</v>
      </c>
      <c r="S90" s="5">
        <f t="shared" si="15"/>
        <v>9.3637329599892141</v>
      </c>
      <c r="T90">
        <v>18496</v>
      </c>
      <c r="U90">
        <v>14057</v>
      </c>
      <c r="V90" s="5">
        <f t="shared" si="16"/>
        <v>76.000216262975783</v>
      </c>
      <c r="W90">
        <v>19429</v>
      </c>
      <c r="X90">
        <v>1656</v>
      </c>
      <c r="Y90" s="5">
        <f t="shared" si="17"/>
        <v>8.5233413968809515</v>
      </c>
      <c r="Z90">
        <v>76</v>
      </c>
      <c r="AA90">
        <v>0</v>
      </c>
      <c r="AB90">
        <v>79</v>
      </c>
      <c r="AC90">
        <v>0</v>
      </c>
      <c r="AD90">
        <v>302</v>
      </c>
      <c r="AE90">
        <v>121520</v>
      </c>
      <c r="AF90">
        <v>4878901</v>
      </c>
      <c r="AG90">
        <v>6510129</v>
      </c>
      <c r="AH90" s="7">
        <f t="shared" si="18"/>
        <v>25.056769228382407</v>
      </c>
      <c r="AI90" s="4">
        <v>2085297.2826924704</v>
      </c>
      <c r="AJ90" s="4">
        <v>2760129.2783261235</v>
      </c>
      <c r="AK90" s="7">
        <f t="shared" si="19"/>
        <v>24.449289420345693</v>
      </c>
      <c r="AL90" s="4">
        <v>2318.7339781729997</v>
      </c>
      <c r="AM90" s="6">
        <v>3818.4779127209986</v>
      </c>
      <c r="AN90" s="4">
        <v>59.528052959</v>
      </c>
      <c r="AO90" s="7">
        <f t="shared" si="20"/>
        <v>1.5589471595655</v>
      </c>
      <c r="AP90" s="4">
        <v>3106.0079915330002</v>
      </c>
      <c r="AQ90">
        <v>0</v>
      </c>
      <c r="AR90" s="7">
        <f t="shared" si="21"/>
        <v>0</v>
      </c>
      <c r="AS90" s="4">
        <v>5815.3510526290056</v>
      </c>
      <c r="AT90" s="4">
        <v>5640.8804593020022</v>
      </c>
      <c r="AU90" s="4">
        <v>942.98194171299997</v>
      </c>
      <c r="AV90" s="7">
        <f t="shared" si="22"/>
        <v>16.716928297212732</v>
      </c>
      <c r="AW90" s="4">
        <v>7670.9462531250065</v>
      </c>
      <c r="AX90" s="4">
        <v>13810.022438399981</v>
      </c>
      <c r="AY90" s="4">
        <v>5484.731431422003</v>
      </c>
      <c r="AZ90" s="4">
        <v>16158.412376256989</v>
      </c>
      <c r="BA90" s="7">
        <f t="shared" si="23"/>
        <v>17.788067530123907</v>
      </c>
      <c r="BB90" s="4">
        <v>0</v>
      </c>
      <c r="BC90" s="4">
        <v>75.661100750999992</v>
      </c>
      <c r="BD90" s="4">
        <v>75.661100750999992</v>
      </c>
      <c r="BE90" s="4">
        <v>30.781601658</v>
      </c>
      <c r="BF90" s="4">
        <v>0</v>
      </c>
      <c r="BG90" s="4">
        <v>30.781601658</v>
      </c>
      <c r="BH90" s="4">
        <v>61.563203315999999</v>
      </c>
      <c r="BI90" s="4">
        <v>30.781601658</v>
      </c>
      <c r="BJ90" s="4">
        <v>30.781601658</v>
      </c>
      <c r="BK90" s="4">
        <v>5101.5599999999977</v>
      </c>
      <c r="BL90" s="4">
        <v>2978.7499999999991</v>
      </c>
      <c r="BM90" s="4">
        <v>5815.3510526290056</v>
      </c>
    </row>
    <row r="91" spans="1:65" x14ac:dyDescent="0.25">
      <c r="A91" s="3">
        <f t="shared" ref="A91:BL91" si="45">+A90</f>
        <v>807</v>
      </c>
      <c r="B91" s="3">
        <v>22</v>
      </c>
      <c r="C91" s="3" t="s">
        <v>241</v>
      </c>
      <c r="D91" s="3" t="s">
        <v>242</v>
      </c>
      <c r="E91" s="3">
        <f t="shared" si="45"/>
        <v>121977</v>
      </c>
      <c r="F91" s="4">
        <f t="shared" si="45"/>
        <v>25224.999999991247</v>
      </c>
      <c r="G91" s="4">
        <f t="shared" si="45"/>
        <v>24774.999999995256</v>
      </c>
      <c r="H91" s="4">
        <f t="shared" si="45"/>
        <v>43124.112499203969</v>
      </c>
      <c r="I91" s="4">
        <f t="shared" si="45"/>
        <v>18315.308045172962</v>
      </c>
      <c r="J91" s="5">
        <f t="shared" si="45"/>
        <v>42.471153569852703</v>
      </c>
      <c r="K91" s="4">
        <f t="shared" si="45"/>
        <v>24808.804454031022</v>
      </c>
      <c r="L91" s="4">
        <f t="shared" si="45"/>
        <v>16061.145256203003</v>
      </c>
      <c r="M91">
        <f t="shared" si="45"/>
        <v>76</v>
      </c>
      <c r="N91" s="5">
        <f t="shared" si="45"/>
        <v>0.47319166091625947</v>
      </c>
      <c r="O91" s="6">
        <f t="shared" si="45"/>
        <v>708.60601451319997</v>
      </c>
      <c r="P91" s="5">
        <f t="shared" si="45"/>
        <v>4.4119270650362123</v>
      </c>
      <c r="Q91">
        <f t="shared" si="45"/>
        <v>16683</v>
      </c>
      <c r="R91" s="4">
        <f t="shared" si="45"/>
        <v>1562.1515697150005</v>
      </c>
      <c r="S91" s="5">
        <f t="shared" si="45"/>
        <v>9.3637329599892141</v>
      </c>
      <c r="T91">
        <f t="shared" si="45"/>
        <v>18496</v>
      </c>
      <c r="U91">
        <f t="shared" si="45"/>
        <v>14057</v>
      </c>
      <c r="V91" s="5">
        <f t="shared" si="45"/>
        <v>76.000216262975783</v>
      </c>
      <c r="W91">
        <f t="shared" si="45"/>
        <v>19429</v>
      </c>
      <c r="X91">
        <f t="shared" si="45"/>
        <v>1656</v>
      </c>
      <c r="Y91" s="5">
        <f t="shared" si="45"/>
        <v>8.5233413968809515</v>
      </c>
      <c r="Z91">
        <f t="shared" si="45"/>
        <v>76</v>
      </c>
      <c r="AA91">
        <f t="shared" si="45"/>
        <v>0</v>
      </c>
      <c r="AB91">
        <f t="shared" si="45"/>
        <v>79</v>
      </c>
      <c r="AC91">
        <f t="shared" si="45"/>
        <v>0</v>
      </c>
      <c r="AD91">
        <f t="shared" si="45"/>
        <v>302</v>
      </c>
      <c r="AE91">
        <f t="shared" si="45"/>
        <v>121520</v>
      </c>
      <c r="AF91">
        <f t="shared" si="45"/>
        <v>4878901</v>
      </c>
      <c r="AG91">
        <f t="shared" si="45"/>
        <v>6510129</v>
      </c>
      <c r="AH91" s="7">
        <f t="shared" si="45"/>
        <v>25.056769228382407</v>
      </c>
      <c r="AI91" s="4">
        <f t="shared" si="45"/>
        <v>2085297.2826924704</v>
      </c>
      <c r="AJ91" s="4">
        <f t="shared" si="45"/>
        <v>2760129.2783261235</v>
      </c>
      <c r="AK91" s="7">
        <f t="shared" si="45"/>
        <v>24.449289420345693</v>
      </c>
      <c r="AL91" s="4">
        <f t="shared" si="45"/>
        <v>2318.7339781729997</v>
      </c>
      <c r="AM91" s="6">
        <f t="shared" si="45"/>
        <v>3818.4779127209986</v>
      </c>
      <c r="AN91" s="4">
        <f t="shared" si="45"/>
        <v>59.528052959</v>
      </c>
      <c r="AO91" s="7">
        <f t="shared" si="45"/>
        <v>1.5589471595655</v>
      </c>
      <c r="AP91" s="4">
        <f t="shared" si="45"/>
        <v>3106.0079915330002</v>
      </c>
      <c r="AQ91">
        <f t="shared" si="45"/>
        <v>0</v>
      </c>
      <c r="AR91" s="7">
        <f t="shared" si="45"/>
        <v>0</v>
      </c>
      <c r="AS91" s="4">
        <f t="shared" si="45"/>
        <v>5815.3510526290056</v>
      </c>
      <c r="AT91" s="4">
        <f t="shared" si="45"/>
        <v>5640.8804593020022</v>
      </c>
      <c r="AU91" s="4">
        <f t="shared" si="45"/>
        <v>942.98194171299997</v>
      </c>
      <c r="AV91" s="7">
        <f t="shared" si="45"/>
        <v>16.716928297212732</v>
      </c>
      <c r="AW91" s="4">
        <f t="shared" si="45"/>
        <v>7670.9462531250065</v>
      </c>
      <c r="AX91" s="4">
        <f t="shared" si="45"/>
        <v>13810.022438399981</v>
      </c>
      <c r="AY91" s="4">
        <f t="shared" si="45"/>
        <v>5484.731431422003</v>
      </c>
      <c r="AZ91" s="4">
        <f t="shared" si="45"/>
        <v>16158.412376256989</v>
      </c>
      <c r="BA91" s="7">
        <f t="shared" si="45"/>
        <v>17.788067530123907</v>
      </c>
      <c r="BB91" s="4">
        <f t="shared" si="45"/>
        <v>0</v>
      </c>
      <c r="BC91" s="4">
        <f t="shared" si="45"/>
        <v>75.661100750999992</v>
      </c>
      <c r="BD91" s="4">
        <f t="shared" si="45"/>
        <v>75.661100750999992</v>
      </c>
      <c r="BE91" s="4">
        <f t="shared" si="45"/>
        <v>30.781601658</v>
      </c>
      <c r="BF91" s="4">
        <f t="shared" si="45"/>
        <v>0</v>
      </c>
      <c r="BG91" s="4">
        <f t="shared" si="45"/>
        <v>30.781601658</v>
      </c>
      <c r="BH91" s="4">
        <f t="shared" si="45"/>
        <v>61.563203315999999</v>
      </c>
      <c r="BI91" s="4">
        <f t="shared" si="45"/>
        <v>30.781601658</v>
      </c>
      <c r="BJ91" s="4">
        <f t="shared" si="45"/>
        <v>30.781601658</v>
      </c>
      <c r="BK91" s="4">
        <f t="shared" si="45"/>
        <v>5101.5599999999977</v>
      </c>
      <c r="BL91" s="4">
        <f t="shared" si="45"/>
        <v>2978.7499999999991</v>
      </c>
      <c r="BM91" s="4">
        <f t="shared" ref="BM91" si="46">+BM90</f>
        <v>5815.3510526290056</v>
      </c>
    </row>
    <row r="92" spans="1:65" x14ac:dyDescent="0.25">
      <c r="A92" s="3">
        <v>808</v>
      </c>
      <c r="B92" s="3">
        <v>104</v>
      </c>
      <c r="C92" s="3" t="s">
        <v>243</v>
      </c>
      <c r="D92" s="3" t="s">
        <v>244</v>
      </c>
      <c r="E92" s="3">
        <v>26685</v>
      </c>
      <c r="F92" s="4">
        <v>34523.000000161941</v>
      </c>
      <c r="G92" s="4">
        <v>33907.000000047999</v>
      </c>
      <c r="H92" s="4">
        <v>10403.723469459201</v>
      </c>
      <c r="I92" s="4">
        <v>3302.0468199996949</v>
      </c>
      <c r="J92" s="5">
        <f t="shared" si="12"/>
        <v>31.739086776893537</v>
      </c>
      <c r="K92" s="4">
        <v>7101.6766494594985</v>
      </c>
      <c r="L92" s="4">
        <v>3124.7920868082997</v>
      </c>
      <c r="M92">
        <v>18</v>
      </c>
      <c r="N92" s="5">
        <f t="shared" si="13"/>
        <v>0.57603832510934894</v>
      </c>
      <c r="O92" s="6">
        <v>785.52444610399994</v>
      </c>
      <c r="P92" s="5">
        <f t="shared" si="14"/>
        <v>25.138454792566506</v>
      </c>
      <c r="Q92">
        <v>3672</v>
      </c>
      <c r="R92" s="4">
        <v>150.69129272979998</v>
      </c>
      <c r="S92" s="5">
        <f t="shared" si="15"/>
        <v>4.1037933749945532</v>
      </c>
      <c r="T92">
        <v>3040</v>
      </c>
      <c r="U92">
        <v>4395</v>
      </c>
      <c r="V92" s="5">
        <f t="shared" si="16"/>
        <v>144.57236842105263</v>
      </c>
      <c r="W92">
        <v>6044</v>
      </c>
      <c r="X92">
        <v>151</v>
      </c>
      <c r="Y92" s="5">
        <f t="shared" si="17"/>
        <v>2.4983454665784248</v>
      </c>
      <c r="Z92">
        <v>30</v>
      </c>
      <c r="AA92">
        <v>0</v>
      </c>
      <c r="AB92">
        <v>0</v>
      </c>
      <c r="AC92">
        <v>0</v>
      </c>
      <c r="AD92">
        <v>33</v>
      </c>
      <c r="AE92">
        <v>26622</v>
      </c>
      <c r="AF92">
        <v>5695983</v>
      </c>
      <c r="AG92">
        <v>8858309</v>
      </c>
      <c r="AH92" s="7">
        <f t="shared" si="18"/>
        <v>35.698980471329236</v>
      </c>
      <c r="AI92" s="4">
        <v>3066233.2719523474</v>
      </c>
      <c r="AJ92" s="4">
        <v>3842537.7464142009</v>
      </c>
      <c r="AK92" s="7">
        <f t="shared" si="19"/>
        <v>20.202910828560874</v>
      </c>
      <c r="AL92" s="4">
        <v>307.79740854440001</v>
      </c>
      <c r="AM92" s="6">
        <v>830.69720043420011</v>
      </c>
      <c r="AN92" s="4">
        <v>0</v>
      </c>
      <c r="AO92" s="7">
        <f t="shared" si="20"/>
        <v>0</v>
      </c>
      <c r="AP92" s="4">
        <v>512.17527278010004</v>
      </c>
      <c r="AQ92">
        <v>0</v>
      </c>
      <c r="AR92" s="7">
        <f t="shared" si="21"/>
        <v>0</v>
      </c>
      <c r="AS92" s="4">
        <v>1010.3769162448996</v>
      </c>
      <c r="AT92" s="4">
        <v>1010.3769162448999</v>
      </c>
      <c r="AU92" s="4">
        <v>171.33600948039998</v>
      </c>
      <c r="AV92" s="7">
        <f t="shared" si="22"/>
        <v>16.957633010577485</v>
      </c>
      <c r="AW92" s="4">
        <v>2081.4360049128968</v>
      </c>
      <c r="AX92" s="4">
        <v>4806.6614049156005</v>
      </c>
      <c r="AY92" s="4">
        <v>2582.4578810690959</v>
      </c>
      <c r="AZ92" s="4">
        <v>933.16817856159992</v>
      </c>
      <c r="BA92" s="7">
        <f t="shared" si="23"/>
        <v>20.006644842330594</v>
      </c>
      <c r="BB92" s="4">
        <v>0</v>
      </c>
      <c r="BC92" s="4">
        <v>0</v>
      </c>
      <c r="BD92" s="4">
        <v>0</v>
      </c>
      <c r="BE92" s="4">
        <v>12.580682614000001</v>
      </c>
      <c r="BF92" s="4">
        <v>12.580682614000001</v>
      </c>
      <c r="BG92" s="4">
        <v>0</v>
      </c>
      <c r="BH92" s="4">
        <v>25.161365228000001</v>
      </c>
      <c r="BI92" s="4">
        <v>12.580682614000001</v>
      </c>
      <c r="BJ92" s="4">
        <v>12.580682614000001</v>
      </c>
      <c r="BK92" s="4">
        <v>881.78000000000054</v>
      </c>
      <c r="BL92" s="4">
        <v>613.63000000000011</v>
      </c>
      <c r="BM92" s="4">
        <v>1010.3769162448996</v>
      </c>
    </row>
    <row r="93" spans="1:65" x14ac:dyDescent="0.25">
      <c r="A93" s="3">
        <f t="shared" ref="A93:BL93" si="47">+A92</f>
        <v>808</v>
      </c>
      <c r="B93" s="3">
        <v>106</v>
      </c>
      <c r="C93" s="3" t="s">
        <v>245</v>
      </c>
      <c r="D93" s="3" t="s">
        <v>246</v>
      </c>
      <c r="E93" s="3">
        <f t="shared" si="47"/>
        <v>26685</v>
      </c>
      <c r="F93" s="4">
        <f t="shared" si="47"/>
        <v>34523.000000161941</v>
      </c>
      <c r="G93" s="4">
        <f t="shared" si="47"/>
        <v>33907.000000047999</v>
      </c>
      <c r="H93" s="4">
        <f t="shared" si="47"/>
        <v>10403.723469459201</v>
      </c>
      <c r="I93" s="4">
        <f t="shared" si="47"/>
        <v>3302.0468199996949</v>
      </c>
      <c r="J93" s="5">
        <f t="shared" si="47"/>
        <v>31.739086776893537</v>
      </c>
      <c r="K93" s="4">
        <f t="shared" si="47"/>
        <v>7101.6766494594985</v>
      </c>
      <c r="L93" s="4">
        <f t="shared" si="47"/>
        <v>3124.7920868082997</v>
      </c>
      <c r="M93">
        <f t="shared" si="47"/>
        <v>18</v>
      </c>
      <c r="N93" s="5">
        <f t="shared" si="47"/>
        <v>0.57603832510934894</v>
      </c>
      <c r="O93" s="6">
        <f t="shared" si="47"/>
        <v>785.52444610399994</v>
      </c>
      <c r="P93" s="5">
        <f t="shared" si="47"/>
        <v>25.138454792566506</v>
      </c>
      <c r="Q93">
        <f t="shared" si="47"/>
        <v>3672</v>
      </c>
      <c r="R93" s="4">
        <f t="shared" si="47"/>
        <v>150.69129272979998</v>
      </c>
      <c r="S93" s="5">
        <f t="shared" si="47"/>
        <v>4.1037933749945532</v>
      </c>
      <c r="T93">
        <f t="shared" si="47"/>
        <v>3040</v>
      </c>
      <c r="U93">
        <f t="shared" si="47"/>
        <v>4395</v>
      </c>
      <c r="V93" s="5">
        <f t="shared" si="47"/>
        <v>144.57236842105263</v>
      </c>
      <c r="W93">
        <f t="shared" si="47"/>
        <v>6044</v>
      </c>
      <c r="X93">
        <f t="shared" si="47"/>
        <v>151</v>
      </c>
      <c r="Y93" s="5">
        <f t="shared" si="47"/>
        <v>2.4983454665784248</v>
      </c>
      <c r="Z93">
        <f t="shared" si="47"/>
        <v>30</v>
      </c>
      <c r="AA93">
        <f t="shared" si="47"/>
        <v>0</v>
      </c>
      <c r="AB93">
        <f t="shared" si="47"/>
        <v>0</v>
      </c>
      <c r="AC93">
        <f t="shared" si="47"/>
        <v>0</v>
      </c>
      <c r="AD93">
        <f t="shared" si="47"/>
        <v>33</v>
      </c>
      <c r="AE93">
        <f t="shared" si="47"/>
        <v>26622</v>
      </c>
      <c r="AF93">
        <f t="shared" si="47"/>
        <v>5695983</v>
      </c>
      <c r="AG93">
        <f t="shared" si="47"/>
        <v>8858309</v>
      </c>
      <c r="AH93" s="7">
        <f t="shared" si="47"/>
        <v>35.698980471329236</v>
      </c>
      <c r="AI93" s="4">
        <f t="shared" si="47"/>
        <v>3066233.2719523474</v>
      </c>
      <c r="AJ93" s="4">
        <f t="shared" si="47"/>
        <v>3842537.7464142009</v>
      </c>
      <c r="AK93" s="7">
        <f t="shared" si="47"/>
        <v>20.202910828560874</v>
      </c>
      <c r="AL93" s="4">
        <f t="shared" si="47"/>
        <v>307.79740854440001</v>
      </c>
      <c r="AM93" s="6">
        <f t="shared" si="47"/>
        <v>830.69720043420011</v>
      </c>
      <c r="AN93" s="4">
        <f t="shared" si="47"/>
        <v>0</v>
      </c>
      <c r="AO93" s="7">
        <f t="shared" si="47"/>
        <v>0</v>
      </c>
      <c r="AP93" s="4">
        <f t="shared" si="47"/>
        <v>512.17527278010004</v>
      </c>
      <c r="AQ93">
        <f t="shared" si="47"/>
        <v>0</v>
      </c>
      <c r="AR93" s="7">
        <f t="shared" si="47"/>
        <v>0</v>
      </c>
      <c r="AS93" s="4">
        <f t="shared" si="47"/>
        <v>1010.3769162448996</v>
      </c>
      <c r="AT93" s="4">
        <f t="shared" si="47"/>
        <v>1010.3769162448999</v>
      </c>
      <c r="AU93" s="4">
        <f t="shared" si="47"/>
        <v>171.33600948039998</v>
      </c>
      <c r="AV93" s="7">
        <f t="shared" si="47"/>
        <v>16.957633010577485</v>
      </c>
      <c r="AW93" s="4">
        <f t="shared" si="47"/>
        <v>2081.4360049128968</v>
      </c>
      <c r="AX93" s="4">
        <f t="shared" si="47"/>
        <v>4806.6614049156005</v>
      </c>
      <c r="AY93" s="4">
        <f t="shared" si="47"/>
        <v>2582.4578810690959</v>
      </c>
      <c r="AZ93" s="4">
        <f t="shared" si="47"/>
        <v>933.16817856159992</v>
      </c>
      <c r="BA93" s="7">
        <f t="shared" si="47"/>
        <v>20.006644842330594</v>
      </c>
      <c r="BB93" s="4">
        <f t="shared" si="47"/>
        <v>0</v>
      </c>
      <c r="BC93" s="4">
        <f t="shared" si="47"/>
        <v>0</v>
      </c>
      <c r="BD93" s="4">
        <f t="shared" si="47"/>
        <v>0</v>
      </c>
      <c r="BE93" s="4">
        <f t="shared" si="47"/>
        <v>12.580682614000001</v>
      </c>
      <c r="BF93" s="4">
        <f t="shared" si="47"/>
        <v>12.580682614000001</v>
      </c>
      <c r="BG93" s="4">
        <f t="shared" si="47"/>
        <v>0</v>
      </c>
      <c r="BH93" s="4">
        <f t="shared" si="47"/>
        <v>25.161365228000001</v>
      </c>
      <c r="BI93" s="4">
        <f t="shared" si="47"/>
        <v>12.580682614000001</v>
      </c>
      <c r="BJ93" s="4">
        <f t="shared" si="47"/>
        <v>12.580682614000001</v>
      </c>
      <c r="BK93" s="4">
        <f t="shared" si="47"/>
        <v>881.78000000000054</v>
      </c>
      <c r="BL93" s="4">
        <f t="shared" si="47"/>
        <v>613.63000000000011</v>
      </c>
      <c r="BM93" s="4">
        <f t="shared" ref="BM93" si="48">+BM92</f>
        <v>1010.3769162448996</v>
      </c>
    </row>
    <row r="94" spans="1:65" x14ac:dyDescent="0.25">
      <c r="A94" s="3">
        <v>809</v>
      </c>
      <c r="B94" s="3">
        <v>108</v>
      </c>
      <c r="C94" s="3" t="s">
        <v>247</v>
      </c>
      <c r="D94" s="3" t="s">
        <v>248</v>
      </c>
      <c r="E94" s="3">
        <v>18183</v>
      </c>
      <c r="F94" s="4">
        <v>25243.999999950454</v>
      </c>
      <c r="G94" s="4">
        <v>24792.999999969179</v>
      </c>
      <c r="H94" s="4">
        <v>7051.122908827494</v>
      </c>
      <c r="I94" s="4">
        <v>2797.9105092360942</v>
      </c>
      <c r="J94" s="5">
        <f t="shared" si="12"/>
        <v>39.680353688535384</v>
      </c>
      <c r="K94" s="4">
        <v>4253.2123995913844</v>
      </c>
      <c r="L94" s="4">
        <v>2112.0006565495069</v>
      </c>
      <c r="M94">
        <v>35</v>
      </c>
      <c r="N94" s="5">
        <f t="shared" si="13"/>
        <v>1.6571964545305327</v>
      </c>
      <c r="O94" s="6">
        <v>362.38224349699999</v>
      </c>
      <c r="P94" s="5">
        <f t="shared" si="14"/>
        <v>17.158244831658532</v>
      </c>
      <c r="Q94">
        <v>3578</v>
      </c>
      <c r="R94" s="4">
        <v>676.96235091509959</v>
      </c>
      <c r="S94" s="5">
        <f t="shared" si="15"/>
        <v>18.920132781305188</v>
      </c>
      <c r="T94">
        <v>2305</v>
      </c>
      <c r="U94">
        <v>1187</v>
      </c>
      <c r="V94" s="5">
        <f t="shared" si="16"/>
        <v>51.49674620390455</v>
      </c>
      <c r="W94">
        <v>1668</v>
      </c>
      <c r="X94">
        <v>350</v>
      </c>
      <c r="Y94" s="5">
        <f t="shared" si="17"/>
        <v>20.983213429256594</v>
      </c>
      <c r="Z94">
        <v>111</v>
      </c>
      <c r="AA94">
        <v>0</v>
      </c>
      <c r="AB94">
        <v>16</v>
      </c>
      <c r="AC94">
        <v>0</v>
      </c>
      <c r="AD94">
        <v>119</v>
      </c>
      <c r="AE94">
        <v>17937</v>
      </c>
      <c r="AF94">
        <v>1904721</v>
      </c>
      <c r="AG94">
        <v>2146888</v>
      </c>
      <c r="AH94" s="7">
        <f t="shared" si="18"/>
        <v>11.279908406959279</v>
      </c>
      <c r="AI94" s="4">
        <v>798507.45956303773</v>
      </c>
      <c r="AJ94" s="4">
        <v>1071194.0526433154</v>
      </c>
      <c r="AK94" s="7">
        <f t="shared" si="19"/>
        <v>25.456320673867339</v>
      </c>
      <c r="AL94" s="4">
        <v>902.47613103379695</v>
      </c>
      <c r="AM94" s="6">
        <v>674.73735161209936</v>
      </c>
      <c r="AN94" s="4">
        <v>103.87101179140001</v>
      </c>
      <c r="AO94" s="7">
        <f t="shared" si="20"/>
        <v>15.394288094949655</v>
      </c>
      <c r="AP94" s="4">
        <v>451.00705018120016</v>
      </c>
      <c r="AQ94">
        <v>0</v>
      </c>
      <c r="AR94" s="7">
        <f t="shared" si="21"/>
        <v>0</v>
      </c>
      <c r="AS94" s="4">
        <v>1350.6783033983991</v>
      </c>
      <c r="AT94" s="4">
        <v>1317.2863385135988</v>
      </c>
      <c r="AU94" s="4">
        <v>433.46350681880006</v>
      </c>
      <c r="AV94" s="7">
        <f t="shared" si="22"/>
        <v>32.905792320590841</v>
      </c>
      <c r="AW94" s="4">
        <v>1700.8095016735015</v>
      </c>
      <c r="AX94" s="4">
        <v>2151.9414823684015</v>
      </c>
      <c r="AY94" s="4">
        <v>1670.0588513866994</v>
      </c>
      <c r="AZ94" s="4">
        <v>1528.3130733988978</v>
      </c>
      <c r="BA94" s="7">
        <f t="shared" si="23"/>
        <v>24.121115511179241</v>
      </c>
      <c r="BB94" s="4">
        <v>27.130971468999999</v>
      </c>
      <c r="BC94" s="4">
        <v>0</v>
      </c>
      <c r="BD94" s="4">
        <v>27.130971468999999</v>
      </c>
      <c r="BE94" s="4">
        <v>57.881602192299994</v>
      </c>
      <c r="BF94" s="4">
        <v>16.695982442399998</v>
      </c>
      <c r="BG94" s="4">
        <v>41.185619749899999</v>
      </c>
      <c r="BH94" s="4">
        <v>170.02514732240002</v>
      </c>
      <c r="BI94" s="4">
        <v>79.685370748200015</v>
      </c>
      <c r="BJ94" s="4">
        <v>90.339776574200016</v>
      </c>
      <c r="BK94" s="4">
        <v>1131.6299999999997</v>
      </c>
      <c r="BL94" s="4">
        <v>657.82999999999959</v>
      </c>
      <c r="BM94" s="4">
        <v>1350.6783033983991</v>
      </c>
    </row>
    <row r="95" spans="1:65" x14ac:dyDescent="0.25">
      <c r="A95" s="3">
        <f t="shared" ref="A95:BL95" si="49">+A94</f>
        <v>809</v>
      </c>
      <c r="B95" s="3">
        <v>111</v>
      </c>
      <c r="C95" s="3" t="s">
        <v>249</v>
      </c>
      <c r="D95" s="3" t="s">
        <v>250</v>
      </c>
      <c r="E95" s="3">
        <f t="shared" si="49"/>
        <v>18183</v>
      </c>
      <c r="F95" s="4">
        <f t="shared" si="49"/>
        <v>25243.999999950454</v>
      </c>
      <c r="G95" s="4">
        <f t="shared" si="49"/>
        <v>24792.999999969179</v>
      </c>
      <c r="H95" s="4">
        <f t="shared" si="49"/>
        <v>7051.122908827494</v>
      </c>
      <c r="I95" s="4">
        <f t="shared" si="49"/>
        <v>2797.9105092360942</v>
      </c>
      <c r="J95" s="5">
        <f t="shared" si="49"/>
        <v>39.680353688535384</v>
      </c>
      <c r="K95" s="4">
        <f t="shared" si="49"/>
        <v>4253.2123995913844</v>
      </c>
      <c r="L95" s="4">
        <f t="shared" si="49"/>
        <v>2112.0006565495069</v>
      </c>
      <c r="M95">
        <f t="shared" si="49"/>
        <v>35</v>
      </c>
      <c r="N95" s="5">
        <f t="shared" si="49"/>
        <v>1.6571964545305327</v>
      </c>
      <c r="O95" s="6">
        <f t="shared" si="49"/>
        <v>362.38224349699999</v>
      </c>
      <c r="P95" s="5">
        <f t="shared" si="49"/>
        <v>17.158244831658532</v>
      </c>
      <c r="Q95">
        <f t="shared" si="49"/>
        <v>3578</v>
      </c>
      <c r="R95" s="4">
        <f t="shared" si="49"/>
        <v>676.96235091509959</v>
      </c>
      <c r="S95" s="5">
        <f t="shared" si="49"/>
        <v>18.920132781305188</v>
      </c>
      <c r="T95">
        <f t="shared" si="49"/>
        <v>2305</v>
      </c>
      <c r="U95">
        <f t="shared" si="49"/>
        <v>1187</v>
      </c>
      <c r="V95" s="5">
        <f t="shared" si="49"/>
        <v>51.49674620390455</v>
      </c>
      <c r="W95">
        <f t="shared" si="49"/>
        <v>1668</v>
      </c>
      <c r="X95">
        <f t="shared" si="49"/>
        <v>350</v>
      </c>
      <c r="Y95" s="5">
        <f t="shared" si="49"/>
        <v>20.983213429256594</v>
      </c>
      <c r="Z95">
        <f t="shared" si="49"/>
        <v>111</v>
      </c>
      <c r="AA95">
        <f t="shared" si="49"/>
        <v>0</v>
      </c>
      <c r="AB95">
        <f t="shared" si="49"/>
        <v>16</v>
      </c>
      <c r="AC95">
        <f t="shared" si="49"/>
        <v>0</v>
      </c>
      <c r="AD95">
        <f t="shared" si="49"/>
        <v>119</v>
      </c>
      <c r="AE95">
        <f t="shared" si="49"/>
        <v>17937</v>
      </c>
      <c r="AF95">
        <f t="shared" si="49"/>
        <v>1904721</v>
      </c>
      <c r="AG95">
        <f t="shared" si="49"/>
        <v>2146888</v>
      </c>
      <c r="AH95" s="7">
        <f t="shared" si="49"/>
        <v>11.279908406959279</v>
      </c>
      <c r="AI95" s="4">
        <f t="shared" si="49"/>
        <v>798507.45956303773</v>
      </c>
      <c r="AJ95" s="4">
        <f t="shared" si="49"/>
        <v>1071194.0526433154</v>
      </c>
      <c r="AK95" s="7">
        <f t="shared" si="49"/>
        <v>25.456320673867339</v>
      </c>
      <c r="AL95" s="4">
        <f t="shared" si="49"/>
        <v>902.47613103379695</v>
      </c>
      <c r="AM95" s="6">
        <f t="shared" si="49"/>
        <v>674.73735161209936</v>
      </c>
      <c r="AN95" s="4">
        <f t="shared" si="49"/>
        <v>103.87101179140001</v>
      </c>
      <c r="AO95" s="7">
        <f t="shared" si="49"/>
        <v>15.394288094949655</v>
      </c>
      <c r="AP95" s="4">
        <f t="shared" si="49"/>
        <v>451.00705018120016</v>
      </c>
      <c r="AQ95">
        <f t="shared" si="49"/>
        <v>0</v>
      </c>
      <c r="AR95" s="7">
        <f t="shared" si="49"/>
        <v>0</v>
      </c>
      <c r="AS95" s="4">
        <f t="shared" si="49"/>
        <v>1350.6783033983991</v>
      </c>
      <c r="AT95" s="4">
        <f t="shared" si="49"/>
        <v>1317.2863385135988</v>
      </c>
      <c r="AU95" s="4">
        <f t="shared" si="49"/>
        <v>433.46350681880006</v>
      </c>
      <c r="AV95" s="7">
        <f t="shared" si="49"/>
        <v>32.905792320590841</v>
      </c>
      <c r="AW95" s="4">
        <f t="shared" si="49"/>
        <v>1700.8095016735015</v>
      </c>
      <c r="AX95" s="4">
        <f t="shared" si="49"/>
        <v>2151.9414823684015</v>
      </c>
      <c r="AY95" s="4">
        <f t="shared" si="49"/>
        <v>1670.0588513866994</v>
      </c>
      <c r="AZ95" s="4">
        <f t="shared" si="49"/>
        <v>1528.3130733988978</v>
      </c>
      <c r="BA95" s="7">
        <f t="shared" si="49"/>
        <v>24.121115511179241</v>
      </c>
      <c r="BB95" s="4">
        <f t="shared" si="49"/>
        <v>27.130971468999999</v>
      </c>
      <c r="BC95" s="4">
        <f t="shared" si="49"/>
        <v>0</v>
      </c>
      <c r="BD95" s="4">
        <f t="shared" si="49"/>
        <v>27.130971468999999</v>
      </c>
      <c r="BE95" s="4">
        <f t="shared" si="49"/>
        <v>57.881602192299994</v>
      </c>
      <c r="BF95" s="4">
        <f t="shared" si="49"/>
        <v>16.695982442399998</v>
      </c>
      <c r="BG95" s="4">
        <f t="shared" si="49"/>
        <v>41.185619749899999</v>
      </c>
      <c r="BH95" s="4">
        <f t="shared" si="49"/>
        <v>170.02514732240002</v>
      </c>
      <c r="BI95" s="4">
        <f t="shared" si="49"/>
        <v>79.685370748200015</v>
      </c>
      <c r="BJ95" s="4">
        <f t="shared" si="49"/>
        <v>90.339776574200016</v>
      </c>
      <c r="BK95" s="4">
        <f t="shared" si="49"/>
        <v>1131.6299999999997</v>
      </c>
      <c r="BL95" s="4">
        <f t="shared" si="49"/>
        <v>657.82999999999959</v>
      </c>
      <c r="BM95" s="4">
        <f t="shared" ref="BM95" si="50">+BM94</f>
        <v>1350.6783033983991</v>
      </c>
    </row>
    <row r="96" spans="1:65" x14ac:dyDescent="0.25">
      <c r="A96" s="3">
        <v>810</v>
      </c>
      <c r="B96" s="3">
        <v>31</v>
      </c>
      <c r="C96" s="3" t="s">
        <v>251</v>
      </c>
      <c r="D96" s="3" t="s">
        <v>252</v>
      </c>
      <c r="E96" s="3">
        <v>90943</v>
      </c>
      <c r="F96" s="4">
        <v>51954.999999942898</v>
      </c>
      <c r="G96" s="4">
        <v>51025.999999929008</v>
      </c>
      <c r="H96" s="4">
        <v>32286.495943896945</v>
      </c>
      <c r="I96" s="4">
        <v>11561.618365477005</v>
      </c>
      <c r="J96" s="5">
        <f t="shared" si="12"/>
        <v>35.809455400695086</v>
      </c>
      <c r="K96" s="4">
        <v>20724.877578419986</v>
      </c>
      <c r="L96" s="4">
        <v>12459.107339484997</v>
      </c>
      <c r="M96">
        <v>0</v>
      </c>
      <c r="N96" s="5">
        <f t="shared" si="13"/>
        <v>0</v>
      </c>
      <c r="O96" s="6">
        <v>663.19105301100012</v>
      </c>
      <c r="P96" s="5">
        <f t="shared" si="14"/>
        <v>5.3229419647845599</v>
      </c>
      <c r="Q96">
        <v>14590</v>
      </c>
      <c r="R96" s="4">
        <v>1029.6034307439998</v>
      </c>
      <c r="S96" s="5">
        <f t="shared" si="15"/>
        <v>7.0569117939958863</v>
      </c>
      <c r="T96">
        <v>13669</v>
      </c>
      <c r="U96">
        <v>10468</v>
      </c>
      <c r="V96" s="5">
        <f t="shared" si="16"/>
        <v>76.582046967590898</v>
      </c>
      <c r="W96">
        <v>13773</v>
      </c>
      <c r="X96">
        <v>1052</v>
      </c>
      <c r="Y96" s="5">
        <f t="shared" si="17"/>
        <v>7.6381325782327743</v>
      </c>
      <c r="Z96">
        <v>127</v>
      </c>
      <c r="AA96">
        <v>0</v>
      </c>
      <c r="AB96">
        <v>0</v>
      </c>
      <c r="AC96">
        <v>0</v>
      </c>
      <c r="AD96">
        <v>287</v>
      </c>
      <c r="AE96">
        <v>90530</v>
      </c>
      <c r="AF96">
        <v>3354568</v>
      </c>
      <c r="AG96">
        <v>4262392</v>
      </c>
      <c r="AH96" s="7">
        <f t="shared" si="18"/>
        <v>21.298463398016892</v>
      </c>
      <c r="AI96" s="4">
        <v>1409164.8645067902</v>
      </c>
      <c r="AJ96" s="4">
        <v>1746931.1740545225</v>
      </c>
      <c r="AK96" s="7">
        <f t="shared" si="19"/>
        <v>19.334837832437159</v>
      </c>
      <c r="AL96" s="4">
        <v>1693.9107305450002</v>
      </c>
      <c r="AM96" s="6">
        <v>3283.8397883970001</v>
      </c>
      <c r="AN96" s="4">
        <v>154.73702013400001</v>
      </c>
      <c r="AO96" s="7">
        <f t="shared" si="20"/>
        <v>4.7120758046949236</v>
      </c>
      <c r="AP96" s="4">
        <v>1827.2787867700004</v>
      </c>
      <c r="AQ96">
        <v>0</v>
      </c>
      <c r="AR96" s="7">
        <f t="shared" si="21"/>
        <v>0</v>
      </c>
      <c r="AS96" s="4">
        <v>4184.2584772270011</v>
      </c>
      <c r="AT96" s="4">
        <v>3960.7478253380013</v>
      </c>
      <c r="AU96" s="4">
        <v>653.56227084800003</v>
      </c>
      <c r="AV96" s="7">
        <f t="shared" si="22"/>
        <v>16.500981624403884</v>
      </c>
      <c r="AW96" s="4">
        <v>12399.175567862989</v>
      </c>
      <c r="AX96" s="4">
        <v>13155.93593641499</v>
      </c>
      <c r="AY96" s="4">
        <v>2630.0308333270004</v>
      </c>
      <c r="AZ96" s="4">
        <v>4101.353606292002</v>
      </c>
      <c r="BA96" s="7">
        <f t="shared" si="23"/>
        <v>38.403596319057293</v>
      </c>
      <c r="BB96" s="4">
        <v>63.967026883999999</v>
      </c>
      <c r="BC96" s="4">
        <v>0</v>
      </c>
      <c r="BD96" s="4">
        <v>63.967026883999999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3313.9199999999987</v>
      </c>
      <c r="BL96" s="4">
        <v>935.47999999999979</v>
      </c>
      <c r="BM96" s="4">
        <v>4184.2584772270011</v>
      </c>
    </row>
    <row r="97" spans="1:65" x14ac:dyDescent="0.25">
      <c r="A97" s="3">
        <f t="shared" ref="A97:P98" si="51">+A96</f>
        <v>810</v>
      </c>
      <c r="B97" s="3">
        <v>116</v>
      </c>
      <c r="C97" s="3" t="s">
        <v>253</v>
      </c>
      <c r="D97" s="3" t="s">
        <v>254</v>
      </c>
      <c r="E97" s="3">
        <f t="shared" si="51"/>
        <v>90943</v>
      </c>
      <c r="F97" s="4">
        <f t="shared" si="51"/>
        <v>51954.999999942898</v>
      </c>
      <c r="G97" s="4">
        <f t="shared" si="51"/>
        <v>51025.999999929008</v>
      </c>
      <c r="H97" s="4">
        <f t="shared" si="51"/>
        <v>32286.495943896945</v>
      </c>
      <c r="I97" s="4">
        <f t="shared" si="51"/>
        <v>11561.618365477005</v>
      </c>
      <c r="J97" s="5">
        <f t="shared" si="51"/>
        <v>35.809455400695086</v>
      </c>
      <c r="K97" s="4">
        <f t="shared" si="51"/>
        <v>20724.877578419986</v>
      </c>
      <c r="L97" s="4">
        <f t="shared" si="51"/>
        <v>12459.107339484997</v>
      </c>
      <c r="M97">
        <f t="shared" si="51"/>
        <v>0</v>
      </c>
      <c r="N97" s="5">
        <f t="shared" si="51"/>
        <v>0</v>
      </c>
      <c r="O97" s="6">
        <f t="shared" si="51"/>
        <v>663.19105301100012</v>
      </c>
      <c r="P97" s="5">
        <f t="shared" si="51"/>
        <v>5.3229419647845599</v>
      </c>
      <c r="Q97">
        <f t="shared" ref="Q97:AF98" si="52">+Q96</f>
        <v>14590</v>
      </c>
      <c r="R97" s="4">
        <f t="shared" si="52"/>
        <v>1029.6034307439998</v>
      </c>
      <c r="S97" s="5">
        <f t="shared" si="52"/>
        <v>7.0569117939958863</v>
      </c>
      <c r="T97">
        <f t="shared" si="52"/>
        <v>13669</v>
      </c>
      <c r="U97">
        <f t="shared" si="52"/>
        <v>10468</v>
      </c>
      <c r="V97" s="5">
        <f t="shared" si="52"/>
        <v>76.582046967590898</v>
      </c>
      <c r="W97">
        <f t="shared" si="52"/>
        <v>13773</v>
      </c>
      <c r="X97">
        <f t="shared" si="52"/>
        <v>1052</v>
      </c>
      <c r="Y97" s="5">
        <f t="shared" si="52"/>
        <v>7.6381325782327743</v>
      </c>
      <c r="Z97">
        <f t="shared" si="52"/>
        <v>127</v>
      </c>
      <c r="AA97">
        <f t="shared" si="52"/>
        <v>0</v>
      </c>
      <c r="AB97">
        <f t="shared" si="52"/>
        <v>0</v>
      </c>
      <c r="AC97">
        <f t="shared" si="52"/>
        <v>0</v>
      </c>
      <c r="AD97">
        <f t="shared" si="52"/>
        <v>287</v>
      </c>
      <c r="AE97">
        <f t="shared" si="52"/>
        <v>90530</v>
      </c>
      <c r="AF97">
        <f t="shared" si="52"/>
        <v>3354568</v>
      </c>
      <c r="AG97">
        <f t="shared" ref="AG97:AV98" si="53">+AG96</f>
        <v>4262392</v>
      </c>
      <c r="AH97" s="7">
        <f t="shared" si="53"/>
        <v>21.298463398016892</v>
      </c>
      <c r="AI97" s="4">
        <f t="shared" si="53"/>
        <v>1409164.8645067902</v>
      </c>
      <c r="AJ97" s="4">
        <f t="shared" si="53"/>
        <v>1746931.1740545225</v>
      </c>
      <c r="AK97" s="7">
        <f t="shared" si="53"/>
        <v>19.334837832437159</v>
      </c>
      <c r="AL97" s="4">
        <f t="shared" si="53"/>
        <v>1693.9107305450002</v>
      </c>
      <c r="AM97" s="6">
        <f t="shared" si="53"/>
        <v>3283.8397883970001</v>
      </c>
      <c r="AN97" s="4">
        <f t="shared" si="53"/>
        <v>154.73702013400001</v>
      </c>
      <c r="AO97" s="7">
        <f t="shared" si="53"/>
        <v>4.7120758046949236</v>
      </c>
      <c r="AP97" s="4">
        <f t="shared" si="53"/>
        <v>1827.2787867700004</v>
      </c>
      <c r="AQ97">
        <f t="shared" si="53"/>
        <v>0</v>
      </c>
      <c r="AR97" s="7">
        <f t="shared" si="53"/>
        <v>0</v>
      </c>
      <c r="AS97" s="4">
        <f t="shared" si="53"/>
        <v>4184.2584772270011</v>
      </c>
      <c r="AT97" s="4">
        <f t="shared" si="53"/>
        <v>3960.7478253380013</v>
      </c>
      <c r="AU97" s="4">
        <f t="shared" si="53"/>
        <v>653.56227084800003</v>
      </c>
      <c r="AV97" s="7">
        <f t="shared" si="53"/>
        <v>16.500981624403884</v>
      </c>
      <c r="AW97" s="4">
        <f t="shared" ref="AW97:BL98" si="54">+AW96</f>
        <v>12399.175567862989</v>
      </c>
      <c r="AX97" s="4">
        <f t="shared" si="54"/>
        <v>13155.93593641499</v>
      </c>
      <c r="AY97" s="4">
        <f t="shared" si="54"/>
        <v>2630.0308333270004</v>
      </c>
      <c r="AZ97" s="4">
        <f t="shared" si="54"/>
        <v>4101.353606292002</v>
      </c>
      <c r="BA97" s="7">
        <f t="shared" si="54"/>
        <v>38.403596319057293</v>
      </c>
      <c r="BB97" s="4">
        <f t="shared" si="54"/>
        <v>63.967026883999999</v>
      </c>
      <c r="BC97" s="4">
        <f t="shared" si="54"/>
        <v>0</v>
      </c>
      <c r="BD97" s="4">
        <f t="shared" si="54"/>
        <v>63.967026883999999</v>
      </c>
      <c r="BE97" s="4">
        <f t="shared" si="54"/>
        <v>0</v>
      </c>
      <c r="BF97" s="4">
        <f t="shared" si="54"/>
        <v>0</v>
      </c>
      <c r="BG97" s="4">
        <f t="shared" si="54"/>
        <v>0</v>
      </c>
      <c r="BH97" s="4">
        <f t="shared" si="54"/>
        <v>0</v>
      </c>
      <c r="BI97" s="4">
        <f t="shared" si="54"/>
        <v>0</v>
      </c>
      <c r="BJ97" s="4">
        <f t="shared" si="54"/>
        <v>0</v>
      </c>
      <c r="BK97" s="4">
        <f t="shared" si="54"/>
        <v>3313.9199999999987</v>
      </c>
      <c r="BL97" s="4">
        <f t="shared" si="54"/>
        <v>935.47999999999979</v>
      </c>
      <c r="BM97" s="4">
        <f t="shared" ref="BL97:BM98" si="55">+BM96</f>
        <v>4184.2584772270011</v>
      </c>
    </row>
    <row r="98" spans="1:65" x14ac:dyDescent="0.25">
      <c r="A98" s="3">
        <f t="shared" si="51"/>
        <v>810</v>
      </c>
      <c r="B98" s="3">
        <v>105</v>
      </c>
      <c r="C98" s="3" t="s">
        <v>255</v>
      </c>
      <c r="D98" s="3" t="s">
        <v>256</v>
      </c>
      <c r="E98" s="3">
        <f t="shared" si="51"/>
        <v>90943</v>
      </c>
      <c r="F98" s="4">
        <f t="shared" si="51"/>
        <v>51954.999999942898</v>
      </c>
      <c r="G98" s="4">
        <f t="shared" si="51"/>
        <v>51025.999999929008</v>
      </c>
      <c r="H98" s="4">
        <f t="shared" si="51"/>
        <v>32286.495943896945</v>
      </c>
      <c r="I98" s="4">
        <f t="shared" si="51"/>
        <v>11561.618365477005</v>
      </c>
      <c r="J98" s="5">
        <f t="shared" si="51"/>
        <v>35.809455400695086</v>
      </c>
      <c r="K98" s="4">
        <f t="shared" si="51"/>
        <v>20724.877578419986</v>
      </c>
      <c r="L98" s="4">
        <f t="shared" si="51"/>
        <v>12459.107339484997</v>
      </c>
      <c r="M98">
        <f t="shared" si="51"/>
        <v>0</v>
      </c>
      <c r="N98" s="5">
        <f t="shared" si="51"/>
        <v>0</v>
      </c>
      <c r="O98" s="6">
        <f t="shared" si="51"/>
        <v>663.19105301100012</v>
      </c>
      <c r="P98" s="5">
        <f t="shared" si="51"/>
        <v>5.3229419647845599</v>
      </c>
      <c r="Q98">
        <f t="shared" si="52"/>
        <v>14590</v>
      </c>
      <c r="R98" s="4">
        <f t="shared" si="52"/>
        <v>1029.6034307439998</v>
      </c>
      <c r="S98" s="5">
        <f t="shared" si="52"/>
        <v>7.0569117939958863</v>
      </c>
      <c r="T98">
        <f t="shared" si="52"/>
        <v>13669</v>
      </c>
      <c r="U98">
        <f t="shared" si="52"/>
        <v>10468</v>
      </c>
      <c r="V98" s="5">
        <f t="shared" si="52"/>
        <v>76.582046967590898</v>
      </c>
      <c r="W98">
        <f t="shared" si="52"/>
        <v>13773</v>
      </c>
      <c r="X98">
        <f t="shared" si="52"/>
        <v>1052</v>
      </c>
      <c r="Y98" s="5">
        <f t="shared" si="52"/>
        <v>7.6381325782327743</v>
      </c>
      <c r="Z98">
        <f t="shared" si="52"/>
        <v>127</v>
      </c>
      <c r="AA98">
        <f t="shared" si="52"/>
        <v>0</v>
      </c>
      <c r="AB98">
        <f t="shared" si="52"/>
        <v>0</v>
      </c>
      <c r="AC98">
        <f t="shared" si="52"/>
        <v>0</v>
      </c>
      <c r="AD98">
        <f t="shared" si="52"/>
        <v>287</v>
      </c>
      <c r="AE98">
        <f t="shared" si="52"/>
        <v>90530</v>
      </c>
      <c r="AF98">
        <f t="shared" si="52"/>
        <v>3354568</v>
      </c>
      <c r="AG98">
        <f t="shared" si="53"/>
        <v>4262392</v>
      </c>
      <c r="AH98" s="7">
        <f t="shared" si="53"/>
        <v>21.298463398016892</v>
      </c>
      <c r="AI98" s="4">
        <f t="shared" si="53"/>
        <v>1409164.8645067902</v>
      </c>
      <c r="AJ98" s="4">
        <f t="shared" si="53"/>
        <v>1746931.1740545225</v>
      </c>
      <c r="AK98" s="7">
        <f t="shared" si="53"/>
        <v>19.334837832437159</v>
      </c>
      <c r="AL98" s="4">
        <f t="shared" si="53"/>
        <v>1693.9107305450002</v>
      </c>
      <c r="AM98" s="6">
        <f t="shared" si="53"/>
        <v>3283.8397883970001</v>
      </c>
      <c r="AN98" s="4">
        <f t="shared" si="53"/>
        <v>154.73702013400001</v>
      </c>
      <c r="AO98" s="7">
        <f t="shared" si="53"/>
        <v>4.7120758046949236</v>
      </c>
      <c r="AP98" s="4">
        <f t="shared" si="53"/>
        <v>1827.2787867700004</v>
      </c>
      <c r="AQ98">
        <f t="shared" si="53"/>
        <v>0</v>
      </c>
      <c r="AR98" s="7">
        <f t="shared" si="53"/>
        <v>0</v>
      </c>
      <c r="AS98" s="4">
        <f t="shared" si="53"/>
        <v>4184.2584772270011</v>
      </c>
      <c r="AT98" s="4">
        <f t="shared" si="53"/>
        <v>3960.7478253380013</v>
      </c>
      <c r="AU98" s="4">
        <f t="shared" si="53"/>
        <v>653.56227084800003</v>
      </c>
      <c r="AV98" s="7">
        <f t="shared" si="53"/>
        <v>16.500981624403884</v>
      </c>
      <c r="AW98" s="4">
        <f t="shared" si="54"/>
        <v>12399.175567862989</v>
      </c>
      <c r="AX98" s="4">
        <f t="shared" si="54"/>
        <v>13155.93593641499</v>
      </c>
      <c r="AY98" s="4">
        <f t="shared" si="54"/>
        <v>2630.0308333270004</v>
      </c>
      <c r="AZ98" s="4">
        <f t="shared" si="54"/>
        <v>4101.353606292002</v>
      </c>
      <c r="BA98" s="7">
        <f t="shared" si="54"/>
        <v>38.403596319057293</v>
      </c>
      <c r="BB98" s="4">
        <f t="shared" si="54"/>
        <v>63.967026883999999</v>
      </c>
      <c r="BC98" s="4">
        <f t="shared" si="54"/>
        <v>0</v>
      </c>
      <c r="BD98" s="4">
        <f t="shared" si="54"/>
        <v>63.967026883999999</v>
      </c>
      <c r="BE98" s="4">
        <f t="shared" si="54"/>
        <v>0</v>
      </c>
      <c r="BF98" s="4">
        <f t="shared" si="54"/>
        <v>0</v>
      </c>
      <c r="BG98" s="4">
        <f t="shared" si="54"/>
        <v>0</v>
      </c>
      <c r="BH98" s="4">
        <f t="shared" si="54"/>
        <v>0</v>
      </c>
      <c r="BI98" s="4">
        <f t="shared" si="54"/>
        <v>0</v>
      </c>
      <c r="BJ98" s="4">
        <f t="shared" si="54"/>
        <v>0</v>
      </c>
      <c r="BK98" s="4">
        <f t="shared" si="54"/>
        <v>3313.9199999999987</v>
      </c>
      <c r="BL98" s="4">
        <f t="shared" si="55"/>
        <v>935.47999999999979</v>
      </c>
      <c r="BM98" s="4">
        <f t="shared" si="55"/>
        <v>4184.2584772270011</v>
      </c>
    </row>
    <row r="99" spans="1:65" x14ac:dyDescent="0.25">
      <c r="A99" s="3">
        <v>811</v>
      </c>
      <c r="B99" s="3">
        <v>59</v>
      </c>
      <c r="C99" s="3" t="s">
        <v>257</v>
      </c>
      <c r="D99" s="3" t="s">
        <v>258</v>
      </c>
      <c r="E99" s="3">
        <v>81261</v>
      </c>
      <c r="F99" s="4">
        <v>58080.000000017899</v>
      </c>
      <c r="G99" s="4">
        <v>57044.000000045977</v>
      </c>
      <c r="H99" s="4">
        <v>24096.531148108996</v>
      </c>
      <c r="I99" s="4">
        <v>11073.483531446996</v>
      </c>
      <c r="J99" s="5">
        <f t="shared" si="12"/>
        <v>45.954678967623941</v>
      </c>
      <c r="K99" s="4">
        <v>13023.047616661994</v>
      </c>
      <c r="L99" s="4">
        <v>19355.429044662029</v>
      </c>
      <c r="M99">
        <v>124</v>
      </c>
      <c r="N99" s="5">
        <f t="shared" si="13"/>
        <v>0.64064712651873534</v>
      </c>
      <c r="O99" s="6">
        <v>486.81739739500006</v>
      </c>
      <c r="P99" s="5">
        <f t="shared" si="14"/>
        <v>2.5151465062938394</v>
      </c>
      <c r="Q99">
        <v>15065</v>
      </c>
      <c r="R99" s="4">
        <v>4518.784757872002</v>
      </c>
      <c r="S99" s="5">
        <f t="shared" si="15"/>
        <v>29.995252292545651</v>
      </c>
      <c r="T99">
        <v>20583</v>
      </c>
      <c r="U99">
        <v>3445</v>
      </c>
      <c r="V99" s="5">
        <f t="shared" si="16"/>
        <v>16.737113151629988</v>
      </c>
      <c r="W99">
        <v>5325</v>
      </c>
      <c r="X99">
        <v>2475</v>
      </c>
      <c r="Y99" s="5">
        <f t="shared" si="17"/>
        <v>46.478873239436616</v>
      </c>
      <c r="Z99">
        <v>96</v>
      </c>
      <c r="AA99">
        <v>0</v>
      </c>
      <c r="AB99">
        <v>0</v>
      </c>
      <c r="AC99">
        <v>0</v>
      </c>
      <c r="AD99">
        <v>401</v>
      </c>
      <c r="AE99">
        <v>80764</v>
      </c>
      <c r="AF99">
        <v>1280636</v>
      </c>
      <c r="AG99">
        <v>1504599</v>
      </c>
      <c r="AH99" s="7">
        <f t="shared" si="18"/>
        <v>14.885228555914239</v>
      </c>
      <c r="AI99" s="4">
        <v>435304.86818867043</v>
      </c>
      <c r="AJ99" s="4">
        <v>495581.18750293908</v>
      </c>
      <c r="AK99" s="7">
        <f t="shared" si="19"/>
        <v>12.162753719119166</v>
      </c>
      <c r="AL99" s="4">
        <v>4696.7824710019986</v>
      </c>
      <c r="AM99" s="6">
        <v>3440.5551734870005</v>
      </c>
      <c r="AN99" s="4">
        <v>482.70777102500006</v>
      </c>
      <c r="AO99" s="7">
        <f t="shared" si="20"/>
        <v>14.029938387407867</v>
      </c>
      <c r="AP99" s="4">
        <v>4044.0845559230006</v>
      </c>
      <c r="AQ99">
        <v>0</v>
      </c>
      <c r="AR99" s="7">
        <f t="shared" si="21"/>
        <v>0</v>
      </c>
      <c r="AS99" s="4">
        <v>2959.1667154810007</v>
      </c>
      <c r="AT99" s="4">
        <v>2603.605526194</v>
      </c>
      <c r="AU99" s="4">
        <v>322.521972017</v>
      </c>
      <c r="AV99" s="7">
        <f t="shared" si="22"/>
        <v>12.387512961246044</v>
      </c>
      <c r="AW99" s="4">
        <v>8437.1091808159945</v>
      </c>
      <c r="AX99" s="4">
        <v>7815.4082793839962</v>
      </c>
      <c r="AY99" s="4">
        <v>4024.8045103400013</v>
      </c>
      <c r="AZ99" s="4">
        <v>3819.2091775689992</v>
      </c>
      <c r="BA99" s="7">
        <f t="shared" si="23"/>
        <v>35.013791524420753</v>
      </c>
      <c r="BB99" s="4">
        <v>0</v>
      </c>
      <c r="BC99" s="4">
        <v>0</v>
      </c>
      <c r="BD99" s="4">
        <v>0</v>
      </c>
      <c r="BE99" s="4">
        <v>109.60135425</v>
      </c>
      <c r="BF99" s="4">
        <v>109.60135425</v>
      </c>
      <c r="BG99" s="4">
        <v>0</v>
      </c>
      <c r="BH99" s="4">
        <v>219.20270849999997</v>
      </c>
      <c r="BI99" s="4">
        <v>172.91535295099999</v>
      </c>
      <c r="BJ99" s="4">
        <v>46.287355548999997</v>
      </c>
      <c r="BK99" s="4">
        <v>2197.5700000000002</v>
      </c>
      <c r="BL99" s="4">
        <v>920.02</v>
      </c>
      <c r="BM99" s="4">
        <v>2959.1667154810007</v>
      </c>
    </row>
    <row r="100" spans="1:65" x14ac:dyDescent="0.25">
      <c r="A100" s="3">
        <f t="shared" ref="A100:BL100" si="56">+A99</f>
        <v>811</v>
      </c>
      <c r="B100" s="3">
        <v>61</v>
      </c>
      <c r="C100" s="3" t="s">
        <v>259</v>
      </c>
      <c r="D100" s="3" t="s">
        <v>260</v>
      </c>
      <c r="E100" s="3">
        <f t="shared" si="56"/>
        <v>81261</v>
      </c>
      <c r="F100" s="4">
        <f t="shared" si="56"/>
        <v>58080.000000017899</v>
      </c>
      <c r="G100" s="4">
        <f t="shared" si="56"/>
        <v>57044.000000045977</v>
      </c>
      <c r="H100" s="4">
        <f t="shared" si="56"/>
        <v>24096.531148108996</v>
      </c>
      <c r="I100" s="4">
        <f t="shared" si="56"/>
        <v>11073.483531446996</v>
      </c>
      <c r="J100" s="5">
        <f t="shared" si="56"/>
        <v>45.954678967623941</v>
      </c>
      <c r="K100" s="4">
        <f t="shared" si="56"/>
        <v>13023.047616661994</v>
      </c>
      <c r="L100" s="4">
        <f t="shared" si="56"/>
        <v>19355.429044662029</v>
      </c>
      <c r="M100">
        <f t="shared" si="56"/>
        <v>124</v>
      </c>
      <c r="N100" s="5">
        <f t="shared" si="56"/>
        <v>0.64064712651873534</v>
      </c>
      <c r="O100" s="6">
        <f t="shared" si="56"/>
        <v>486.81739739500006</v>
      </c>
      <c r="P100" s="5">
        <f t="shared" si="56"/>
        <v>2.5151465062938394</v>
      </c>
      <c r="Q100">
        <f t="shared" si="56"/>
        <v>15065</v>
      </c>
      <c r="R100" s="4">
        <f t="shared" si="56"/>
        <v>4518.784757872002</v>
      </c>
      <c r="S100" s="5">
        <f t="shared" si="56"/>
        <v>29.995252292545651</v>
      </c>
      <c r="T100">
        <f t="shared" si="56"/>
        <v>20583</v>
      </c>
      <c r="U100">
        <f t="shared" si="56"/>
        <v>3445</v>
      </c>
      <c r="V100" s="5">
        <f t="shared" si="56"/>
        <v>16.737113151629988</v>
      </c>
      <c r="W100">
        <f t="shared" si="56"/>
        <v>5325</v>
      </c>
      <c r="X100">
        <f t="shared" si="56"/>
        <v>2475</v>
      </c>
      <c r="Y100" s="5">
        <f t="shared" si="56"/>
        <v>46.478873239436616</v>
      </c>
      <c r="Z100">
        <f t="shared" si="56"/>
        <v>96</v>
      </c>
      <c r="AA100">
        <f t="shared" si="56"/>
        <v>0</v>
      </c>
      <c r="AB100">
        <f t="shared" si="56"/>
        <v>0</v>
      </c>
      <c r="AC100">
        <f t="shared" si="56"/>
        <v>0</v>
      </c>
      <c r="AD100">
        <f t="shared" si="56"/>
        <v>401</v>
      </c>
      <c r="AE100">
        <f t="shared" si="56"/>
        <v>80764</v>
      </c>
      <c r="AF100">
        <f t="shared" si="56"/>
        <v>1280636</v>
      </c>
      <c r="AG100">
        <f t="shared" si="56"/>
        <v>1504599</v>
      </c>
      <c r="AH100" s="7">
        <f t="shared" si="56"/>
        <v>14.885228555914239</v>
      </c>
      <c r="AI100" s="4">
        <f t="shared" si="56"/>
        <v>435304.86818867043</v>
      </c>
      <c r="AJ100" s="4">
        <f t="shared" si="56"/>
        <v>495581.18750293908</v>
      </c>
      <c r="AK100" s="7">
        <f t="shared" si="56"/>
        <v>12.162753719119166</v>
      </c>
      <c r="AL100" s="4">
        <f t="shared" si="56"/>
        <v>4696.7824710019986</v>
      </c>
      <c r="AM100" s="6">
        <f t="shared" si="56"/>
        <v>3440.5551734870005</v>
      </c>
      <c r="AN100" s="4">
        <f t="shared" si="56"/>
        <v>482.70777102500006</v>
      </c>
      <c r="AO100" s="7">
        <f t="shared" si="56"/>
        <v>14.029938387407867</v>
      </c>
      <c r="AP100" s="4">
        <f t="shared" si="56"/>
        <v>4044.0845559230006</v>
      </c>
      <c r="AQ100">
        <f t="shared" si="56"/>
        <v>0</v>
      </c>
      <c r="AR100" s="7">
        <f t="shared" si="56"/>
        <v>0</v>
      </c>
      <c r="AS100" s="4">
        <f t="shared" si="56"/>
        <v>2959.1667154810007</v>
      </c>
      <c r="AT100" s="4">
        <f t="shared" si="56"/>
        <v>2603.605526194</v>
      </c>
      <c r="AU100" s="4">
        <f t="shared" si="56"/>
        <v>322.521972017</v>
      </c>
      <c r="AV100" s="7">
        <f t="shared" si="56"/>
        <v>12.387512961246044</v>
      </c>
      <c r="AW100" s="4">
        <f t="shared" si="56"/>
        <v>8437.1091808159945</v>
      </c>
      <c r="AX100" s="4">
        <f t="shared" si="56"/>
        <v>7815.4082793839962</v>
      </c>
      <c r="AY100" s="4">
        <f t="shared" si="56"/>
        <v>4024.8045103400013</v>
      </c>
      <c r="AZ100" s="4">
        <f t="shared" si="56"/>
        <v>3819.2091775689992</v>
      </c>
      <c r="BA100" s="7">
        <f t="shared" si="56"/>
        <v>35.013791524420753</v>
      </c>
      <c r="BB100" s="4">
        <f t="shared" si="56"/>
        <v>0</v>
      </c>
      <c r="BC100" s="4">
        <f t="shared" si="56"/>
        <v>0</v>
      </c>
      <c r="BD100" s="4">
        <f t="shared" si="56"/>
        <v>0</v>
      </c>
      <c r="BE100" s="4">
        <f t="shared" si="56"/>
        <v>109.60135425</v>
      </c>
      <c r="BF100" s="4">
        <f t="shared" si="56"/>
        <v>109.60135425</v>
      </c>
      <c r="BG100" s="4">
        <f t="shared" si="56"/>
        <v>0</v>
      </c>
      <c r="BH100" s="4">
        <f t="shared" si="56"/>
        <v>219.20270849999997</v>
      </c>
      <c r="BI100" s="4">
        <f t="shared" si="56"/>
        <v>172.91535295099999</v>
      </c>
      <c r="BJ100" s="4">
        <f t="shared" si="56"/>
        <v>46.287355548999997</v>
      </c>
      <c r="BK100" s="4">
        <f t="shared" si="56"/>
        <v>2197.5700000000002</v>
      </c>
      <c r="BL100" s="4">
        <f t="shared" si="56"/>
        <v>920.02</v>
      </c>
      <c r="BM100" s="4">
        <f t="shared" ref="BM100" si="57">+BM99</f>
        <v>2959.1667154810007</v>
      </c>
    </row>
    <row r="101" spans="1:65" x14ac:dyDescent="0.25">
      <c r="A101" s="3">
        <v>812</v>
      </c>
      <c r="B101" s="3">
        <v>60</v>
      </c>
      <c r="C101" s="3" t="s">
        <v>261</v>
      </c>
      <c r="D101" s="3" t="s">
        <v>262</v>
      </c>
      <c r="E101" s="3">
        <v>40778</v>
      </c>
      <c r="F101" s="4">
        <v>66337.000000069907</v>
      </c>
      <c r="G101" s="4">
        <v>65153.000000044907</v>
      </c>
      <c r="H101" s="4">
        <v>12602.573359438704</v>
      </c>
      <c r="I101" s="4">
        <v>4481.2054989030985</v>
      </c>
      <c r="J101" s="5">
        <f t="shared" si="12"/>
        <v>35.557860851862429</v>
      </c>
      <c r="K101" s="4">
        <v>8121.3678605356054</v>
      </c>
      <c r="L101" s="4">
        <v>9610.9805483851887</v>
      </c>
      <c r="M101">
        <v>125</v>
      </c>
      <c r="N101" s="5">
        <f t="shared" si="13"/>
        <v>1.3005957027038428</v>
      </c>
      <c r="O101" s="6">
        <v>1389.0990154400004</v>
      </c>
      <c r="P101" s="5">
        <f t="shared" si="14"/>
        <v>14.453249680891227</v>
      </c>
      <c r="Q101">
        <v>7959</v>
      </c>
      <c r="R101" s="4">
        <v>2207.3787772110004</v>
      </c>
      <c r="S101" s="5">
        <f t="shared" si="15"/>
        <v>27.73437337870336</v>
      </c>
      <c r="T101">
        <v>10326</v>
      </c>
      <c r="U101">
        <v>1641</v>
      </c>
      <c r="V101" s="5">
        <f t="shared" si="16"/>
        <v>15.891923300406742</v>
      </c>
      <c r="W101">
        <v>2885</v>
      </c>
      <c r="X101">
        <v>917</v>
      </c>
      <c r="Y101" s="5">
        <f t="shared" si="17"/>
        <v>31.785095320623917</v>
      </c>
      <c r="Z101">
        <v>46</v>
      </c>
      <c r="AA101">
        <v>0</v>
      </c>
      <c r="AB101">
        <v>0</v>
      </c>
      <c r="AC101">
        <v>0</v>
      </c>
      <c r="AD101">
        <v>671</v>
      </c>
      <c r="AE101">
        <v>40061</v>
      </c>
      <c r="AF101">
        <v>1858860</v>
      </c>
      <c r="AG101">
        <v>2056974</v>
      </c>
      <c r="AH101" s="7">
        <f t="shared" si="18"/>
        <v>9.631332238521253</v>
      </c>
      <c r="AI101" s="4">
        <v>698120.08316957019</v>
      </c>
      <c r="AJ101" s="4">
        <v>684598.11425239942</v>
      </c>
      <c r="AK101" s="7">
        <f t="shared" si="19"/>
        <v>-1.9751688816638193</v>
      </c>
      <c r="AL101" s="4">
        <v>3321.9746337302017</v>
      </c>
      <c r="AM101" s="6">
        <v>2090.2039747556</v>
      </c>
      <c r="AN101" s="4">
        <v>325.77203263710004</v>
      </c>
      <c r="AO101" s="7">
        <f t="shared" si="20"/>
        <v>15.585657503842008</v>
      </c>
      <c r="AP101" s="4">
        <v>1667.6313211864999</v>
      </c>
      <c r="AQ101">
        <v>0</v>
      </c>
      <c r="AR101" s="7">
        <f t="shared" si="21"/>
        <v>0</v>
      </c>
      <c r="AS101" s="4">
        <v>1480.2903754477002</v>
      </c>
      <c r="AT101" s="4">
        <v>1303.1629650776995</v>
      </c>
      <c r="AU101" s="4">
        <v>331.35188191700001</v>
      </c>
      <c r="AV101" s="7">
        <f t="shared" si="22"/>
        <v>25.426741765734846</v>
      </c>
      <c r="AW101" s="4">
        <v>2634.4855198536015</v>
      </c>
      <c r="AX101" s="4">
        <v>3812.4554433251028</v>
      </c>
      <c r="AY101" s="4">
        <v>2610.7559049535007</v>
      </c>
      <c r="AZ101" s="4">
        <v>3544.8764913065006</v>
      </c>
      <c r="BA101" s="7">
        <f t="shared" si="23"/>
        <v>20.904345840450926</v>
      </c>
      <c r="BB101" s="4">
        <v>0</v>
      </c>
      <c r="BC101" s="4">
        <v>8.3947624423999994</v>
      </c>
      <c r="BD101" s="4">
        <v>8.3947624423999994</v>
      </c>
      <c r="BE101" s="4">
        <v>69.313498734000007</v>
      </c>
      <c r="BF101" s="4">
        <v>50.380684074999998</v>
      </c>
      <c r="BG101" s="4">
        <v>18.932814659000002</v>
      </c>
      <c r="BH101" s="4">
        <v>175.786583503</v>
      </c>
      <c r="BI101" s="4">
        <v>105.369504393</v>
      </c>
      <c r="BJ101" s="4">
        <v>70.417079110000003</v>
      </c>
      <c r="BK101" s="4">
        <v>1362.1400000000008</v>
      </c>
      <c r="BL101" s="4">
        <v>560.27999999999986</v>
      </c>
      <c r="BM101" s="4">
        <v>1480.2903754477002</v>
      </c>
    </row>
    <row r="102" spans="1:65" x14ac:dyDescent="0.25">
      <c r="A102" s="3">
        <f t="shared" ref="A102:BL102" si="58">+A101</f>
        <v>812</v>
      </c>
      <c r="B102" s="3">
        <v>56</v>
      </c>
      <c r="C102" s="3" t="s">
        <v>263</v>
      </c>
      <c r="D102" s="3" t="s">
        <v>264</v>
      </c>
      <c r="E102" s="3">
        <f t="shared" si="58"/>
        <v>40778</v>
      </c>
      <c r="F102" s="4">
        <f t="shared" si="58"/>
        <v>66337.000000069907</v>
      </c>
      <c r="G102" s="4">
        <f t="shared" si="58"/>
        <v>65153.000000044907</v>
      </c>
      <c r="H102" s="4">
        <f t="shared" si="58"/>
        <v>12602.573359438704</v>
      </c>
      <c r="I102" s="4">
        <f t="shared" si="58"/>
        <v>4481.2054989030985</v>
      </c>
      <c r="J102" s="5">
        <f t="shared" si="58"/>
        <v>35.557860851862429</v>
      </c>
      <c r="K102" s="4">
        <f t="shared" si="58"/>
        <v>8121.3678605356054</v>
      </c>
      <c r="L102" s="4">
        <f t="shared" si="58"/>
        <v>9610.9805483851887</v>
      </c>
      <c r="M102">
        <f t="shared" si="58"/>
        <v>125</v>
      </c>
      <c r="N102" s="5">
        <f t="shared" si="58"/>
        <v>1.3005957027038428</v>
      </c>
      <c r="O102" s="6">
        <f t="shared" si="58"/>
        <v>1389.0990154400004</v>
      </c>
      <c r="P102" s="5">
        <f t="shared" si="58"/>
        <v>14.453249680891227</v>
      </c>
      <c r="Q102">
        <f t="shared" si="58"/>
        <v>7959</v>
      </c>
      <c r="R102" s="4">
        <f t="shared" si="58"/>
        <v>2207.3787772110004</v>
      </c>
      <c r="S102" s="5">
        <f t="shared" si="58"/>
        <v>27.73437337870336</v>
      </c>
      <c r="T102">
        <f t="shared" si="58"/>
        <v>10326</v>
      </c>
      <c r="U102">
        <f t="shared" si="58"/>
        <v>1641</v>
      </c>
      <c r="V102" s="5">
        <f t="shared" si="58"/>
        <v>15.891923300406742</v>
      </c>
      <c r="W102">
        <f t="shared" si="58"/>
        <v>2885</v>
      </c>
      <c r="X102">
        <f t="shared" si="58"/>
        <v>917</v>
      </c>
      <c r="Y102" s="5">
        <f t="shared" si="58"/>
        <v>31.785095320623917</v>
      </c>
      <c r="Z102">
        <f t="shared" si="58"/>
        <v>46</v>
      </c>
      <c r="AA102">
        <f t="shared" si="58"/>
        <v>0</v>
      </c>
      <c r="AB102">
        <f t="shared" si="58"/>
        <v>0</v>
      </c>
      <c r="AC102">
        <f t="shared" si="58"/>
        <v>0</v>
      </c>
      <c r="AD102">
        <f t="shared" si="58"/>
        <v>671</v>
      </c>
      <c r="AE102">
        <f t="shared" si="58"/>
        <v>40061</v>
      </c>
      <c r="AF102">
        <f t="shared" si="58"/>
        <v>1858860</v>
      </c>
      <c r="AG102">
        <f t="shared" si="58"/>
        <v>2056974</v>
      </c>
      <c r="AH102" s="7">
        <f t="shared" si="58"/>
        <v>9.631332238521253</v>
      </c>
      <c r="AI102" s="4">
        <f t="shared" si="58"/>
        <v>698120.08316957019</v>
      </c>
      <c r="AJ102" s="4">
        <f t="shared" si="58"/>
        <v>684598.11425239942</v>
      </c>
      <c r="AK102" s="7">
        <f t="shared" si="58"/>
        <v>-1.9751688816638193</v>
      </c>
      <c r="AL102" s="4">
        <f t="shared" si="58"/>
        <v>3321.9746337302017</v>
      </c>
      <c r="AM102" s="6">
        <f t="shared" si="58"/>
        <v>2090.2039747556</v>
      </c>
      <c r="AN102" s="4">
        <f t="shared" si="58"/>
        <v>325.77203263710004</v>
      </c>
      <c r="AO102" s="7">
        <f t="shared" si="58"/>
        <v>15.585657503842008</v>
      </c>
      <c r="AP102" s="4">
        <f t="shared" si="58"/>
        <v>1667.6313211864999</v>
      </c>
      <c r="AQ102">
        <f t="shared" si="58"/>
        <v>0</v>
      </c>
      <c r="AR102" s="7">
        <f t="shared" si="58"/>
        <v>0</v>
      </c>
      <c r="AS102" s="4">
        <f t="shared" si="58"/>
        <v>1480.2903754477002</v>
      </c>
      <c r="AT102" s="4">
        <f t="shared" si="58"/>
        <v>1303.1629650776995</v>
      </c>
      <c r="AU102" s="4">
        <f t="shared" si="58"/>
        <v>331.35188191700001</v>
      </c>
      <c r="AV102" s="7">
        <f t="shared" si="58"/>
        <v>25.426741765734846</v>
      </c>
      <c r="AW102" s="4">
        <f t="shared" si="58"/>
        <v>2634.4855198536015</v>
      </c>
      <c r="AX102" s="4">
        <f t="shared" si="58"/>
        <v>3812.4554433251028</v>
      </c>
      <c r="AY102" s="4">
        <f t="shared" si="58"/>
        <v>2610.7559049535007</v>
      </c>
      <c r="AZ102" s="4">
        <f t="shared" si="58"/>
        <v>3544.8764913065006</v>
      </c>
      <c r="BA102" s="7">
        <f t="shared" si="58"/>
        <v>20.904345840450926</v>
      </c>
      <c r="BB102" s="4">
        <f t="shared" si="58"/>
        <v>0</v>
      </c>
      <c r="BC102" s="4">
        <f t="shared" si="58"/>
        <v>8.3947624423999994</v>
      </c>
      <c r="BD102" s="4">
        <f t="shared" si="58"/>
        <v>8.3947624423999994</v>
      </c>
      <c r="BE102" s="4">
        <f t="shared" si="58"/>
        <v>69.313498734000007</v>
      </c>
      <c r="BF102" s="4">
        <f t="shared" si="58"/>
        <v>50.380684074999998</v>
      </c>
      <c r="BG102" s="4">
        <f t="shared" si="58"/>
        <v>18.932814659000002</v>
      </c>
      <c r="BH102" s="4">
        <f t="shared" si="58"/>
        <v>175.786583503</v>
      </c>
      <c r="BI102" s="4">
        <f t="shared" si="58"/>
        <v>105.369504393</v>
      </c>
      <c r="BJ102" s="4">
        <f t="shared" si="58"/>
        <v>70.417079110000003</v>
      </c>
      <c r="BK102" s="4">
        <f t="shared" si="58"/>
        <v>1362.1400000000008</v>
      </c>
      <c r="BL102" s="4">
        <f t="shared" si="58"/>
        <v>560.27999999999986</v>
      </c>
      <c r="BM102" s="4">
        <f t="shared" ref="BM102" si="59">+BM101</f>
        <v>1480.2903754477002</v>
      </c>
    </row>
    <row r="103" spans="1:65" x14ac:dyDescent="0.25">
      <c r="A103" s="3">
        <v>813</v>
      </c>
      <c r="B103" s="3">
        <v>117</v>
      </c>
      <c r="C103" s="3" t="s">
        <v>265</v>
      </c>
      <c r="D103" s="3" t="s">
        <v>266</v>
      </c>
      <c r="E103" s="3">
        <v>22285</v>
      </c>
      <c r="F103" s="4">
        <v>8086.9999999990941</v>
      </c>
      <c r="G103" s="4">
        <v>7943.000000000191</v>
      </c>
      <c r="H103" s="4">
        <v>7359.5707705728892</v>
      </c>
      <c r="I103" s="4">
        <v>2797.9082285287973</v>
      </c>
      <c r="J103" s="5">
        <f t="shared" si="12"/>
        <v>38.017274590471814</v>
      </c>
      <c r="K103" s="4">
        <v>4561.6625420440942</v>
      </c>
      <c r="L103" s="4">
        <v>3498.1419164977979</v>
      </c>
      <c r="M103">
        <v>23</v>
      </c>
      <c r="N103" s="5">
        <f t="shared" si="13"/>
        <v>0.6574919071044063</v>
      </c>
      <c r="O103" s="6">
        <v>326.38739901230002</v>
      </c>
      <c r="P103" s="5">
        <f t="shared" si="14"/>
        <v>9.3303075404975644</v>
      </c>
      <c r="Q103">
        <v>3464</v>
      </c>
      <c r="R103" s="4">
        <v>385.31135563659996</v>
      </c>
      <c r="S103" s="5">
        <f t="shared" si="15"/>
        <v>11.123307033389144</v>
      </c>
      <c r="T103">
        <v>3875</v>
      </c>
      <c r="U103">
        <v>1346</v>
      </c>
      <c r="V103" s="5">
        <f t="shared" si="16"/>
        <v>34.735483870967741</v>
      </c>
      <c r="W103">
        <v>2090</v>
      </c>
      <c r="X103">
        <v>164</v>
      </c>
      <c r="Y103" s="5">
        <f t="shared" si="17"/>
        <v>7.8468899521531101</v>
      </c>
      <c r="Z103">
        <v>0</v>
      </c>
      <c r="AA103">
        <v>0</v>
      </c>
      <c r="AB103">
        <v>11</v>
      </c>
      <c r="AC103">
        <v>0</v>
      </c>
      <c r="AD103">
        <v>103</v>
      </c>
      <c r="AE103">
        <v>22171</v>
      </c>
      <c r="AF103">
        <v>4685215</v>
      </c>
      <c r="AG103">
        <v>6717765</v>
      </c>
      <c r="AH103" s="7">
        <f t="shared" si="18"/>
        <v>30.256342697310785</v>
      </c>
      <c r="AI103" s="4">
        <v>2013673.9943590625</v>
      </c>
      <c r="AJ103" s="4">
        <v>2253061.0017858585</v>
      </c>
      <c r="AK103" s="7">
        <f t="shared" si="19"/>
        <v>10.624967865364013</v>
      </c>
      <c r="AL103" s="4">
        <v>460.6874550204999</v>
      </c>
      <c r="AM103" s="6">
        <v>680.48105713559994</v>
      </c>
      <c r="AN103" s="4">
        <v>26.585516312999999</v>
      </c>
      <c r="AO103" s="7">
        <f t="shared" si="20"/>
        <v>3.9068708870322433</v>
      </c>
      <c r="AP103" s="4">
        <v>703.98300742130004</v>
      </c>
      <c r="AQ103">
        <v>0</v>
      </c>
      <c r="AR103" s="7">
        <f t="shared" si="21"/>
        <v>0</v>
      </c>
      <c r="AS103" s="4">
        <v>450.54870507279992</v>
      </c>
      <c r="AT103" s="4">
        <v>445.25535590419992</v>
      </c>
      <c r="AU103" s="4">
        <v>186.42285962260001</v>
      </c>
      <c r="AV103" s="7">
        <f t="shared" si="22"/>
        <v>41.868751751233354</v>
      </c>
      <c r="AW103" s="4">
        <v>1474.2551619901001</v>
      </c>
      <c r="AX103" s="4">
        <v>3055.7602171596973</v>
      </c>
      <c r="AY103" s="4">
        <v>1201.4189775448999</v>
      </c>
      <c r="AZ103" s="4">
        <v>1628.1364138781992</v>
      </c>
      <c r="BA103" s="7">
        <f t="shared" si="23"/>
        <v>20.031809027299293</v>
      </c>
      <c r="BB103" s="4">
        <v>0</v>
      </c>
      <c r="BC103" s="4">
        <v>0</v>
      </c>
      <c r="BD103" s="4">
        <v>0</v>
      </c>
      <c r="BE103" s="4">
        <v>22.751223172000003</v>
      </c>
      <c r="BF103" s="4">
        <v>10.904314853000001</v>
      </c>
      <c r="BG103" s="4">
        <v>11.846908319000001</v>
      </c>
      <c r="BH103" s="4">
        <v>91.004892687999998</v>
      </c>
      <c r="BI103" s="4">
        <v>45.502446343999999</v>
      </c>
      <c r="BJ103" s="4">
        <v>45.502446343999999</v>
      </c>
      <c r="BK103" s="4">
        <v>385.76000000000005</v>
      </c>
      <c r="BL103" s="4">
        <v>213.26999999999998</v>
      </c>
      <c r="BM103" s="4">
        <v>450.54870507279992</v>
      </c>
    </row>
    <row r="104" spans="1:65" x14ac:dyDescent="0.25">
      <c r="A104" s="3">
        <f t="shared" ref="A104:BL104" si="60">+A103</f>
        <v>813</v>
      </c>
      <c r="B104" s="3">
        <v>115</v>
      </c>
      <c r="C104" s="3" t="s">
        <v>267</v>
      </c>
      <c r="D104" s="3" t="s">
        <v>268</v>
      </c>
      <c r="E104" s="3">
        <f t="shared" si="60"/>
        <v>22285</v>
      </c>
      <c r="F104" s="4">
        <f t="shared" si="60"/>
        <v>8086.9999999990941</v>
      </c>
      <c r="G104" s="4">
        <f t="shared" si="60"/>
        <v>7943.000000000191</v>
      </c>
      <c r="H104" s="4">
        <f t="shared" si="60"/>
        <v>7359.5707705728892</v>
      </c>
      <c r="I104" s="4">
        <f t="shared" si="60"/>
        <v>2797.9082285287973</v>
      </c>
      <c r="J104" s="5">
        <f t="shared" si="60"/>
        <v>38.017274590471814</v>
      </c>
      <c r="K104" s="4">
        <f t="shared" si="60"/>
        <v>4561.6625420440942</v>
      </c>
      <c r="L104" s="4">
        <f t="shared" si="60"/>
        <v>3498.1419164977979</v>
      </c>
      <c r="M104">
        <f t="shared" si="60"/>
        <v>23</v>
      </c>
      <c r="N104" s="5">
        <f t="shared" si="60"/>
        <v>0.6574919071044063</v>
      </c>
      <c r="O104" s="6">
        <f t="shared" si="60"/>
        <v>326.38739901230002</v>
      </c>
      <c r="P104" s="5">
        <f t="shared" si="60"/>
        <v>9.3303075404975644</v>
      </c>
      <c r="Q104">
        <f t="shared" si="60"/>
        <v>3464</v>
      </c>
      <c r="R104" s="4">
        <f t="shared" si="60"/>
        <v>385.31135563659996</v>
      </c>
      <c r="S104" s="5">
        <f t="shared" si="60"/>
        <v>11.123307033389144</v>
      </c>
      <c r="T104">
        <f t="shared" si="60"/>
        <v>3875</v>
      </c>
      <c r="U104">
        <f t="shared" si="60"/>
        <v>1346</v>
      </c>
      <c r="V104" s="5">
        <f t="shared" si="60"/>
        <v>34.735483870967741</v>
      </c>
      <c r="W104">
        <f t="shared" si="60"/>
        <v>2090</v>
      </c>
      <c r="X104">
        <f t="shared" si="60"/>
        <v>164</v>
      </c>
      <c r="Y104" s="5">
        <f t="shared" si="60"/>
        <v>7.8468899521531101</v>
      </c>
      <c r="Z104">
        <f t="shared" si="60"/>
        <v>0</v>
      </c>
      <c r="AA104">
        <f t="shared" si="60"/>
        <v>0</v>
      </c>
      <c r="AB104">
        <f t="shared" si="60"/>
        <v>11</v>
      </c>
      <c r="AC104">
        <f t="shared" si="60"/>
        <v>0</v>
      </c>
      <c r="AD104">
        <f t="shared" si="60"/>
        <v>103</v>
      </c>
      <c r="AE104">
        <f t="shared" si="60"/>
        <v>22171</v>
      </c>
      <c r="AF104">
        <f t="shared" si="60"/>
        <v>4685215</v>
      </c>
      <c r="AG104">
        <f t="shared" si="60"/>
        <v>6717765</v>
      </c>
      <c r="AH104" s="7">
        <f t="shared" si="60"/>
        <v>30.256342697310785</v>
      </c>
      <c r="AI104" s="4">
        <f t="shared" si="60"/>
        <v>2013673.9943590625</v>
      </c>
      <c r="AJ104" s="4">
        <f t="shared" si="60"/>
        <v>2253061.0017858585</v>
      </c>
      <c r="AK104" s="7">
        <f t="shared" si="60"/>
        <v>10.624967865364013</v>
      </c>
      <c r="AL104" s="4">
        <f t="shared" si="60"/>
        <v>460.6874550204999</v>
      </c>
      <c r="AM104" s="6">
        <f t="shared" si="60"/>
        <v>680.48105713559994</v>
      </c>
      <c r="AN104" s="4">
        <f t="shared" si="60"/>
        <v>26.585516312999999</v>
      </c>
      <c r="AO104" s="7">
        <f t="shared" si="60"/>
        <v>3.9068708870322433</v>
      </c>
      <c r="AP104" s="4">
        <f t="shared" si="60"/>
        <v>703.98300742130004</v>
      </c>
      <c r="AQ104">
        <f t="shared" si="60"/>
        <v>0</v>
      </c>
      <c r="AR104" s="7">
        <f t="shared" si="60"/>
        <v>0</v>
      </c>
      <c r="AS104" s="4">
        <f t="shared" si="60"/>
        <v>450.54870507279992</v>
      </c>
      <c r="AT104" s="4">
        <f t="shared" si="60"/>
        <v>445.25535590419992</v>
      </c>
      <c r="AU104" s="4">
        <f t="shared" si="60"/>
        <v>186.42285962260001</v>
      </c>
      <c r="AV104" s="7">
        <f t="shared" si="60"/>
        <v>41.868751751233354</v>
      </c>
      <c r="AW104" s="4">
        <f t="shared" si="60"/>
        <v>1474.2551619901001</v>
      </c>
      <c r="AX104" s="4">
        <f t="shared" si="60"/>
        <v>3055.7602171596973</v>
      </c>
      <c r="AY104" s="4">
        <f t="shared" si="60"/>
        <v>1201.4189775448999</v>
      </c>
      <c r="AZ104" s="4">
        <f t="shared" si="60"/>
        <v>1628.1364138781992</v>
      </c>
      <c r="BA104" s="7">
        <f t="shared" si="60"/>
        <v>20.031809027299293</v>
      </c>
      <c r="BB104" s="4">
        <f t="shared" si="60"/>
        <v>0</v>
      </c>
      <c r="BC104" s="4">
        <f t="shared" si="60"/>
        <v>0</v>
      </c>
      <c r="BD104" s="4">
        <f t="shared" si="60"/>
        <v>0</v>
      </c>
      <c r="BE104" s="4">
        <f t="shared" si="60"/>
        <v>22.751223172000003</v>
      </c>
      <c r="BF104" s="4">
        <f t="shared" si="60"/>
        <v>10.904314853000001</v>
      </c>
      <c r="BG104" s="4">
        <f t="shared" si="60"/>
        <v>11.846908319000001</v>
      </c>
      <c r="BH104" s="4">
        <f t="shared" si="60"/>
        <v>91.004892687999998</v>
      </c>
      <c r="BI104" s="4">
        <f t="shared" si="60"/>
        <v>45.502446343999999</v>
      </c>
      <c r="BJ104" s="4">
        <f t="shared" si="60"/>
        <v>45.502446343999999</v>
      </c>
      <c r="BK104" s="4">
        <f t="shared" si="60"/>
        <v>385.76000000000005</v>
      </c>
      <c r="BL104" s="4">
        <f t="shared" si="60"/>
        <v>213.26999999999998</v>
      </c>
      <c r="BM104" s="4">
        <f t="shared" ref="BM104" si="61">+BM103</f>
        <v>450.54870507279992</v>
      </c>
    </row>
    <row r="105" spans="1:65" x14ac:dyDescent="0.25">
      <c r="A105" s="3">
        <v>814</v>
      </c>
      <c r="B105" s="3">
        <v>93</v>
      </c>
      <c r="C105" s="3" t="s">
        <v>269</v>
      </c>
      <c r="D105" s="3" t="s">
        <v>270</v>
      </c>
      <c r="E105" s="3">
        <v>17226</v>
      </c>
      <c r="F105" s="4">
        <v>60653.999999974083</v>
      </c>
      <c r="G105" s="4">
        <v>59568.99999993309</v>
      </c>
      <c r="H105" s="4">
        <v>10129.046154752024</v>
      </c>
      <c r="I105" s="4">
        <v>4491.149402719705</v>
      </c>
      <c r="J105" s="5">
        <f t="shared" si="12"/>
        <v>44.339312252148147</v>
      </c>
      <c r="K105" s="4">
        <v>5637.8967520323267</v>
      </c>
      <c r="L105" s="4">
        <v>1571.0332221993992</v>
      </c>
      <c r="M105">
        <v>55</v>
      </c>
      <c r="N105" s="5">
        <f t="shared" si="13"/>
        <v>3.5008807721457127</v>
      </c>
      <c r="O105" s="6">
        <v>1975.1592697839997</v>
      </c>
      <c r="P105" s="5">
        <f t="shared" si="14"/>
        <v>125.72358380931222</v>
      </c>
      <c r="Q105">
        <v>2420</v>
      </c>
      <c r="R105" s="4">
        <v>239.29028406899999</v>
      </c>
      <c r="S105" s="5">
        <f t="shared" si="15"/>
        <v>9.8880282673140485</v>
      </c>
      <c r="T105">
        <v>1627</v>
      </c>
      <c r="U105">
        <v>2168</v>
      </c>
      <c r="V105" s="5">
        <f t="shared" si="16"/>
        <v>133.25138291333744</v>
      </c>
      <c r="W105">
        <v>3238</v>
      </c>
      <c r="X105">
        <v>314</v>
      </c>
      <c r="Y105" s="5">
        <f t="shared" si="17"/>
        <v>9.6973440395305737</v>
      </c>
      <c r="Z105">
        <v>93</v>
      </c>
      <c r="AA105">
        <v>0</v>
      </c>
      <c r="AB105">
        <v>27</v>
      </c>
      <c r="AC105">
        <v>0</v>
      </c>
      <c r="AD105">
        <v>162</v>
      </c>
      <c r="AE105">
        <v>16944</v>
      </c>
      <c r="AF105">
        <v>3834397</v>
      </c>
      <c r="AG105">
        <v>6039809</v>
      </c>
      <c r="AH105" s="7">
        <f t="shared" si="18"/>
        <v>36.514598392101469</v>
      </c>
      <c r="AI105" s="4">
        <v>2657006.0716132135</v>
      </c>
      <c r="AJ105" s="4">
        <v>4117872.4401120134</v>
      </c>
      <c r="AK105" s="7">
        <f t="shared" si="19"/>
        <v>35.476241426727185</v>
      </c>
      <c r="AL105" s="4">
        <v>179.191009632</v>
      </c>
      <c r="AM105" s="6">
        <v>489.54600587630006</v>
      </c>
      <c r="AN105" s="4">
        <v>0</v>
      </c>
      <c r="AO105" s="7">
        <f t="shared" si="20"/>
        <v>0</v>
      </c>
      <c r="AP105" s="4">
        <v>301.62528879900003</v>
      </c>
      <c r="AQ105">
        <v>0</v>
      </c>
      <c r="AR105" s="7">
        <f t="shared" si="21"/>
        <v>0</v>
      </c>
      <c r="AS105" s="4">
        <v>1051.2241753643002</v>
      </c>
      <c r="AT105" s="4">
        <v>1015.0335562073002</v>
      </c>
      <c r="AU105" s="4">
        <v>409.34176216000003</v>
      </c>
      <c r="AV105" s="7">
        <f t="shared" si="22"/>
        <v>40.32790439850249</v>
      </c>
      <c r="AW105" s="4">
        <v>3332.9561281542019</v>
      </c>
      <c r="AX105" s="4">
        <v>3572.8153145533047</v>
      </c>
      <c r="AY105" s="4">
        <v>1650.1214094229977</v>
      </c>
      <c r="AZ105" s="4">
        <v>1573.1533026214986</v>
      </c>
      <c r="BA105" s="7">
        <f t="shared" si="23"/>
        <v>32.90493573859915</v>
      </c>
      <c r="BB105" s="4">
        <v>88.647316725599993</v>
      </c>
      <c r="BC105" s="4">
        <v>16.403198564</v>
      </c>
      <c r="BD105" s="4">
        <v>105.05051528959999</v>
      </c>
      <c r="BE105" s="4">
        <v>29.0092271</v>
      </c>
      <c r="BF105" s="4">
        <v>0</v>
      </c>
      <c r="BG105" s="4">
        <v>29.0092271</v>
      </c>
      <c r="BH105" s="4">
        <v>145.04613549999999</v>
      </c>
      <c r="BI105" s="4">
        <v>87.027681299999998</v>
      </c>
      <c r="BJ105" s="4">
        <v>58.018454200000001</v>
      </c>
      <c r="BK105" s="4">
        <v>930.30000000000018</v>
      </c>
      <c r="BL105" s="4">
        <v>684.54</v>
      </c>
      <c r="BM105" s="4">
        <v>1051.2241753643002</v>
      </c>
    </row>
    <row r="106" spans="1:65" x14ac:dyDescent="0.25">
      <c r="A106" s="3">
        <f t="shared" ref="A106:BL106" si="62">+A105</f>
        <v>814</v>
      </c>
      <c r="B106" s="3">
        <v>91</v>
      </c>
      <c r="C106" s="3" t="s">
        <v>271</v>
      </c>
      <c r="D106" s="3" t="s">
        <v>272</v>
      </c>
      <c r="E106" s="3">
        <f t="shared" si="62"/>
        <v>17226</v>
      </c>
      <c r="F106" s="4">
        <f t="shared" si="62"/>
        <v>60653.999999974083</v>
      </c>
      <c r="G106" s="4">
        <f t="shared" si="62"/>
        <v>59568.99999993309</v>
      </c>
      <c r="H106" s="4">
        <f t="shared" si="62"/>
        <v>10129.046154752024</v>
      </c>
      <c r="I106" s="4">
        <f t="shared" si="62"/>
        <v>4491.149402719705</v>
      </c>
      <c r="J106" s="5">
        <f t="shared" si="62"/>
        <v>44.339312252148147</v>
      </c>
      <c r="K106" s="4">
        <f t="shared" si="62"/>
        <v>5637.8967520323267</v>
      </c>
      <c r="L106" s="4">
        <f t="shared" si="62"/>
        <v>1571.0332221993992</v>
      </c>
      <c r="M106">
        <f t="shared" si="62"/>
        <v>55</v>
      </c>
      <c r="N106" s="5">
        <f t="shared" si="62"/>
        <v>3.5008807721457127</v>
      </c>
      <c r="O106" s="6">
        <f t="shared" si="62"/>
        <v>1975.1592697839997</v>
      </c>
      <c r="P106" s="5">
        <f t="shared" si="62"/>
        <v>125.72358380931222</v>
      </c>
      <c r="Q106">
        <f t="shared" si="62"/>
        <v>2420</v>
      </c>
      <c r="R106" s="4">
        <f t="shared" si="62"/>
        <v>239.29028406899999</v>
      </c>
      <c r="S106" s="5">
        <f t="shared" si="62"/>
        <v>9.8880282673140485</v>
      </c>
      <c r="T106">
        <f t="shared" si="62"/>
        <v>1627</v>
      </c>
      <c r="U106">
        <f t="shared" si="62"/>
        <v>2168</v>
      </c>
      <c r="V106" s="5">
        <f t="shared" si="62"/>
        <v>133.25138291333744</v>
      </c>
      <c r="W106">
        <f t="shared" si="62"/>
        <v>3238</v>
      </c>
      <c r="X106">
        <f t="shared" si="62"/>
        <v>314</v>
      </c>
      <c r="Y106" s="5">
        <f t="shared" si="62"/>
        <v>9.6973440395305737</v>
      </c>
      <c r="Z106">
        <f t="shared" si="62"/>
        <v>93</v>
      </c>
      <c r="AA106">
        <f t="shared" si="62"/>
        <v>0</v>
      </c>
      <c r="AB106">
        <f t="shared" si="62"/>
        <v>27</v>
      </c>
      <c r="AC106">
        <f t="shared" si="62"/>
        <v>0</v>
      </c>
      <c r="AD106">
        <f t="shared" si="62"/>
        <v>162</v>
      </c>
      <c r="AE106">
        <f t="shared" si="62"/>
        <v>16944</v>
      </c>
      <c r="AF106">
        <f t="shared" si="62"/>
        <v>3834397</v>
      </c>
      <c r="AG106">
        <f t="shared" si="62"/>
        <v>6039809</v>
      </c>
      <c r="AH106" s="7">
        <f t="shared" si="62"/>
        <v>36.514598392101469</v>
      </c>
      <c r="AI106" s="4">
        <f t="shared" si="62"/>
        <v>2657006.0716132135</v>
      </c>
      <c r="AJ106" s="4">
        <f t="shared" si="62"/>
        <v>4117872.4401120134</v>
      </c>
      <c r="AK106" s="7">
        <f t="shared" si="62"/>
        <v>35.476241426727185</v>
      </c>
      <c r="AL106" s="4">
        <f t="shared" si="62"/>
        <v>179.191009632</v>
      </c>
      <c r="AM106" s="6">
        <f t="shared" si="62"/>
        <v>489.54600587630006</v>
      </c>
      <c r="AN106" s="4">
        <f t="shared" si="62"/>
        <v>0</v>
      </c>
      <c r="AO106" s="7">
        <f t="shared" si="62"/>
        <v>0</v>
      </c>
      <c r="AP106" s="4">
        <f t="shared" si="62"/>
        <v>301.62528879900003</v>
      </c>
      <c r="AQ106">
        <f t="shared" si="62"/>
        <v>0</v>
      </c>
      <c r="AR106" s="7">
        <f t="shared" si="62"/>
        <v>0</v>
      </c>
      <c r="AS106" s="4">
        <f t="shared" si="62"/>
        <v>1051.2241753643002</v>
      </c>
      <c r="AT106" s="4">
        <f t="shared" si="62"/>
        <v>1015.0335562073002</v>
      </c>
      <c r="AU106" s="4">
        <f t="shared" si="62"/>
        <v>409.34176216000003</v>
      </c>
      <c r="AV106" s="7">
        <f t="shared" si="62"/>
        <v>40.32790439850249</v>
      </c>
      <c r="AW106" s="4">
        <f t="shared" si="62"/>
        <v>3332.9561281542019</v>
      </c>
      <c r="AX106" s="4">
        <f t="shared" si="62"/>
        <v>3572.8153145533047</v>
      </c>
      <c r="AY106" s="4">
        <f t="shared" si="62"/>
        <v>1650.1214094229977</v>
      </c>
      <c r="AZ106" s="4">
        <f t="shared" si="62"/>
        <v>1573.1533026214986</v>
      </c>
      <c r="BA106" s="7">
        <f t="shared" si="62"/>
        <v>32.90493573859915</v>
      </c>
      <c r="BB106" s="4">
        <f t="shared" si="62"/>
        <v>88.647316725599993</v>
      </c>
      <c r="BC106" s="4">
        <f t="shared" si="62"/>
        <v>16.403198564</v>
      </c>
      <c r="BD106" s="4">
        <f t="shared" si="62"/>
        <v>105.05051528959999</v>
      </c>
      <c r="BE106" s="4">
        <f t="shared" si="62"/>
        <v>29.0092271</v>
      </c>
      <c r="BF106" s="4">
        <f t="shared" si="62"/>
        <v>0</v>
      </c>
      <c r="BG106" s="4">
        <f t="shared" si="62"/>
        <v>29.0092271</v>
      </c>
      <c r="BH106" s="4">
        <f t="shared" si="62"/>
        <v>145.04613549999999</v>
      </c>
      <c r="BI106" s="4">
        <f t="shared" si="62"/>
        <v>87.027681299999998</v>
      </c>
      <c r="BJ106" s="4">
        <f t="shared" si="62"/>
        <v>58.018454200000001</v>
      </c>
      <c r="BK106" s="4">
        <f t="shared" si="62"/>
        <v>930.30000000000018</v>
      </c>
      <c r="BL106" s="4">
        <f t="shared" si="62"/>
        <v>684.54</v>
      </c>
      <c r="BM106" s="4">
        <f t="shared" ref="BM106" si="63">+BM105</f>
        <v>1051.2241753643002</v>
      </c>
    </row>
    <row r="107" spans="1:65" x14ac:dyDescent="0.25">
      <c r="A107" s="3">
        <v>815</v>
      </c>
      <c r="B107" s="3">
        <v>64</v>
      </c>
      <c r="C107" s="3" t="s">
        <v>273</v>
      </c>
      <c r="D107" s="3" t="s">
        <v>274</v>
      </c>
      <c r="E107" s="3">
        <v>63145</v>
      </c>
      <c r="F107" s="4">
        <v>40132.999999993954</v>
      </c>
      <c r="G107" s="4">
        <v>39416.00000001306</v>
      </c>
      <c r="H107" s="4">
        <v>20183.113926600989</v>
      </c>
      <c r="I107" s="4">
        <v>9314.463347122999</v>
      </c>
      <c r="J107" s="5">
        <f t="shared" si="12"/>
        <v>46.149783333713934</v>
      </c>
      <c r="K107" s="4">
        <v>10868.650579477988</v>
      </c>
      <c r="L107" s="4">
        <v>15603.740986204961</v>
      </c>
      <c r="M107">
        <v>279</v>
      </c>
      <c r="N107" s="5">
        <f t="shared" si="13"/>
        <v>1.7880327560336962</v>
      </c>
      <c r="O107" s="6">
        <v>1331.4628521090003</v>
      </c>
      <c r="P107" s="5">
        <f t="shared" si="14"/>
        <v>8.5329720179675306</v>
      </c>
      <c r="Q107">
        <v>12568</v>
      </c>
      <c r="R107" s="4">
        <v>3184.1728704449997</v>
      </c>
      <c r="S107" s="5">
        <f t="shared" si="15"/>
        <v>25.335557530593565</v>
      </c>
      <c r="T107">
        <v>16973</v>
      </c>
      <c r="U107">
        <v>2870</v>
      </c>
      <c r="V107" s="5">
        <f t="shared" si="16"/>
        <v>16.90920874329818</v>
      </c>
      <c r="W107">
        <v>4268</v>
      </c>
      <c r="X107">
        <v>1920</v>
      </c>
      <c r="Y107" s="5">
        <f t="shared" si="17"/>
        <v>44.98594189315839</v>
      </c>
      <c r="Z107">
        <v>89</v>
      </c>
      <c r="AA107">
        <v>0</v>
      </c>
      <c r="AB107">
        <v>0</v>
      </c>
      <c r="AC107">
        <v>0</v>
      </c>
      <c r="AD107">
        <v>156</v>
      </c>
      <c r="AE107">
        <v>62899</v>
      </c>
      <c r="AF107">
        <v>1230598</v>
      </c>
      <c r="AG107">
        <v>1370660</v>
      </c>
      <c r="AH107" s="7">
        <f t="shared" si="18"/>
        <v>10.2185808296733</v>
      </c>
      <c r="AI107" s="4">
        <v>462134.4013484196</v>
      </c>
      <c r="AJ107" s="4">
        <v>500475.76388968242</v>
      </c>
      <c r="AK107" s="7">
        <f t="shared" si="19"/>
        <v>7.6609828702343066</v>
      </c>
      <c r="AL107" s="4">
        <v>4834.7379176100003</v>
      </c>
      <c r="AM107" s="6">
        <v>3248.2558008949995</v>
      </c>
      <c r="AN107" s="4">
        <v>605.29521602299997</v>
      </c>
      <c r="AO107" s="7">
        <f t="shared" si="20"/>
        <v>18.634468869607545</v>
      </c>
      <c r="AP107" s="4">
        <v>2745.6991032799997</v>
      </c>
      <c r="AQ107">
        <v>0</v>
      </c>
      <c r="AR107" s="7">
        <f t="shared" si="21"/>
        <v>0</v>
      </c>
      <c r="AS107" s="4">
        <v>2807.008298466998</v>
      </c>
      <c r="AT107" s="4">
        <v>2718.8544320280002</v>
      </c>
      <c r="AU107" s="4">
        <v>695.21430772600002</v>
      </c>
      <c r="AV107" s="7">
        <f t="shared" si="22"/>
        <v>25.570118780042151</v>
      </c>
      <c r="AW107" s="4">
        <v>5537.4908733249949</v>
      </c>
      <c r="AX107" s="4">
        <v>8451.1977374180005</v>
      </c>
      <c r="AY107" s="4">
        <v>2845.3688431189989</v>
      </c>
      <c r="AZ107" s="4">
        <v>3349.0564727389992</v>
      </c>
      <c r="BA107" s="7">
        <f t="shared" si="23"/>
        <v>27.436256335186609</v>
      </c>
      <c r="BB107" s="4">
        <v>37.958435592999997</v>
      </c>
      <c r="BC107" s="4">
        <v>0</v>
      </c>
      <c r="BD107" s="4">
        <v>37.958435592999997</v>
      </c>
      <c r="BE107" s="4">
        <v>189.33382477200001</v>
      </c>
      <c r="BF107" s="4">
        <v>77.785457895999997</v>
      </c>
      <c r="BG107" s="4">
        <v>111.54836687600002</v>
      </c>
      <c r="BH107" s="4">
        <v>570.17345873299996</v>
      </c>
      <c r="BI107" s="4">
        <v>253.99464865600001</v>
      </c>
      <c r="BJ107" s="4">
        <v>316.17881007699998</v>
      </c>
      <c r="BK107" s="4">
        <v>2296.1799999999985</v>
      </c>
      <c r="BL107" s="4">
        <v>1148.4899999999998</v>
      </c>
      <c r="BM107" s="4">
        <v>2807.008298466998</v>
      </c>
    </row>
    <row r="108" spans="1:65" x14ac:dyDescent="0.25">
      <c r="A108" s="3">
        <f t="shared" ref="A108:P109" si="64">+A107</f>
        <v>815</v>
      </c>
      <c r="B108" s="3">
        <v>68</v>
      </c>
      <c r="C108" s="3" t="s">
        <v>275</v>
      </c>
      <c r="D108" s="3" t="s">
        <v>276</v>
      </c>
      <c r="E108" s="3">
        <f t="shared" si="64"/>
        <v>63145</v>
      </c>
      <c r="F108" s="4">
        <f t="shared" si="64"/>
        <v>40132.999999993954</v>
      </c>
      <c r="G108" s="4">
        <f t="shared" si="64"/>
        <v>39416.00000001306</v>
      </c>
      <c r="H108" s="4">
        <f t="shared" si="64"/>
        <v>20183.113926600989</v>
      </c>
      <c r="I108" s="4">
        <f t="shared" si="64"/>
        <v>9314.463347122999</v>
      </c>
      <c r="J108" s="5">
        <f t="shared" si="64"/>
        <v>46.149783333713934</v>
      </c>
      <c r="K108" s="4">
        <f t="shared" si="64"/>
        <v>10868.650579477988</v>
      </c>
      <c r="L108" s="4">
        <f t="shared" si="64"/>
        <v>15603.740986204961</v>
      </c>
      <c r="M108">
        <f t="shared" si="64"/>
        <v>279</v>
      </c>
      <c r="N108" s="5">
        <f t="shared" si="64"/>
        <v>1.7880327560336962</v>
      </c>
      <c r="O108" s="6">
        <f t="shared" si="64"/>
        <v>1331.4628521090003</v>
      </c>
      <c r="P108" s="5">
        <f t="shared" si="64"/>
        <v>8.5329720179675306</v>
      </c>
      <c r="Q108">
        <f t="shared" ref="Q108:AF109" si="65">+Q107</f>
        <v>12568</v>
      </c>
      <c r="R108" s="4">
        <f t="shared" si="65"/>
        <v>3184.1728704449997</v>
      </c>
      <c r="S108" s="5">
        <f t="shared" si="65"/>
        <v>25.335557530593565</v>
      </c>
      <c r="T108">
        <f t="shared" si="65"/>
        <v>16973</v>
      </c>
      <c r="U108">
        <f t="shared" si="65"/>
        <v>2870</v>
      </c>
      <c r="V108" s="5">
        <f t="shared" si="65"/>
        <v>16.90920874329818</v>
      </c>
      <c r="W108">
        <f t="shared" si="65"/>
        <v>4268</v>
      </c>
      <c r="X108">
        <f t="shared" si="65"/>
        <v>1920</v>
      </c>
      <c r="Y108" s="5">
        <f t="shared" si="65"/>
        <v>44.98594189315839</v>
      </c>
      <c r="Z108">
        <f t="shared" si="65"/>
        <v>89</v>
      </c>
      <c r="AA108">
        <f t="shared" si="65"/>
        <v>0</v>
      </c>
      <c r="AB108">
        <f t="shared" si="65"/>
        <v>0</v>
      </c>
      <c r="AC108">
        <f t="shared" si="65"/>
        <v>0</v>
      </c>
      <c r="AD108">
        <f t="shared" si="65"/>
        <v>156</v>
      </c>
      <c r="AE108">
        <f t="shared" si="65"/>
        <v>62899</v>
      </c>
      <c r="AF108">
        <f t="shared" si="65"/>
        <v>1230598</v>
      </c>
      <c r="AG108">
        <f t="shared" ref="AG108:AV109" si="66">+AG107</f>
        <v>1370660</v>
      </c>
      <c r="AH108" s="7">
        <f t="shared" si="66"/>
        <v>10.2185808296733</v>
      </c>
      <c r="AI108" s="4">
        <f t="shared" si="66"/>
        <v>462134.4013484196</v>
      </c>
      <c r="AJ108" s="4">
        <f t="shared" si="66"/>
        <v>500475.76388968242</v>
      </c>
      <c r="AK108" s="7">
        <f t="shared" si="66"/>
        <v>7.6609828702343066</v>
      </c>
      <c r="AL108" s="4">
        <f t="shared" si="66"/>
        <v>4834.7379176100003</v>
      </c>
      <c r="AM108" s="6">
        <f t="shared" si="66"/>
        <v>3248.2558008949995</v>
      </c>
      <c r="AN108" s="4">
        <f t="shared" si="66"/>
        <v>605.29521602299997</v>
      </c>
      <c r="AO108" s="7">
        <f t="shared" si="66"/>
        <v>18.634468869607545</v>
      </c>
      <c r="AP108" s="4">
        <f t="shared" si="66"/>
        <v>2745.6991032799997</v>
      </c>
      <c r="AQ108">
        <f t="shared" si="66"/>
        <v>0</v>
      </c>
      <c r="AR108" s="7">
        <f t="shared" si="66"/>
        <v>0</v>
      </c>
      <c r="AS108" s="4">
        <f t="shared" si="66"/>
        <v>2807.008298466998</v>
      </c>
      <c r="AT108" s="4">
        <f t="shared" si="66"/>
        <v>2718.8544320280002</v>
      </c>
      <c r="AU108" s="4">
        <f t="shared" si="66"/>
        <v>695.21430772600002</v>
      </c>
      <c r="AV108" s="7">
        <f t="shared" si="66"/>
        <v>25.570118780042151</v>
      </c>
      <c r="AW108" s="4">
        <f t="shared" ref="AW108:BL109" si="67">+AW107</f>
        <v>5537.4908733249949</v>
      </c>
      <c r="AX108" s="4">
        <f t="shared" si="67"/>
        <v>8451.1977374180005</v>
      </c>
      <c r="AY108" s="4">
        <f t="shared" si="67"/>
        <v>2845.3688431189989</v>
      </c>
      <c r="AZ108" s="4">
        <f t="shared" si="67"/>
        <v>3349.0564727389992</v>
      </c>
      <c r="BA108" s="7">
        <f t="shared" si="67"/>
        <v>27.436256335186609</v>
      </c>
      <c r="BB108" s="4">
        <f t="shared" si="67"/>
        <v>37.958435592999997</v>
      </c>
      <c r="BC108" s="4">
        <f t="shared" si="67"/>
        <v>0</v>
      </c>
      <c r="BD108" s="4">
        <f t="shared" si="67"/>
        <v>37.958435592999997</v>
      </c>
      <c r="BE108" s="4">
        <f t="shared" si="67"/>
        <v>189.33382477200001</v>
      </c>
      <c r="BF108" s="4">
        <f t="shared" si="67"/>
        <v>77.785457895999997</v>
      </c>
      <c r="BG108" s="4">
        <f t="shared" si="67"/>
        <v>111.54836687600002</v>
      </c>
      <c r="BH108" s="4">
        <f t="shared" si="67"/>
        <v>570.17345873299996</v>
      </c>
      <c r="BI108" s="4">
        <f t="shared" si="67"/>
        <v>253.99464865600001</v>
      </c>
      <c r="BJ108" s="4">
        <f t="shared" si="67"/>
        <v>316.17881007699998</v>
      </c>
      <c r="BK108" s="4">
        <f t="shared" si="67"/>
        <v>2296.1799999999985</v>
      </c>
      <c r="BL108" s="4">
        <f t="shared" si="67"/>
        <v>1148.4899999999998</v>
      </c>
      <c r="BM108" s="4">
        <f t="shared" ref="BL108:BM109" si="68">+BM107</f>
        <v>2807.008298466998</v>
      </c>
    </row>
    <row r="109" spans="1:65" x14ac:dyDescent="0.25">
      <c r="A109" s="3">
        <f t="shared" si="64"/>
        <v>815</v>
      </c>
      <c r="B109" s="3">
        <v>63</v>
      </c>
      <c r="C109" s="3" t="s">
        <v>277</v>
      </c>
      <c r="D109" s="3" t="s">
        <v>278</v>
      </c>
      <c r="E109" s="3">
        <f t="shared" si="64"/>
        <v>63145</v>
      </c>
      <c r="F109" s="4">
        <f t="shared" si="64"/>
        <v>40132.999999993954</v>
      </c>
      <c r="G109" s="4">
        <f t="shared" si="64"/>
        <v>39416.00000001306</v>
      </c>
      <c r="H109" s="4">
        <f t="shared" si="64"/>
        <v>20183.113926600989</v>
      </c>
      <c r="I109" s="4">
        <f t="shared" si="64"/>
        <v>9314.463347122999</v>
      </c>
      <c r="J109" s="5">
        <f t="shared" si="64"/>
        <v>46.149783333713934</v>
      </c>
      <c r="K109" s="4">
        <f t="shared" si="64"/>
        <v>10868.650579477988</v>
      </c>
      <c r="L109" s="4">
        <f t="shared" si="64"/>
        <v>15603.740986204961</v>
      </c>
      <c r="M109">
        <f t="shared" si="64"/>
        <v>279</v>
      </c>
      <c r="N109" s="5">
        <f t="shared" si="64"/>
        <v>1.7880327560336962</v>
      </c>
      <c r="O109" s="6">
        <f t="shared" si="64"/>
        <v>1331.4628521090003</v>
      </c>
      <c r="P109" s="5">
        <f t="shared" si="64"/>
        <v>8.5329720179675306</v>
      </c>
      <c r="Q109">
        <f t="shared" si="65"/>
        <v>12568</v>
      </c>
      <c r="R109" s="4">
        <f t="shared" si="65"/>
        <v>3184.1728704449997</v>
      </c>
      <c r="S109" s="5">
        <f t="shared" si="65"/>
        <v>25.335557530593565</v>
      </c>
      <c r="T109">
        <f t="shared" si="65"/>
        <v>16973</v>
      </c>
      <c r="U109">
        <f t="shared" si="65"/>
        <v>2870</v>
      </c>
      <c r="V109" s="5">
        <f t="shared" si="65"/>
        <v>16.90920874329818</v>
      </c>
      <c r="W109">
        <f t="shared" si="65"/>
        <v>4268</v>
      </c>
      <c r="X109">
        <f t="shared" si="65"/>
        <v>1920</v>
      </c>
      <c r="Y109" s="5">
        <f t="shared" si="65"/>
        <v>44.98594189315839</v>
      </c>
      <c r="Z109">
        <f t="shared" si="65"/>
        <v>89</v>
      </c>
      <c r="AA109">
        <f t="shared" si="65"/>
        <v>0</v>
      </c>
      <c r="AB109">
        <f t="shared" si="65"/>
        <v>0</v>
      </c>
      <c r="AC109">
        <f t="shared" si="65"/>
        <v>0</v>
      </c>
      <c r="AD109">
        <f t="shared" si="65"/>
        <v>156</v>
      </c>
      <c r="AE109">
        <f t="shared" si="65"/>
        <v>62899</v>
      </c>
      <c r="AF109">
        <f t="shared" si="65"/>
        <v>1230598</v>
      </c>
      <c r="AG109">
        <f t="shared" si="66"/>
        <v>1370660</v>
      </c>
      <c r="AH109" s="7">
        <f t="shared" si="66"/>
        <v>10.2185808296733</v>
      </c>
      <c r="AI109" s="4">
        <f t="shared" si="66"/>
        <v>462134.4013484196</v>
      </c>
      <c r="AJ109" s="4">
        <f t="shared" si="66"/>
        <v>500475.76388968242</v>
      </c>
      <c r="AK109" s="7">
        <f t="shared" si="66"/>
        <v>7.6609828702343066</v>
      </c>
      <c r="AL109" s="4">
        <f t="shared" si="66"/>
        <v>4834.7379176100003</v>
      </c>
      <c r="AM109" s="6">
        <f t="shared" si="66"/>
        <v>3248.2558008949995</v>
      </c>
      <c r="AN109" s="4">
        <f t="shared" si="66"/>
        <v>605.29521602299997</v>
      </c>
      <c r="AO109" s="7">
        <f t="shared" si="66"/>
        <v>18.634468869607545</v>
      </c>
      <c r="AP109" s="4">
        <f t="shared" si="66"/>
        <v>2745.6991032799997</v>
      </c>
      <c r="AQ109">
        <f t="shared" si="66"/>
        <v>0</v>
      </c>
      <c r="AR109" s="7">
        <f t="shared" si="66"/>
        <v>0</v>
      </c>
      <c r="AS109" s="4">
        <f t="shared" si="66"/>
        <v>2807.008298466998</v>
      </c>
      <c r="AT109" s="4">
        <f t="shared" si="66"/>
        <v>2718.8544320280002</v>
      </c>
      <c r="AU109" s="4">
        <f t="shared" si="66"/>
        <v>695.21430772600002</v>
      </c>
      <c r="AV109" s="7">
        <f t="shared" si="66"/>
        <v>25.570118780042151</v>
      </c>
      <c r="AW109" s="4">
        <f t="shared" si="67"/>
        <v>5537.4908733249949</v>
      </c>
      <c r="AX109" s="4">
        <f t="shared" si="67"/>
        <v>8451.1977374180005</v>
      </c>
      <c r="AY109" s="4">
        <f t="shared" si="67"/>
        <v>2845.3688431189989</v>
      </c>
      <c r="AZ109" s="4">
        <f t="shared" si="67"/>
        <v>3349.0564727389992</v>
      </c>
      <c r="BA109" s="7">
        <f t="shared" si="67"/>
        <v>27.436256335186609</v>
      </c>
      <c r="BB109" s="4">
        <f t="shared" si="67"/>
        <v>37.958435592999997</v>
      </c>
      <c r="BC109" s="4">
        <f t="shared" si="67"/>
        <v>0</v>
      </c>
      <c r="BD109" s="4">
        <f t="shared" si="67"/>
        <v>37.958435592999997</v>
      </c>
      <c r="BE109" s="4">
        <f t="shared" si="67"/>
        <v>189.33382477200001</v>
      </c>
      <c r="BF109" s="4">
        <f t="shared" si="67"/>
        <v>77.785457895999997</v>
      </c>
      <c r="BG109" s="4">
        <f t="shared" si="67"/>
        <v>111.54836687600002</v>
      </c>
      <c r="BH109" s="4">
        <f t="shared" si="67"/>
        <v>570.17345873299996</v>
      </c>
      <c r="BI109" s="4">
        <f t="shared" si="67"/>
        <v>253.99464865600001</v>
      </c>
      <c r="BJ109" s="4">
        <f t="shared" si="67"/>
        <v>316.17881007699998</v>
      </c>
      <c r="BK109" s="4">
        <f t="shared" si="67"/>
        <v>2296.1799999999985</v>
      </c>
      <c r="BL109" s="4">
        <f t="shared" si="68"/>
        <v>1148.4899999999998</v>
      </c>
      <c r="BM109" s="4">
        <f t="shared" si="68"/>
        <v>2807.008298466998</v>
      </c>
    </row>
    <row r="110" spans="1:65" x14ac:dyDescent="0.25">
      <c r="A110" s="3">
        <v>816</v>
      </c>
      <c r="B110" s="3">
        <v>90</v>
      </c>
      <c r="C110" s="3" t="s">
        <v>279</v>
      </c>
      <c r="D110" s="3" t="s">
        <v>280</v>
      </c>
      <c r="E110" s="3">
        <v>53837</v>
      </c>
      <c r="F110" s="4">
        <v>40997.000000025058</v>
      </c>
      <c r="G110" s="4">
        <v>40264.000000007065</v>
      </c>
      <c r="H110" s="4">
        <v>26682.530599681988</v>
      </c>
      <c r="I110" s="4">
        <v>12550.456401252997</v>
      </c>
      <c r="J110" s="5">
        <f t="shared" si="12"/>
        <v>47.036229769760212</v>
      </c>
      <c r="K110" s="4">
        <v>14132.074198428991</v>
      </c>
      <c r="L110" s="4">
        <v>5407.2965468920002</v>
      </c>
      <c r="M110">
        <v>0</v>
      </c>
      <c r="N110" s="5">
        <f t="shared" si="13"/>
        <v>0</v>
      </c>
      <c r="O110" s="6">
        <v>1630.5787040250002</v>
      </c>
      <c r="P110" s="5">
        <f t="shared" si="14"/>
        <v>30.155155906184255</v>
      </c>
      <c r="Q110">
        <v>10945</v>
      </c>
      <c r="R110" s="4">
        <v>893.42974921000007</v>
      </c>
      <c r="S110" s="5">
        <f t="shared" si="15"/>
        <v>8.1629031449063501</v>
      </c>
      <c r="T110">
        <v>5816</v>
      </c>
      <c r="U110">
        <v>4734</v>
      </c>
      <c r="V110" s="5">
        <f t="shared" si="16"/>
        <v>81.396148555708393</v>
      </c>
      <c r="W110">
        <v>6535</v>
      </c>
      <c r="X110">
        <v>380</v>
      </c>
      <c r="Y110" s="5">
        <f t="shared" si="17"/>
        <v>5.8148431522570769</v>
      </c>
      <c r="Z110">
        <v>0</v>
      </c>
      <c r="AA110">
        <v>0</v>
      </c>
      <c r="AB110">
        <v>256</v>
      </c>
      <c r="AC110">
        <v>0</v>
      </c>
      <c r="AD110">
        <v>119</v>
      </c>
      <c r="AE110">
        <v>53462</v>
      </c>
      <c r="AF110">
        <v>5479802</v>
      </c>
      <c r="AG110">
        <v>6345644</v>
      </c>
      <c r="AH110" s="7">
        <f t="shared" si="18"/>
        <v>13.644667113377309</v>
      </c>
      <c r="AI110" s="4">
        <v>2953250.0342670591</v>
      </c>
      <c r="AJ110" s="4">
        <v>3868753.9692075653</v>
      </c>
      <c r="AK110" s="7">
        <f t="shared" si="19"/>
        <v>23.664051584237299</v>
      </c>
      <c r="AL110" s="4">
        <v>717.82015716000001</v>
      </c>
      <c r="AM110" s="6">
        <v>1822.3747539840003</v>
      </c>
      <c r="AN110" s="4">
        <v>0</v>
      </c>
      <c r="AO110" s="7">
        <f t="shared" si="20"/>
        <v>0</v>
      </c>
      <c r="AP110" s="4">
        <v>976.304524743</v>
      </c>
      <c r="AQ110">
        <v>0</v>
      </c>
      <c r="AR110" s="7">
        <f t="shared" si="21"/>
        <v>0</v>
      </c>
      <c r="AS110" s="4">
        <v>1297.0007613209998</v>
      </c>
      <c r="AT110" s="4">
        <v>1169.1214554309997</v>
      </c>
      <c r="AU110" s="4">
        <v>538.95851556599996</v>
      </c>
      <c r="AV110" s="7">
        <f t="shared" si="22"/>
        <v>46.099446132165241</v>
      </c>
      <c r="AW110" s="4">
        <v>8026.2622037010033</v>
      </c>
      <c r="AX110" s="4">
        <v>8408.7998392129994</v>
      </c>
      <c r="AY110" s="4">
        <v>3869.0086855689997</v>
      </c>
      <c r="AZ110" s="4">
        <v>6378.4598711990056</v>
      </c>
      <c r="BA110" s="7">
        <f t="shared" si="23"/>
        <v>30.080588397401343</v>
      </c>
      <c r="BB110" s="4">
        <v>243.303269718</v>
      </c>
      <c r="BC110" s="4">
        <v>26.442534381000002</v>
      </c>
      <c r="BD110" s="4">
        <v>269.745804099</v>
      </c>
      <c r="BE110" s="4">
        <v>26.442534381000002</v>
      </c>
      <c r="BF110" s="4">
        <v>0</v>
      </c>
      <c r="BG110" s="4">
        <v>26.442534381000002</v>
      </c>
      <c r="BH110" s="4">
        <v>52.885068762000003</v>
      </c>
      <c r="BI110" s="4">
        <v>26.442534381000002</v>
      </c>
      <c r="BJ110" s="4">
        <v>26.442534381000002</v>
      </c>
      <c r="BK110" s="4">
        <v>1083.1200000000001</v>
      </c>
      <c r="BL110" s="4">
        <v>715.16</v>
      </c>
      <c r="BM110" s="4">
        <v>1297.0007613209998</v>
      </c>
    </row>
    <row r="111" spans="1:65" x14ac:dyDescent="0.25">
      <c r="A111" s="3">
        <f t="shared" ref="A111:BL111" si="69">+A110</f>
        <v>816</v>
      </c>
      <c r="B111" s="3">
        <v>99</v>
      </c>
      <c r="C111" s="3" t="s">
        <v>281</v>
      </c>
      <c r="D111" s="3" t="s">
        <v>282</v>
      </c>
      <c r="E111" s="3">
        <f t="shared" si="69"/>
        <v>53837</v>
      </c>
      <c r="F111" s="4">
        <f t="shared" si="69"/>
        <v>40997.000000025058</v>
      </c>
      <c r="G111" s="4">
        <f t="shared" si="69"/>
        <v>40264.000000007065</v>
      </c>
      <c r="H111" s="4">
        <f t="shared" si="69"/>
        <v>26682.530599681988</v>
      </c>
      <c r="I111" s="4">
        <f t="shared" si="69"/>
        <v>12550.456401252997</v>
      </c>
      <c r="J111" s="5">
        <f t="shared" si="69"/>
        <v>47.036229769760212</v>
      </c>
      <c r="K111" s="4">
        <f t="shared" si="69"/>
        <v>14132.074198428991</v>
      </c>
      <c r="L111" s="4">
        <f t="shared" si="69"/>
        <v>5407.2965468920002</v>
      </c>
      <c r="M111">
        <f t="shared" si="69"/>
        <v>0</v>
      </c>
      <c r="N111" s="5">
        <f t="shared" si="69"/>
        <v>0</v>
      </c>
      <c r="O111" s="6">
        <f t="shared" si="69"/>
        <v>1630.5787040250002</v>
      </c>
      <c r="P111" s="5">
        <f t="shared" si="69"/>
        <v>30.155155906184255</v>
      </c>
      <c r="Q111">
        <f t="shared" si="69"/>
        <v>10945</v>
      </c>
      <c r="R111" s="4">
        <f t="shared" si="69"/>
        <v>893.42974921000007</v>
      </c>
      <c r="S111" s="5">
        <f t="shared" si="69"/>
        <v>8.1629031449063501</v>
      </c>
      <c r="T111">
        <f t="shared" si="69"/>
        <v>5816</v>
      </c>
      <c r="U111">
        <f t="shared" si="69"/>
        <v>4734</v>
      </c>
      <c r="V111" s="5">
        <f t="shared" si="69"/>
        <v>81.396148555708393</v>
      </c>
      <c r="W111">
        <f t="shared" si="69"/>
        <v>6535</v>
      </c>
      <c r="X111">
        <f t="shared" si="69"/>
        <v>380</v>
      </c>
      <c r="Y111" s="5">
        <f t="shared" si="69"/>
        <v>5.8148431522570769</v>
      </c>
      <c r="Z111">
        <f t="shared" si="69"/>
        <v>0</v>
      </c>
      <c r="AA111">
        <f t="shared" si="69"/>
        <v>0</v>
      </c>
      <c r="AB111">
        <f t="shared" si="69"/>
        <v>256</v>
      </c>
      <c r="AC111">
        <f t="shared" si="69"/>
        <v>0</v>
      </c>
      <c r="AD111">
        <f t="shared" si="69"/>
        <v>119</v>
      </c>
      <c r="AE111">
        <f t="shared" si="69"/>
        <v>53462</v>
      </c>
      <c r="AF111">
        <f t="shared" si="69"/>
        <v>5479802</v>
      </c>
      <c r="AG111">
        <f t="shared" si="69"/>
        <v>6345644</v>
      </c>
      <c r="AH111" s="7">
        <f t="shared" si="69"/>
        <v>13.644667113377309</v>
      </c>
      <c r="AI111" s="4">
        <f t="shared" si="69"/>
        <v>2953250.0342670591</v>
      </c>
      <c r="AJ111" s="4">
        <f t="shared" si="69"/>
        <v>3868753.9692075653</v>
      </c>
      <c r="AK111" s="7">
        <f t="shared" si="69"/>
        <v>23.664051584237299</v>
      </c>
      <c r="AL111" s="4">
        <f t="shared" si="69"/>
        <v>717.82015716000001</v>
      </c>
      <c r="AM111" s="6">
        <f t="shared" si="69"/>
        <v>1822.3747539840003</v>
      </c>
      <c r="AN111" s="4">
        <f t="shared" si="69"/>
        <v>0</v>
      </c>
      <c r="AO111" s="7">
        <f t="shared" si="69"/>
        <v>0</v>
      </c>
      <c r="AP111" s="4">
        <f t="shared" si="69"/>
        <v>976.304524743</v>
      </c>
      <c r="AQ111">
        <f t="shared" si="69"/>
        <v>0</v>
      </c>
      <c r="AR111" s="7">
        <f t="shared" si="69"/>
        <v>0</v>
      </c>
      <c r="AS111" s="4">
        <f t="shared" si="69"/>
        <v>1297.0007613209998</v>
      </c>
      <c r="AT111" s="4">
        <f t="shared" si="69"/>
        <v>1169.1214554309997</v>
      </c>
      <c r="AU111" s="4">
        <f t="shared" si="69"/>
        <v>538.95851556599996</v>
      </c>
      <c r="AV111" s="7">
        <f t="shared" si="69"/>
        <v>46.099446132165241</v>
      </c>
      <c r="AW111" s="4">
        <f t="shared" si="69"/>
        <v>8026.2622037010033</v>
      </c>
      <c r="AX111" s="4">
        <f t="shared" si="69"/>
        <v>8408.7998392129994</v>
      </c>
      <c r="AY111" s="4">
        <f t="shared" si="69"/>
        <v>3869.0086855689997</v>
      </c>
      <c r="AZ111" s="4">
        <f t="shared" si="69"/>
        <v>6378.4598711990056</v>
      </c>
      <c r="BA111" s="7">
        <f t="shared" si="69"/>
        <v>30.080588397401343</v>
      </c>
      <c r="BB111" s="4">
        <f t="shared" si="69"/>
        <v>243.303269718</v>
      </c>
      <c r="BC111" s="4">
        <f t="shared" si="69"/>
        <v>26.442534381000002</v>
      </c>
      <c r="BD111" s="4">
        <f t="shared" si="69"/>
        <v>269.745804099</v>
      </c>
      <c r="BE111" s="4">
        <f t="shared" si="69"/>
        <v>26.442534381000002</v>
      </c>
      <c r="BF111" s="4">
        <f t="shared" si="69"/>
        <v>0</v>
      </c>
      <c r="BG111" s="4">
        <f t="shared" si="69"/>
        <v>26.442534381000002</v>
      </c>
      <c r="BH111" s="4">
        <f t="shared" si="69"/>
        <v>52.885068762000003</v>
      </c>
      <c r="BI111" s="4">
        <f t="shared" si="69"/>
        <v>26.442534381000002</v>
      </c>
      <c r="BJ111" s="4">
        <f t="shared" si="69"/>
        <v>26.442534381000002</v>
      </c>
      <c r="BK111" s="4">
        <f t="shared" si="69"/>
        <v>1083.1200000000001</v>
      </c>
      <c r="BL111" s="4">
        <f t="shared" si="69"/>
        <v>715.16</v>
      </c>
      <c r="BM111" s="4">
        <f t="shared" ref="BM111" si="70">+BM110</f>
        <v>1297.0007613209998</v>
      </c>
    </row>
    <row r="112" spans="1:65" x14ac:dyDescent="0.25">
      <c r="A112" s="3">
        <v>817</v>
      </c>
      <c r="B112" s="3">
        <v>97</v>
      </c>
      <c r="C112" s="3" t="s">
        <v>283</v>
      </c>
      <c r="D112" s="3" t="s">
        <v>284</v>
      </c>
      <c r="E112" s="3">
        <v>52951</v>
      </c>
      <c r="F112" s="4">
        <v>20572.000000000076</v>
      </c>
      <c r="G112" s="4">
        <v>20206.000000012136</v>
      </c>
      <c r="H112" s="4">
        <v>26115.439508199979</v>
      </c>
      <c r="I112" s="4">
        <v>11665.361672404986</v>
      </c>
      <c r="J112" s="5">
        <f t="shared" si="12"/>
        <v>44.668448596249668</v>
      </c>
      <c r="K112" s="4">
        <v>14450.077835795004</v>
      </c>
      <c r="L112" s="4">
        <v>5187.2982026209975</v>
      </c>
      <c r="M112">
        <v>0</v>
      </c>
      <c r="N112" s="5">
        <f t="shared" si="13"/>
        <v>0</v>
      </c>
      <c r="O112" s="6">
        <v>883.3764167034002</v>
      </c>
      <c r="P112" s="5">
        <f t="shared" si="14"/>
        <v>17.029605436160477</v>
      </c>
      <c r="Q112">
        <v>7364</v>
      </c>
      <c r="R112" s="4">
        <v>313.04044283099995</v>
      </c>
      <c r="S112" s="5">
        <f t="shared" si="15"/>
        <v>4.2509565837995655</v>
      </c>
      <c r="T112">
        <v>5176</v>
      </c>
      <c r="U112">
        <v>7941</v>
      </c>
      <c r="V112" s="5">
        <f t="shared" si="16"/>
        <v>153.41962905718702</v>
      </c>
      <c r="W112">
        <v>10848</v>
      </c>
      <c r="X112">
        <v>586</v>
      </c>
      <c r="Y112" s="5">
        <f t="shared" si="17"/>
        <v>5.4019174041297937</v>
      </c>
      <c r="Z112">
        <v>178</v>
      </c>
      <c r="AA112">
        <v>0</v>
      </c>
      <c r="AB112">
        <v>0</v>
      </c>
      <c r="AC112">
        <v>0</v>
      </c>
      <c r="AD112">
        <v>83</v>
      </c>
      <c r="AE112">
        <v>52690</v>
      </c>
      <c r="AF112">
        <v>10192637</v>
      </c>
      <c r="AG112">
        <v>13870125</v>
      </c>
      <c r="AH112" s="7">
        <f t="shared" si="18"/>
        <v>26.513733654166785</v>
      </c>
      <c r="AI112" s="4">
        <v>5506749.2881907588</v>
      </c>
      <c r="AJ112" s="4">
        <v>7358171.6880832007</v>
      </c>
      <c r="AK112" s="7">
        <f t="shared" si="19"/>
        <v>25.161446054471398</v>
      </c>
      <c r="AL112" s="4">
        <v>151.28231071900001</v>
      </c>
      <c r="AM112" s="6">
        <v>1303.0901932419999</v>
      </c>
      <c r="AN112" s="4">
        <v>0</v>
      </c>
      <c r="AO112" s="7">
        <f t="shared" si="20"/>
        <v>0</v>
      </c>
      <c r="AP112" s="4">
        <v>522.83977062999998</v>
      </c>
      <c r="AQ112">
        <v>0</v>
      </c>
      <c r="AR112" s="7">
        <f t="shared" si="21"/>
        <v>0</v>
      </c>
      <c r="AS112" s="4">
        <v>3718.3780745499998</v>
      </c>
      <c r="AT112" s="4">
        <v>3548.7227763609999</v>
      </c>
      <c r="AU112" s="4">
        <v>1930.0908531810001</v>
      </c>
      <c r="AV112" s="7">
        <f t="shared" si="22"/>
        <v>54.38832433003379</v>
      </c>
      <c r="AW112" s="4">
        <v>6790.8236558839963</v>
      </c>
      <c r="AX112" s="4">
        <v>7206.2517750899979</v>
      </c>
      <c r="AY112" s="4">
        <v>3642.2252847209979</v>
      </c>
      <c r="AZ112" s="4">
        <v>8476.1387925049894</v>
      </c>
      <c r="BA112" s="7">
        <f t="shared" si="23"/>
        <v>26.003099253802514</v>
      </c>
      <c r="BB112" s="4">
        <v>51.255958225999997</v>
      </c>
      <c r="BC112" s="4">
        <v>34.836639284999997</v>
      </c>
      <c r="BD112" s="4">
        <v>86.092597510999994</v>
      </c>
      <c r="BE112" s="4">
        <v>48.979464753000002</v>
      </c>
      <c r="BF112" s="4">
        <v>0</v>
      </c>
      <c r="BG112" s="4">
        <v>48.979464753000002</v>
      </c>
      <c r="BH112" s="4">
        <v>146.93839425900001</v>
      </c>
      <c r="BI112" s="4">
        <v>97.958929506000004</v>
      </c>
      <c r="BJ112" s="4">
        <v>48.979464753000002</v>
      </c>
      <c r="BK112" s="4">
        <v>2754.5000000000014</v>
      </c>
      <c r="BL112" s="4">
        <v>2089.5500000000006</v>
      </c>
      <c r="BM112" s="4">
        <v>3718.3780745499998</v>
      </c>
    </row>
    <row r="113" spans="1:65" x14ac:dyDescent="0.25">
      <c r="A113" s="3">
        <v>817</v>
      </c>
      <c r="B113" s="3">
        <v>88</v>
      </c>
      <c r="C113" s="3" t="s">
        <v>285</v>
      </c>
      <c r="D113" s="3" t="s">
        <v>286</v>
      </c>
      <c r="E113" s="3">
        <v>52951</v>
      </c>
      <c r="F113" s="4">
        <v>20572.000000000076</v>
      </c>
      <c r="G113" s="4">
        <v>20206.000000012136</v>
      </c>
      <c r="H113" s="4">
        <v>26115.439508199979</v>
      </c>
      <c r="I113" s="4">
        <v>11665.361672404986</v>
      </c>
      <c r="J113" s="5">
        <f t="shared" si="12"/>
        <v>44.668448596249668</v>
      </c>
      <c r="K113" s="4">
        <v>14450.077835795004</v>
      </c>
      <c r="L113" s="4">
        <v>5187.2982026209975</v>
      </c>
      <c r="M113">
        <v>0</v>
      </c>
      <c r="N113" s="5">
        <f t="shared" si="13"/>
        <v>0</v>
      </c>
      <c r="O113" s="6">
        <v>883.3764167034002</v>
      </c>
      <c r="P113" s="5">
        <f t="shared" si="14"/>
        <v>17.029605436160477</v>
      </c>
      <c r="Q113">
        <v>7364</v>
      </c>
      <c r="R113" s="4">
        <v>313.04044283099995</v>
      </c>
      <c r="S113" s="5">
        <f t="shared" si="15"/>
        <v>4.2509565837995655</v>
      </c>
      <c r="T113">
        <v>5176</v>
      </c>
      <c r="U113">
        <v>7941</v>
      </c>
      <c r="V113" s="5">
        <f t="shared" si="16"/>
        <v>153.41962905718702</v>
      </c>
      <c r="W113">
        <v>10848</v>
      </c>
      <c r="X113">
        <v>586</v>
      </c>
      <c r="Y113" s="5">
        <f t="shared" si="17"/>
        <v>5.4019174041297937</v>
      </c>
      <c r="Z113">
        <v>178</v>
      </c>
      <c r="AA113">
        <v>0</v>
      </c>
      <c r="AB113">
        <v>0</v>
      </c>
      <c r="AC113">
        <v>0</v>
      </c>
      <c r="AD113">
        <v>83</v>
      </c>
      <c r="AE113">
        <v>52690</v>
      </c>
      <c r="AF113">
        <v>10192637</v>
      </c>
      <c r="AG113">
        <v>13870125</v>
      </c>
      <c r="AH113" s="7">
        <f t="shared" si="18"/>
        <v>26.513733654166785</v>
      </c>
      <c r="AI113" s="4">
        <v>5506749.2881907588</v>
      </c>
      <c r="AJ113" s="4">
        <v>7358171.6880832007</v>
      </c>
      <c r="AK113" s="7">
        <f t="shared" si="19"/>
        <v>25.161446054471398</v>
      </c>
      <c r="AL113" s="4">
        <v>151.28231071900001</v>
      </c>
      <c r="AM113" s="6">
        <v>1303.0901932419999</v>
      </c>
      <c r="AN113" s="4">
        <v>0</v>
      </c>
      <c r="AO113" s="7">
        <f t="shared" si="20"/>
        <v>0</v>
      </c>
      <c r="AP113" s="4">
        <v>522.83977062999998</v>
      </c>
      <c r="AQ113">
        <v>0</v>
      </c>
      <c r="AR113" s="7">
        <f t="shared" si="21"/>
        <v>0</v>
      </c>
      <c r="AS113" s="4">
        <v>3718.3780745499998</v>
      </c>
      <c r="AT113" s="4">
        <v>3548.7227763609999</v>
      </c>
      <c r="AU113" s="4">
        <v>1930.0908531810001</v>
      </c>
      <c r="AV113" s="7">
        <f t="shared" si="22"/>
        <v>54.38832433003379</v>
      </c>
      <c r="AW113" s="4">
        <v>6790.8236558839963</v>
      </c>
      <c r="AX113" s="4">
        <v>7206.2517750899979</v>
      </c>
      <c r="AY113" s="4">
        <v>3642.2252847209979</v>
      </c>
      <c r="AZ113" s="4">
        <v>8476.1387925049894</v>
      </c>
      <c r="BA113" s="7">
        <f t="shared" si="23"/>
        <v>26.003099253802514</v>
      </c>
      <c r="BB113" s="4">
        <v>51.255958225999997</v>
      </c>
      <c r="BC113" s="4">
        <v>34.836639284999997</v>
      </c>
      <c r="BD113" s="4">
        <v>86.092597510999994</v>
      </c>
      <c r="BE113" s="4">
        <v>48.979464753000002</v>
      </c>
      <c r="BF113" s="4">
        <v>0</v>
      </c>
      <c r="BG113" s="4">
        <v>48.979464753000002</v>
      </c>
      <c r="BH113" s="4">
        <v>146.93839425900001</v>
      </c>
      <c r="BI113" s="4">
        <v>97.958929506000004</v>
      </c>
      <c r="BJ113" s="4">
        <v>48.979464753000002</v>
      </c>
      <c r="BK113" s="4">
        <v>2754.5000000000014</v>
      </c>
      <c r="BL113" s="4">
        <v>2089.5500000000006</v>
      </c>
      <c r="BM113" s="4">
        <v>3718.3780745499998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DFEA0-7313-4924-A3BD-0685D6069B41}">
  <dimension ref="A1:AG113"/>
  <sheetViews>
    <sheetView tabSelected="1" zoomScale="85" zoomScaleNormal="85" workbookViewId="0"/>
  </sheetViews>
  <sheetFormatPr baseColWidth="10" defaultRowHeight="15" x14ac:dyDescent="0.25"/>
  <cols>
    <col min="1" max="1" width="11.7109375" customWidth="1"/>
    <col min="4" max="4" width="28.85546875" bestFit="1" customWidth="1"/>
    <col min="5" max="5" width="11.42578125" customWidth="1"/>
    <col min="6" max="7" width="17" customWidth="1"/>
    <col min="8" max="8" width="11.42578125" customWidth="1"/>
    <col min="9" max="9" width="17.28515625" customWidth="1"/>
    <col min="10" max="15" width="11.42578125" customWidth="1"/>
    <col min="16" max="16" width="20.140625" customWidth="1"/>
    <col min="17" max="28" width="11.42578125" customWidth="1"/>
  </cols>
  <sheetData>
    <row r="1" spans="1:33" s="13" customFormat="1" x14ac:dyDescent="0.25">
      <c r="A1" s="13" t="s">
        <v>287</v>
      </c>
      <c r="B1" s="13" t="s">
        <v>60</v>
      </c>
      <c r="C1" s="13" t="s">
        <v>61</v>
      </c>
      <c r="D1" s="13" t="s">
        <v>62</v>
      </c>
      <c r="E1" s="13" t="s">
        <v>0</v>
      </c>
      <c r="F1" s="13" t="s">
        <v>1</v>
      </c>
      <c r="G1" s="13" t="s">
        <v>2</v>
      </c>
      <c r="H1" s="13" t="s">
        <v>3</v>
      </c>
      <c r="I1" s="13" t="s">
        <v>4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21</v>
      </c>
      <c r="Y1" s="13" t="s">
        <v>22</v>
      </c>
      <c r="Z1" s="13" t="s">
        <v>23</v>
      </c>
      <c r="AA1" s="13" t="s">
        <v>24</v>
      </c>
      <c r="AB1" s="13" t="s">
        <v>25</v>
      </c>
      <c r="AC1" s="13" t="s">
        <v>40</v>
      </c>
      <c r="AD1" s="13" t="s">
        <v>51</v>
      </c>
      <c r="AE1" s="13" t="s">
        <v>52</v>
      </c>
      <c r="AF1" s="13" t="s">
        <v>55</v>
      </c>
      <c r="AG1" s="13" t="s">
        <v>58</v>
      </c>
    </row>
    <row r="2" spans="1:33" x14ac:dyDescent="0.25">
      <c r="A2" s="3">
        <v>11</v>
      </c>
      <c r="B2" s="3">
        <v>11</v>
      </c>
      <c r="C2" s="3" t="s">
        <v>63</v>
      </c>
      <c r="D2" s="3" t="s">
        <v>64</v>
      </c>
      <c r="E2" s="3">
        <v>68430</v>
      </c>
      <c r="F2" s="4">
        <v>15993.00000000553</v>
      </c>
      <c r="G2" s="4">
        <v>15707.000000008797</v>
      </c>
      <c r="H2" s="4">
        <v>23044.435670977975</v>
      </c>
      <c r="I2" s="4">
        <v>10273.237062350969</v>
      </c>
      <c r="J2" s="4">
        <v>12771.198608626995</v>
      </c>
      <c r="K2" s="4">
        <v>12679.302563831016</v>
      </c>
      <c r="L2">
        <v>70</v>
      </c>
      <c r="M2" s="5">
        <v>0.55208083920705564</v>
      </c>
      <c r="N2" s="6">
        <v>491.67952530470001</v>
      </c>
      <c r="O2" s="5">
        <v>3.8778120707306512</v>
      </c>
      <c r="P2">
        <v>11295</v>
      </c>
      <c r="Q2" s="4">
        <v>2334.2071210809995</v>
      </c>
      <c r="R2" s="5">
        <v>20.665844365480297</v>
      </c>
      <c r="S2">
        <v>14214</v>
      </c>
      <c r="T2">
        <v>5006</v>
      </c>
      <c r="U2" s="5">
        <v>35.218798367806386</v>
      </c>
      <c r="V2">
        <v>7350</v>
      </c>
      <c r="W2">
        <v>1318</v>
      </c>
      <c r="X2">
        <v>0</v>
      </c>
      <c r="Y2">
        <v>0</v>
      </c>
      <c r="Z2">
        <v>0</v>
      </c>
      <c r="AA2">
        <v>28</v>
      </c>
      <c r="AB2">
        <v>591</v>
      </c>
      <c r="AC2" s="4">
        <v>4658.3453044259886</v>
      </c>
      <c r="AD2" s="4">
        <v>37.898794500999998</v>
      </c>
      <c r="AE2" s="4">
        <v>190.627423706</v>
      </c>
      <c r="AF2" s="4">
        <v>574.01854760399999</v>
      </c>
      <c r="AG2" s="4">
        <v>3538.0199999999963</v>
      </c>
    </row>
    <row r="3" spans="1:33" x14ac:dyDescent="0.25">
      <c r="A3" s="3">
        <v>12</v>
      </c>
      <c r="B3" s="3">
        <v>12</v>
      </c>
      <c r="C3" s="3" t="s">
        <v>65</v>
      </c>
      <c r="D3" s="3" t="s">
        <v>66</v>
      </c>
      <c r="E3" s="3">
        <v>50037</v>
      </c>
      <c r="F3" s="4">
        <v>39125.999999945037</v>
      </c>
      <c r="G3" s="4">
        <v>38428.000000028907</v>
      </c>
      <c r="H3" s="4">
        <v>17423.351405938509</v>
      </c>
      <c r="I3" s="4">
        <v>6320.982756895015</v>
      </c>
      <c r="J3" s="4">
        <v>11102.36864904349</v>
      </c>
      <c r="K3" s="4">
        <v>7776.5130430554136</v>
      </c>
      <c r="L3">
        <v>142</v>
      </c>
      <c r="M3" s="5">
        <v>1.8260112111148443</v>
      </c>
      <c r="N3" s="6">
        <v>1296.289850379</v>
      </c>
      <c r="O3" s="5">
        <v>16.669294363707309</v>
      </c>
      <c r="P3">
        <v>8266</v>
      </c>
      <c r="Q3" s="4">
        <v>755.79611333199966</v>
      </c>
      <c r="R3" s="5">
        <v>9.143432292910715</v>
      </c>
      <c r="S3">
        <v>7931</v>
      </c>
      <c r="T3">
        <v>4335</v>
      </c>
      <c r="U3" s="5">
        <v>54.65893329971</v>
      </c>
      <c r="V3">
        <v>6291</v>
      </c>
      <c r="W3">
        <v>341</v>
      </c>
      <c r="X3">
        <v>31</v>
      </c>
      <c r="Y3">
        <v>0</v>
      </c>
      <c r="Z3">
        <v>0</v>
      </c>
      <c r="AA3">
        <v>0</v>
      </c>
      <c r="AB3">
        <v>211</v>
      </c>
      <c r="AC3" s="4">
        <v>1908.1821968474994</v>
      </c>
      <c r="AD3" s="4">
        <v>113.2347941436</v>
      </c>
      <c r="AE3" s="4">
        <v>40.691083773999999</v>
      </c>
      <c r="AF3" s="4">
        <v>122.073251322</v>
      </c>
      <c r="AG3" s="4">
        <v>1668.4899999999986</v>
      </c>
    </row>
    <row r="4" spans="1:33" x14ac:dyDescent="0.25">
      <c r="A4" s="3">
        <v>13</v>
      </c>
      <c r="B4" s="3">
        <v>13</v>
      </c>
      <c r="C4" s="3" t="s">
        <v>67</v>
      </c>
      <c r="D4" s="3" t="s">
        <v>68</v>
      </c>
      <c r="E4" s="3">
        <v>102981</v>
      </c>
      <c r="F4" s="4">
        <v>27350.999999973916</v>
      </c>
      <c r="G4" s="4">
        <v>26862.999999965894</v>
      </c>
      <c r="H4" s="4">
        <v>44462.099570866034</v>
      </c>
      <c r="I4" s="4">
        <v>14800.26217220402</v>
      </c>
      <c r="J4" s="4">
        <v>29661.837398662024</v>
      </c>
      <c r="K4" s="4">
        <v>11454.305626373993</v>
      </c>
      <c r="L4">
        <v>0</v>
      </c>
      <c r="M4" s="5">
        <v>0</v>
      </c>
      <c r="N4" s="6">
        <v>402.41595459899997</v>
      </c>
      <c r="O4" s="5">
        <v>3.513228717002463</v>
      </c>
      <c r="P4">
        <v>13973</v>
      </c>
      <c r="Q4" s="4">
        <v>772.12400041400008</v>
      </c>
      <c r="R4" s="5">
        <v>5.5258283862735285</v>
      </c>
      <c r="S4">
        <v>11555</v>
      </c>
      <c r="T4">
        <v>13683</v>
      </c>
      <c r="U4" s="5">
        <v>118.41627001298139</v>
      </c>
      <c r="V4">
        <v>19600</v>
      </c>
      <c r="W4">
        <v>637</v>
      </c>
      <c r="X4">
        <v>26</v>
      </c>
      <c r="Y4">
        <v>0</v>
      </c>
      <c r="Z4">
        <v>0</v>
      </c>
      <c r="AA4">
        <v>0</v>
      </c>
      <c r="AB4">
        <v>92</v>
      </c>
      <c r="AC4" s="4">
        <v>3315.3948223680004</v>
      </c>
      <c r="AD4" s="4">
        <v>56.282560164000003</v>
      </c>
      <c r="AE4" s="4">
        <v>54.966399467000002</v>
      </c>
      <c r="AF4" s="4">
        <v>54.966399467000002</v>
      </c>
      <c r="AG4" s="4">
        <v>2972.2</v>
      </c>
    </row>
    <row r="5" spans="1:33" x14ac:dyDescent="0.25">
      <c r="A5" s="3">
        <v>18</v>
      </c>
      <c r="B5" s="3">
        <v>18</v>
      </c>
      <c r="C5" s="3" t="s">
        <v>69</v>
      </c>
      <c r="D5" s="3" t="s">
        <v>70</v>
      </c>
      <c r="E5" s="3">
        <v>69961</v>
      </c>
      <c r="F5" s="4">
        <v>45865.999999966953</v>
      </c>
      <c r="G5" s="4">
        <v>45045.999999959036</v>
      </c>
      <c r="H5" s="4">
        <v>26173.473196045925</v>
      </c>
      <c r="I5" s="4">
        <v>9544.1649742609789</v>
      </c>
      <c r="J5" s="4">
        <v>16629.308221784948</v>
      </c>
      <c r="K5" s="4">
        <v>10694.179012539993</v>
      </c>
      <c r="L5">
        <v>39</v>
      </c>
      <c r="M5" s="5">
        <v>0.36468437599808834</v>
      </c>
      <c r="N5" s="6">
        <v>767.94855020400007</v>
      </c>
      <c r="O5" s="5">
        <v>7.1809958417892918</v>
      </c>
      <c r="P5">
        <v>11074</v>
      </c>
      <c r="Q5" s="4">
        <v>1037.52125778</v>
      </c>
      <c r="R5" s="5">
        <v>9.3689837256637176</v>
      </c>
      <c r="S5">
        <v>11524</v>
      </c>
      <c r="T5">
        <v>4922</v>
      </c>
      <c r="U5" s="5">
        <v>42.71086428323499</v>
      </c>
      <c r="V5">
        <v>7416</v>
      </c>
      <c r="W5">
        <v>700</v>
      </c>
      <c r="X5">
        <v>54</v>
      </c>
      <c r="Y5">
        <v>0</v>
      </c>
      <c r="Z5">
        <v>0</v>
      </c>
      <c r="AA5">
        <v>0</v>
      </c>
      <c r="AB5">
        <v>303</v>
      </c>
      <c r="AC5" s="4">
        <v>2367.0709960139984</v>
      </c>
      <c r="AD5" s="4">
        <v>75.373281820000003</v>
      </c>
      <c r="AE5" s="4">
        <v>95.433614462999998</v>
      </c>
      <c r="AF5" s="4">
        <v>420.68920483099998</v>
      </c>
      <c r="AG5" s="4">
        <v>2124.0399999999991</v>
      </c>
    </row>
    <row r="6" spans="1:33" x14ac:dyDescent="0.25">
      <c r="A6" s="3">
        <v>19</v>
      </c>
      <c r="B6" s="3">
        <v>19</v>
      </c>
      <c r="C6" s="3" t="s">
        <v>71</v>
      </c>
      <c r="D6" s="3" t="s">
        <v>72</v>
      </c>
      <c r="E6" s="3">
        <v>121158</v>
      </c>
      <c r="F6" s="4">
        <v>61537.000000079082</v>
      </c>
      <c r="G6" s="4">
        <v>60440.000000028958</v>
      </c>
      <c r="H6" s="4">
        <v>44531.234877455965</v>
      </c>
      <c r="I6" s="4">
        <v>14644.526257108981</v>
      </c>
      <c r="J6" s="4">
        <v>29886.708620346966</v>
      </c>
      <c r="K6" s="4">
        <v>17031.822535694995</v>
      </c>
      <c r="L6">
        <v>59</v>
      </c>
      <c r="M6" s="5">
        <v>0.34641037314913792</v>
      </c>
      <c r="N6" s="6">
        <v>1358.7114305500002</v>
      </c>
      <c r="O6" s="5">
        <v>7.9774870111665193</v>
      </c>
      <c r="P6">
        <v>18368</v>
      </c>
      <c r="Q6" s="4">
        <v>1505.920765824</v>
      </c>
      <c r="R6" s="5">
        <v>8.1986104411149832</v>
      </c>
      <c r="S6">
        <v>18677</v>
      </c>
      <c r="T6">
        <v>11030</v>
      </c>
      <c r="U6" s="5">
        <v>59.056593671360503</v>
      </c>
      <c r="V6">
        <v>16184</v>
      </c>
      <c r="W6">
        <v>875</v>
      </c>
      <c r="X6">
        <v>50</v>
      </c>
      <c r="Y6">
        <v>170</v>
      </c>
      <c r="Z6">
        <v>0</v>
      </c>
      <c r="AA6">
        <v>0</v>
      </c>
      <c r="AB6">
        <v>781</v>
      </c>
      <c r="AC6" s="4">
        <v>3941.5472689259987</v>
      </c>
      <c r="AD6" s="4">
        <v>140.80671925999999</v>
      </c>
      <c r="AE6" s="4">
        <v>0</v>
      </c>
      <c r="AF6" s="4">
        <v>0</v>
      </c>
      <c r="AG6" s="4">
        <v>3431.3599999999988</v>
      </c>
    </row>
    <row r="7" spans="1:33" x14ac:dyDescent="0.25">
      <c r="A7" s="3">
        <v>21</v>
      </c>
      <c r="B7" s="3">
        <v>21</v>
      </c>
      <c r="C7" s="3" t="s">
        <v>73</v>
      </c>
      <c r="D7" s="3" t="s">
        <v>74</v>
      </c>
      <c r="E7" s="3">
        <v>54214</v>
      </c>
      <c r="F7" s="4">
        <v>28376.000000010525</v>
      </c>
      <c r="G7" s="4">
        <v>27871.000000023072</v>
      </c>
      <c r="H7" s="4">
        <v>19577.506872957998</v>
      </c>
      <c r="I7" s="4">
        <v>7586.7137848570001</v>
      </c>
      <c r="J7" s="4">
        <v>11990.793088101007</v>
      </c>
      <c r="K7" s="4">
        <v>6175.4444915529994</v>
      </c>
      <c r="L7">
        <v>130</v>
      </c>
      <c r="M7" s="5">
        <v>2.1051116268281387</v>
      </c>
      <c r="N7" s="6">
        <v>441.36055112999998</v>
      </c>
      <c r="O7" s="5">
        <v>7.1470248292849075</v>
      </c>
      <c r="P7">
        <v>7096</v>
      </c>
      <c r="Q7" s="4">
        <v>811.53204624</v>
      </c>
      <c r="R7" s="5">
        <v>11.436471903043968</v>
      </c>
      <c r="S7">
        <v>6640</v>
      </c>
      <c r="T7">
        <v>7540</v>
      </c>
      <c r="U7" s="5">
        <v>113.55421686746988</v>
      </c>
      <c r="V7">
        <v>10519</v>
      </c>
      <c r="W7">
        <v>309</v>
      </c>
      <c r="X7">
        <v>41</v>
      </c>
      <c r="Y7">
        <v>0</v>
      </c>
      <c r="Z7">
        <v>0</v>
      </c>
      <c r="AA7">
        <v>0</v>
      </c>
      <c r="AB7">
        <v>73</v>
      </c>
      <c r="AC7" s="4">
        <v>1801.1259209439995</v>
      </c>
      <c r="AD7" s="4">
        <v>68.073396168000002</v>
      </c>
      <c r="AE7" s="4">
        <v>58.519752982999997</v>
      </c>
      <c r="AF7" s="4">
        <v>234.07901193199999</v>
      </c>
      <c r="AG7" s="4">
        <v>1659.839999999999</v>
      </c>
    </row>
    <row r="8" spans="1:33" x14ac:dyDescent="0.25">
      <c r="A8" s="3">
        <v>23</v>
      </c>
      <c r="B8" s="3">
        <v>23</v>
      </c>
      <c r="C8" s="3" t="s">
        <v>75</v>
      </c>
      <c r="D8" s="3" t="s">
        <v>76</v>
      </c>
      <c r="E8" s="3">
        <v>43554</v>
      </c>
      <c r="F8" s="4">
        <v>112752.00000000471</v>
      </c>
      <c r="G8" s="4">
        <v>110740.99999999376</v>
      </c>
      <c r="H8" s="4">
        <v>14379.672684972604</v>
      </c>
      <c r="I8" s="4">
        <v>4393.6135173622079</v>
      </c>
      <c r="J8" s="4">
        <v>9986.0591676103941</v>
      </c>
      <c r="K8" s="4">
        <v>7334.271586238704</v>
      </c>
      <c r="L8">
        <v>0</v>
      </c>
      <c r="M8" s="5">
        <v>0</v>
      </c>
      <c r="N8" s="6">
        <v>4012.3051655329996</v>
      </c>
      <c r="O8" s="5">
        <v>54.706252943527332</v>
      </c>
      <c r="P8">
        <v>6869</v>
      </c>
      <c r="Q8" s="4">
        <v>461.87507022140005</v>
      </c>
      <c r="R8" s="5">
        <v>6.7240511023642462</v>
      </c>
      <c r="S8">
        <v>7892</v>
      </c>
      <c r="T8">
        <v>2895</v>
      </c>
      <c r="U8" s="5">
        <v>36.682716675114044</v>
      </c>
      <c r="V8">
        <v>4404</v>
      </c>
      <c r="W8">
        <v>192</v>
      </c>
      <c r="X8">
        <v>20</v>
      </c>
      <c r="Y8">
        <v>0</v>
      </c>
      <c r="Z8">
        <v>12</v>
      </c>
      <c r="AA8">
        <v>0</v>
      </c>
      <c r="AB8">
        <v>201</v>
      </c>
      <c r="AC8" s="4">
        <v>1050.5065124294999</v>
      </c>
      <c r="AD8" s="4">
        <v>72.895092066000004</v>
      </c>
      <c r="AE8" s="4">
        <v>42.171634683999997</v>
      </c>
      <c r="AF8" s="4">
        <v>120.26194139</v>
      </c>
      <c r="AG8" s="4">
        <v>962.74000000000035</v>
      </c>
    </row>
    <row r="9" spans="1:33" x14ac:dyDescent="0.25">
      <c r="A9" s="3">
        <v>24</v>
      </c>
      <c r="B9" s="3">
        <v>24</v>
      </c>
      <c r="C9" s="3" t="s">
        <v>77</v>
      </c>
      <c r="D9" s="3" t="s">
        <v>78</v>
      </c>
      <c r="E9" s="3">
        <v>93195</v>
      </c>
      <c r="F9" s="4">
        <v>144455.00000015824</v>
      </c>
      <c r="G9" s="4">
        <v>141877.00000007841</v>
      </c>
      <c r="H9" s="4">
        <v>39616.378558529097</v>
      </c>
      <c r="I9" s="4">
        <v>15526.393070484932</v>
      </c>
      <c r="J9" s="4">
        <v>24089.985488044087</v>
      </c>
      <c r="K9" s="4">
        <v>13663.736337399981</v>
      </c>
      <c r="L9">
        <v>181</v>
      </c>
      <c r="M9" s="5">
        <v>1.3246742730578902</v>
      </c>
      <c r="N9" s="6">
        <v>4373.4909214700001</v>
      </c>
      <c r="O9" s="5">
        <v>32.008016061456104</v>
      </c>
      <c r="P9">
        <v>12614</v>
      </c>
      <c r="Q9" s="4">
        <v>965.42694380799981</v>
      </c>
      <c r="R9" s="5">
        <v>7.6536145854447426</v>
      </c>
      <c r="S9">
        <v>13266</v>
      </c>
      <c r="T9">
        <v>11944</v>
      </c>
      <c r="U9" s="5">
        <v>90.034675109301972</v>
      </c>
      <c r="V9">
        <v>16493</v>
      </c>
      <c r="W9">
        <v>836</v>
      </c>
      <c r="X9">
        <v>179</v>
      </c>
      <c r="Y9">
        <v>0</v>
      </c>
      <c r="Z9">
        <v>68</v>
      </c>
      <c r="AA9">
        <v>0</v>
      </c>
      <c r="AB9">
        <v>96</v>
      </c>
      <c r="AC9" s="4">
        <v>2893.4513922530009</v>
      </c>
      <c r="AD9" s="4">
        <v>114.01184728</v>
      </c>
      <c r="AE9" s="4">
        <v>41.765551225000003</v>
      </c>
      <c r="AF9" s="4">
        <v>83.531102450000006</v>
      </c>
      <c r="AG9" s="4">
        <v>2747.7500000000005</v>
      </c>
    </row>
    <row r="10" spans="1:33" x14ac:dyDescent="0.25">
      <c r="A10" s="3">
        <v>26</v>
      </c>
      <c r="B10" s="3">
        <v>26</v>
      </c>
      <c r="C10" s="3" t="s">
        <v>79</v>
      </c>
      <c r="D10" s="3" t="s">
        <v>80</v>
      </c>
      <c r="E10" s="3">
        <v>120959</v>
      </c>
      <c r="F10" s="4">
        <v>44381.999999906024</v>
      </c>
      <c r="G10" s="4">
        <v>43590.999999985019</v>
      </c>
      <c r="H10" s="4">
        <v>43339.279704263041</v>
      </c>
      <c r="I10" s="4">
        <v>16948.108086247019</v>
      </c>
      <c r="J10" s="4">
        <v>26391.171618016015</v>
      </c>
      <c r="K10" s="4">
        <v>18270.692323254025</v>
      </c>
      <c r="L10">
        <v>92</v>
      </c>
      <c r="M10" s="5">
        <v>0.50353866384639945</v>
      </c>
      <c r="N10" s="6">
        <v>626.01743488700004</v>
      </c>
      <c r="O10" s="5">
        <v>3.4263476381255478</v>
      </c>
      <c r="P10">
        <v>18627</v>
      </c>
      <c r="Q10" s="4">
        <v>2293.2094147029998</v>
      </c>
      <c r="R10" s="5">
        <v>12.311211760900843</v>
      </c>
      <c r="S10">
        <v>19258</v>
      </c>
      <c r="T10">
        <v>13727</v>
      </c>
      <c r="U10" s="5">
        <v>71.279468272925541</v>
      </c>
      <c r="V10">
        <v>18245</v>
      </c>
      <c r="W10">
        <v>1054</v>
      </c>
      <c r="X10">
        <v>83</v>
      </c>
      <c r="Y10">
        <v>0</v>
      </c>
      <c r="Z10">
        <v>0</v>
      </c>
      <c r="AA10">
        <v>0</v>
      </c>
      <c r="AB10">
        <v>432</v>
      </c>
      <c r="AC10" s="4">
        <v>5136.9913646070017</v>
      </c>
      <c r="AD10" s="4">
        <v>0</v>
      </c>
      <c r="AE10" s="4">
        <v>109.708862897</v>
      </c>
      <c r="AF10" s="4">
        <v>158.460845482</v>
      </c>
      <c r="AG10" s="4">
        <v>4564.3300000000008</v>
      </c>
    </row>
    <row r="11" spans="1:33" x14ac:dyDescent="0.25">
      <c r="A11" s="3">
        <v>27</v>
      </c>
      <c r="B11" s="3">
        <v>27</v>
      </c>
      <c r="C11" s="3" t="s">
        <v>81</v>
      </c>
      <c r="D11" s="3" t="s">
        <v>82</v>
      </c>
      <c r="E11" s="3">
        <v>158990</v>
      </c>
      <c r="F11" s="4">
        <v>38843.000000005071</v>
      </c>
      <c r="G11" s="4">
        <v>38152.999999973079</v>
      </c>
      <c r="H11" s="4">
        <v>52890.32906701204</v>
      </c>
      <c r="I11" s="4">
        <v>18431.088735551017</v>
      </c>
      <c r="J11" s="4">
        <v>34459.240331460998</v>
      </c>
      <c r="K11" s="4">
        <v>29812.633884694995</v>
      </c>
      <c r="L11">
        <v>107</v>
      </c>
      <c r="M11" s="5">
        <v>0.35890824143159966</v>
      </c>
      <c r="N11" s="6">
        <v>530.17071832099998</v>
      </c>
      <c r="O11" s="5">
        <v>1.7783424315057763</v>
      </c>
      <c r="P11">
        <v>25498</v>
      </c>
      <c r="Q11" s="4">
        <v>4386.075765876999</v>
      </c>
      <c r="R11" s="5">
        <v>17.201646269813313</v>
      </c>
      <c r="S11">
        <v>33264</v>
      </c>
      <c r="T11">
        <v>8243</v>
      </c>
      <c r="U11" s="5">
        <v>24.780543530543532</v>
      </c>
      <c r="V11">
        <v>13483</v>
      </c>
      <c r="W11">
        <v>1854</v>
      </c>
      <c r="X11">
        <v>545</v>
      </c>
      <c r="Y11">
        <v>0</v>
      </c>
      <c r="Z11">
        <v>0</v>
      </c>
      <c r="AA11">
        <v>0</v>
      </c>
      <c r="AB11">
        <v>421</v>
      </c>
      <c r="AC11" s="4">
        <v>3697.0420877949991</v>
      </c>
      <c r="AD11" s="4">
        <v>126.47943990900001</v>
      </c>
      <c r="AE11" s="4">
        <v>430.52798147600004</v>
      </c>
      <c r="AF11" s="4">
        <v>1213.2786521160001</v>
      </c>
      <c r="AG11" s="4">
        <v>3342.5600000000009</v>
      </c>
    </row>
    <row r="12" spans="1:33" x14ac:dyDescent="0.25">
      <c r="A12" s="3">
        <v>28</v>
      </c>
      <c r="B12" s="3">
        <v>28</v>
      </c>
      <c r="C12" s="3" t="s">
        <v>83</v>
      </c>
      <c r="D12" s="3" t="s">
        <v>84</v>
      </c>
      <c r="E12" s="3">
        <v>370385</v>
      </c>
      <c r="F12" s="4">
        <v>11318.999999989797</v>
      </c>
      <c r="G12" s="4">
        <v>11120.999999966209</v>
      </c>
      <c r="H12" s="4">
        <v>123244.53676043716</v>
      </c>
      <c r="I12" s="4">
        <v>52333.207399448118</v>
      </c>
      <c r="J12" s="4">
        <v>70911.329360989097</v>
      </c>
      <c r="K12" s="4">
        <v>70273.524293323033</v>
      </c>
      <c r="L12">
        <v>977</v>
      </c>
      <c r="M12" s="5">
        <v>1.3902817737189093</v>
      </c>
      <c r="N12" s="6">
        <v>175.70420576869998</v>
      </c>
      <c r="O12" s="5">
        <v>0.25002902236026653</v>
      </c>
      <c r="P12">
        <v>62726</v>
      </c>
      <c r="Q12" s="4">
        <v>9811.7105050259979</v>
      </c>
      <c r="R12" s="5">
        <v>15.642174704310809</v>
      </c>
      <c r="S12">
        <v>78899</v>
      </c>
      <c r="T12">
        <v>19301</v>
      </c>
      <c r="U12" s="5">
        <v>24.462920949568439</v>
      </c>
      <c r="V12">
        <v>32575</v>
      </c>
      <c r="W12">
        <v>3302</v>
      </c>
      <c r="X12">
        <v>910</v>
      </c>
      <c r="Y12">
        <v>0</v>
      </c>
      <c r="Z12">
        <v>217</v>
      </c>
      <c r="AA12">
        <v>159</v>
      </c>
      <c r="AB12">
        <v>2753</v>
      </c>
      <c r="AC12" s="4">
        <v>10818.209100365988</v>
      </c>
      <c r="AD12" s="4">
        <v>99.637181403</v>
      </c>
      <c r="AE12" s="4">
        <v>966.14016014999993</v>
      </c>
      <c r="AF12" s="4">
        <v>5473.7290614699996</v>
      </c>
      <c r="AG12" s="4">
        <v>9769.4200000000037</v>
      </c>
    </row>
    <row r="13" spans="1:33" x14ac:dyDescent="0.25">
      <c r="A13" s="3">
        <v>29</v>
      </c>
      <c r="B13" s="3">
        <v>29</v>
      </c>
      <c r="C13" s="3" t="s">
        <v>85</v>
      </c>
      <c r="D13" s="3" t="s">
        <v>86</v>
      </c>
      <c r="E13" s="3">
        <v>156375</v>
      </c>
      <c r="F13" s="4">
        <v>8930.3586196522956</v>
      </c>
      <c r="G13" s="4">
        <v>8157.6413803516816</v>
      </c>
      <c r="H13" s="4">
        <v>47781.05495472793</v>
      </c>
      <c r="I13" s="4">
        <v>17714.030804463975</v>
      </c>
      <c r="J13" s="4">
        <v>30067.024150263933</v>
      </c>
      <c r="K13" s="4">
        <v>23205.077189366966</v>
      </c>
      <c r="L13">
        <v>251</v>
      </c>
      <c r="M13" s="5">
        <v>1.0816598365594459</v>
      </c>
      <c r="N13" s="6">
        <v>192.28948082720001</v>
      </c>
      <c r="O13" s="5">
        <v>0.82865262312211108</v>
      </c>
      <c r="P13">
        <v>22292</v>
      </c>
      <c r="Q13" s="4">
        <v>2798.7973164950004</v>
      </c>
      <c r="R13" s="5">
        <v>12.555164707047373</v>
      </c>
      <c r="S13">
        <v>25987</v>
      </c>
      <c r="T13">
        <v>18487</v>
      </c>
      <c r="U13" s="5">
        <v>71.139415861777039</v>
      </c>
      <c r="V13">
        <v>25219</v>
      </c>
      <c r="W13">
        <v>2120</v>
      </c>
      <c r="X13">
        <v>188</v>
      </c>
      <c r="Y13">
        <v>0</v>
      </c>
      <c r="Z13">
        <v>56</v>
      </c>
      <c r="AA13">
        <v>0</v>
      </c>
      <c r="AB13">
        <v>609</v>
      </c>
      <c r="AC13" s="4">
        <v>8369.6757936230133</v>
      </c>
      <c r="AD13" s="4">
        <v>168.25545807</v>
      </c>
      <c r="AE13" s="4">
        <v>103.29330536099999</v>
      </c>
      <c r="AF13" s="4">
        <v>354.93829383299999</v>
      </c>
      <c r="AG13" s="4">
        <v>6988.5099999999966</v>
      </c>
    </row>
    <row r="14" spans="1:33" x14ac:dyDescent="0.25">
      <c r="A14" s="3">
        <v>30</v>
      </c>
      <c r="B14" s="3">
        <v>30</v>
      </c>
      <c r="C14" s="3" t="s">
        <v>87</v>
      </c>
      <c r="D14" s="3" t="s">
        <v>88</v>
      </c>
      <c r="E14" s="3">
        <v>141449</v>
      </c>
      <c r="F14" s="4">
        <v>27159.999999815947</v>
      </c>
      <c r="G14" s="4">
        <v>26676.99999988703</v>
      </c>
      <c r="H14" s="4">
        <v>45682.608330863979</v>
      </c>
      <c r="I14" s="4">
        <v>16809.185272917002</v>
      </c>
      <c r="J14" s="4">
        <v>28873.423057946973</v>
      </c>
      <c r="K14" s="4">
        <v>22094.570432808989</v>
      </c>
      <c r="L14">
        <v>71</v>
      </c>
      <c r="M14" s="5">
        <v>0.32134591716057831</v>
      </c>
      <c r="N14" s="6">
        <v>76.411440881000004</v>
      </c>
      <c r="O14" s="5">
        <v>0.34583809227417261</v>
      </c>
      <c r="P14">
        <v>22454</v>
      </c>
      <c r="Q14" s="4">
        <v>2623.2433692140003</v>
      </c>
      <c r="R14" s="5">
        <v>11.682744140081947</v>
      </c>
      <c r="S14">
        <v>23970</v>
      </c>
      <c r="T14">
        <v>15045</v>
      </c>
      <c r="U14" s="5">
        <v>62.765957446808507</v>
      </c>
      <c r="V14">
        <v>21083</v>
      </c>
      <c r="W14">
        <v>1401</v>
      </c>
      <c r="X14">
        <v>429</v>
      </c>
      <c r="Y14">
        <v>0</v>
      </c>
      <c r="Z14">
        <v>0</v>
      </c>
      <c r="AA14">
        <v>0</v>
      </c>
      <c r="AB14">
        <v>575</v>
      </c>
      <c r="AC14" s="4">
        <v>8201.4864545269993</v>
      </c>
      <c r="AD14" s="4">
        <v>0</v>
      </c>
      <c r="AE14" s="4">
        <v>71.973033332</v>
      </c>
      <c r="AF14" s="4">
        <v>359.86516666</v>
      </c>
      <c r="AG14" s="4">
        <v>6337.429999999993</v>
      </c>
    </row>
    <row r="15" spans="1:33" x14ac:dyDescent="0.25">
      <c r="A15" s="3">
        <v>32</v>
      </c>
      <c r="B15" s="3">
        <v>32</v>
      </c>
      <c r="C15" s="3" t="s">
        <v>89</v>
      </c>
      <c r="D15" s="3" t="s">
        <v>90</v>
      </c>
      <c r="E15" s="3">
        <v>88193</v>
      </c>
      <c r="F15" s="4">
        <v>26710.999999971002</v>
      </c>
      <c r="G15" s="4">
        <v>26239.999999996922</v>
      </c>
      <c r="H15" s="4">
        <v>26825.941484222021</v>
      </c>
      <c r="I15" s="4">
        <v>8478.4597303120081</v>
      </c>
      <c r="J15" s="4">
        <v>18347.48175391004</v>
      </c>
      <c r="K15" s="4">
        <v>18028.612561077003</v>
      </c>
      <c r="L15">
        <v>74</v>
      </c>
      <c r="M15" s="5">
        <v>0.41045865148693028</v>
      </c>
      <c r="N15" s="6">
        <v>280.31656778299998</v>
      </c>
      <c r="O15" s="5">
        <v>1.5548427081304712</v>
      </c>
      <c r="P15">
        <v>15499</v>
      </c>
      <c r="Q15" s="4">
        <v>4135.7804979889997</v>
      </c>
      <c r="R15" s="5">
        <v>26.68417638550229</v>
      </c>
      <c r="S15">
        <v>19672</v>
      </c>
      <c r="T15">
        <v>5729</v>
      </c>
      <c r="U15" s="5">
        <v>29.122610817405448</v>
      </c>
      <c r="V15">
        <v>8542</v>
      </c>
      <c r="W15">
        <v>2099</v>
      </c>
      <c r="X15">
        <v>0</v>
      </c>
      <c r="Y15">
        <v>44</v>
      </c>
      <c r="Z15">
        <v>0</v>
      </c>
      <c r="AA15">
        <v>0</v>
      </c>
      <c r="AB15">
        <v>612</v>
      </c>
      <c r="AC15" s="4">
        <v>3973.0572732139967</v>
      </c>
      <c r="AD15" s="4">
        <v>0</v>
      </c>
      <c r="AE15" s="4">
        <v>122.46844276100001</v>
      </c>
      <c r="AF15" s="4">
        <v>381.23355227900004</v>
      </c>
      <c r="AG15" s="4">
        <v>3719.9100000000035</v>
      </c>
    </row>
    <row r="16" spans="1:33" x14ac:dyDescent="0.25">
      <c r="A16" s="3">
        <v>33</v>
      </c>
      <c r="B16" s="3">
        <v>33</v>
      </c>
      <c r="C16" s="3" t="s">
        <v>91</v>
      </c>
      <c r="D16" s="3" t="s">
        <v>92</v>
      </c>
      <c r="E16" s="3">
        <v>45890</v>
      </c>
      <c r="F16" s="4">
        <v>37697.000000064138</v>
      </c>
      <c r="G16" s="4">
        <v>37023.000000082095</v>
      </c>
      <c r="H16" s="4">
        <v>15119.6196570308</v>
      </c>
      <c r="I16" s="4">
        <v>5216.4828642875027</v>
      </c>
      <c r="J16" s="4">
        <v>9903.1367927432875</v>
      </c>
      <c r="K16" s="4">
        <v>7408.2197786218885</v>
      </c>
      <c r="L16">
        <v>32</v>
      </c>
      <c r="M16" s="5">
        <v>0.43195262770609633</v>
      </c>
      <c r="N16" s="6">
        <v>881.53976433599985</v>
      </c>
      <c r="O16" s="5">
        <v>11.899481801010877</v>
      </c>
      <c r="P16">
        <v>7515</v>
      </c>
      <c r="Q16" s="4">
        <v>1423.1252973108001</v>
      </c>
      <c r="R16" s="5">
        <v>18.937129704734531</v>
      </c>
      <c r="S16">
        <v>7989</v>
      </c>
      <c r="T16">
        <v>3336</v>
      </c>
      <c r="U16" s="5">
        <v>41.757416447615469</v>
      </c>
      <c r="V16">
        <v>5398</v>
      </c>
      <c r="W16">
        <v>716</v>
      </c>
      <c r="X16">
        <v>99</v>
      </c>
      <c r="Y16">
        <v>0</v>
      </c>
      <c r="Z16">
        <v>0</v>
      </c>
      <c r="AA16">
        <v>0</v>
      </c>
      <c r="AB16">
        <v>367</v>
      </c>
      <c r="AC16" s="4">
        <v>1173.4454579999003</v>
      </c>
      <c r="AD16" s="4">
        <v>15.243091572000001</v>
      </c>
      <c r="AE16" s="4">
        <v>26.988356486000001</v>
      </c>
      <c r="AF16" s="4">
        <v>41.969836030000003</v>
      </c>
      <c r="AG16" s="4">
        <v>1071.55</v>
      </c>
    </row>
    <row r="17" spans="1:33" x14ac:dyDescent="0.25">
      <c r="A17" s="3">
        <v>34</v>
      </c>
      <c r="B17" s="3">
        <v>34</v>
      </c>
      <c r="C17" s="3" t="s">
        <v>93</v>
      </c>
      <c r="D17" s="3" t="s">
        <v>94</v>
      </c>
      <c r="E17" s="3">
        <v>88155</v>
      </c>
      <c r="F17" s="4">
        <v>48201.999999996005</v>
      </c>
      <c r="G17" s="4">
        <v>47339.000000006046</v>
      </c>
      <c r="H17" s="4">
        <v>26443.03712758702</v>
      </c>
      <c r="I17" s="4">
        <v>10466.747432407015</v>
      </c>
      <c r="J17" s="4">
        <v>15976.289695180008</v>
      </c>
      <c r="K17" s="4">
        <v>15998.983720822023</v>
      </c>
      <c r="L17">
        <v>335</v>
      </c>
      <c r="M17" s="5">
        <v>2.0938829981057556</v>
      </c>
      <c r="N17" s="6">
        <v>891.18125773599991</v>
      </c>
      <c r="O17" s="5">
        <v>5.5702366680713853</v>
      </c>
      <c r="P17">
        <v>14707</v>
      </c>
      <c r="Q17" s="4">
        <v>2507.103171192</v>
      </c>
      <c r="R17" s="5">
        <v>17.047005991650234</v>
      </c>
      <c r="S17">
        <v>17634</v>
      </c>
      <c r="T17">
        <v>6396</v>
      </c>
      <c r="U17" s="5">
        <v>36.270840421912212</v>
      </c>
      <c r="V17">
        <v>9807</v>
      </c>
      <c r="W17">
        <v>1406</v>
      </c>
      <c r="X17">
        <v>54</v>
      </c>
      <c r="Y17">
        <v>0</v>
      </c>
      <c r="Z17">
        <v>0</v>
      </c>
      <c r="AA17">
        <v>47</v>
      </c>
      <c r="AB17">
        <v>1787</v>
      </c>
      <c r="AC17" s="4">
        <v>3222.7110650139985</v>
      </c>
      <c r="AD17" s="4">
        <v>81.950794510999998</v>
      </c>
      <c r="AE17" s="4">
        <v>207.50867324699999</v>
      </c>
      <c r="AF17" s="4">
        <v>654.47941715000002</v>
      </c>
      <c r="AG17" s="4">
        <v>2818.84</v>
      </c>
    </row>
    <row r="18" spans="1:33" x14ac:dyDescent="0.25">
      <c r="A18" s="3">
        <v>35</v>
      </c>
      <c r="B18" s="3">
        <v>35</v>
      </c>
      <c r="C18" s="3" t="s">
        <v>95</v>
      </c>
      <c r="D18" s="3" t="s">
        <v>96</v>
      </c>
      <c r="E18" s="3">
        <v>31700</v>
      </c>
      <c r="F18" s="4">
        <v>99013.999999974825</v>
      </c>
      <c r="G18" s="4">
        <v>97247.99999994169</v>
      </c>
      <c r="H18" s="4">
        <v>9982.9685306536958</v>
      </c>
      <c r="I18" s="4">
        <v>3908.5828191006954</v>
      </c>
      <c r="J18" s="4">
        <v>6074.3857115529863</v>
      </c>
      <c r="K18" s="4">
        <v>4844.6144878008963</v>
      </c>
      <c r="L18">
        <v>138</v>
      </c>
      <c r="M18" s="5">
        <v>2.8485238680496532</v>
      </c>
      <c r="N18" s="6">
        <v>1204.7688820930002</v>
      </c>
      <c r="O18" s="5">
        <v>24.86820953714065</v>
      </c>
      <c r="P18">
        <v>5153</v>
      </c>
      <c r="Q18" s="4">
        <v>694.5839436821999</v>
      </c>
      <c r="R18" s="5">
        <v>13.47921489777217</v>
      </c>
      <c r="S18">
        <v>4974</v>
      </c>
      <c r="T18">
        <v>3372</v>
      </c>
      <c r="U18" s="5">
        <v>67.792521109770803</v>
      </c>
      <c r="V18">
        <v>4897</v>
      </c>
      <c r="W18">
        <v>242</v>
      </c>
      <c r="X18">
        <v>267</v>
      </c>
      <c r="Y18">
        <v>12</v>
      </c>
      <c r="Z18">
        <v>17</v>
      </c>
      <c r="AA18">
        <v>0</v>
      </c>
      <c r="AB18">
        <v>515</v>
      </c>
      <c r="AC18" s="4">
        <v>3584.3517337173002</v>
      </c>
      <c r="AD18" s="4">
        <v>0</v>
      </c>
      <c r="AE18" s="4">
        <v>38.111081704</v>
      </c>
      <c r="AF18" s="4">
        <v>101.307616446</v>
      </c>
      <c r="AG18" s="4">
        <v>2605.4899999999989</v>
      </c>
    </row>
    <row r="19" spans="1:33" x14ac:dyDescent="0.25">
      <c r="A19" s="3">
        <v>37</v>
      </c>
      <c r="B19" s="3">
        <v>37</v>
      </c>
      <c r="C19" s="3" t="s">
        <v>97</v>
      </c>
      <c r="D19" s="3" t="s">
        <v>98</v>
      </c>
      <c r="E19" s="3">
        <v>43337</v>
      </c>
      <c r="F19" s="4">
        <v>95225.000000072556</v>
      </c>
      <c r="G19" s="4">
        <v>93526.000000022483</v>
      </c>
      <c r="H19" s="4">
        <v>15490.659272071418</v>
      </c>
      <c r="I19" s="4">
        <v>6240.8266286226053</v>
      </c>
      <c r="J19" s="4">
        <v>9249.8326434488063</v>
      </c>
      <c r="K19" s="4">
        <v>6204.4822187725022</v>
      </c>
      <c r="L19">
        <v>99</v>
      </c>
      <c r="M19" s="5">
        <v>1.595620657924719</v>
      </c>
      <c r="N19" s="6">
        <v>2803.0881841340006</v>
      </c>
      <c r="O19" s="5">
        <v>45.178438510998987</v>
      </c>
      <c r="P19">
        <v>6730</v>
      </c>
      <c r="Q19" s="4">
        <v>879.42234109399976</v>
      </c>
      <c r="R19" s="5">
        <v>13.067196747310547</v>
      </c>
      <c r="S19">
        <v>6518</v>
      </c>
      <c r="T19">
        <v>4565</v>
      </c>
      <c r="U19" s="5">
        <v>70.036821110770177</v>
      </c>
      <c r="V19">
        <v>6728</v>
      </c>
      <c r="W19">
        <v>393</v>
      </c>
      <c r="X19">
        <v>142</v>
      </c>
      <c r="Y19">
        <v>11</v>
      </c>
      <c r="Z19">
        <v>0</v>
      </c>
      <c r="AA19">
        <v>0</v>
      </c>
      <c r="AB19">
        <v>224</v>
      </c>
      <c r="AC19" s="4">
        <v>1315.5254442691996</v>
      </c>
      <c r="AD19" s="4">
        <v>30.359899375000001</v>
      </c>
      <c r="AE19" s="4">
        <v>59.994817847</v>
      </c>
      <c r="AF19" s="4">
        <v>139.26345307299999</v>
      </c>
      <c r="AG19" s="4">
        <v>1201.7999999999995</v>
      </c>
    </row>
    <row r="20" spans="1:33" x14ac:dyDescent="0.25">
      <c r="A20" s="3">
        <v>38</v>
      </c>
      <c r="B20" s="3">
        <v>38</v>
      </c>
      <c r="C20" s="3" t="s">
        <v>99</v>
      </c>
      <c r="D20" s="3" t="s">
        <v>100</v>
      </c>
      <c r="E20" s="3">
        <v>77554</v>
      </c>
      <c r="F20" s="4">
        <v>56860.999999928448</v>
      </c>
      <c r="G20" s="4">
        <v>55844.999999937216</v>
      </c>
      <c r="H20" s="4">
        <v>23912.864020480985</v>
      </c>
      <c r="I20" s="4">
        <v>8637.9434619439853</v>
      </c>
      <c r="J20" s="4">
        <v>15274.920558536985</v>
      </c>
      <c r="K20" s="4">
        <v>13484.146710738982</v>
      </c>
      <c r="L20">
        <v>73</v>
      </c>
      <c r="M20" s="5">
        <v>0.54137648874631183</v>
      </c>
      <c r="N20" s="6">
        <v>1959.4256356170006</v>
      </c>
      <c r="O20" s="5">
        <v>14.531328363970438</v>
      </c>
      <c r="P20">
        <v>12629</v>
      </c>
      <c r="Q20" s="4">
        <v>1939.6223920110008</v>
      </c>
      <c r="R20" s="5">
        <v>15.358479626344135</v>
      </c>
      <c r="S20">
        <v>14570</v>
      </c>
      <c r="T20">
        <v>7440</v>
      </c>
      <c r="U20" s="5">
        <v>51.063829787234042</v>
      </c>
      <c r="V20">
        <v>10677</v>
      </c>
      <c r="W20">
        <v>1330</v>
      </c>
      <c r="X20">
        <v>30</v>
      </c>
      <c r="Y20">
        <v>0</v>
      </c>
      <c r="Z20">
        <v>0</v>
      </c>
      <c r="AA20">
        <v>0</v>
      </c>
      <c r="AB20">
        <v>291</v>
      </c>
      <c r="AC20" s="4">
        <v>5321.7935513809916</v>
      </c>
      <c r="AD20" s="4">
        <v>0</v>
      </c>
      <c r="AE20" s="4">
        <v>1385.5570559270004</v>
      </c>
      <c r="AF20" s="4">
        <v>4874.2892726649952</v>
      </c>
      <c r="AG20" s="4">
        <v>3881.2300000000023</v>
      </c>
    </row>
    <row r="21" spans="1:33" x14ac:dyDescent="0.25">
      <c r="A21" s="3">
        <v>39</v>
      </c>
      <c r="B21" s="3">
        <v>39</v>
      </c>
      <c r="C21" s="3" t="s">
        <v>101</v>
      </c>
      <c r="D21" s="3" t="s">
        <v>102</v>
      </c>
      <c r="E21" s="3">
        <v>83505</v>
      </c>
      <c r="F21" s="4">
        <v>31856.999999959011</v>
      </c>
      <c r="G21" s="4">
        <v>31287.999999961015</v>
      </c>
      <c r="H21" s="4">
        <v>26989.31180403398</v>
      </c>
      <c r="I21" s="4">
        <v>10709.80503771998</v>
      </c>
      <c r="J21" s="4">
        <v>16279.506766314</v>
      </c>
      <c r="K21" s="4">
        <v>13964.041921236989</v>
      </c>
      <c r="L21">
        <v>117</v>
      </c>
      <c r="M21" s="5">
        <v>0.83786629014671199</v>
      </c>
      <c r="N21" s="6">
        <v>1055.901091598</v>
      </c>
      <c r="O21" s="5">
        <v>7.5615720545220491</v>
      </c>
      <c r="P21">
        <v>13355</v>
      </c>
      <c r="Q21" s="4">
        <v>1820.1110316100003</v>
      </c>
      <c r="R21" s="5">
        <v>13.628686122126545</v>
      </c>
      <c r="S21">
        <v>14853</v>
      </c>
      <c r="T21">
        <v>7961</v>
      </c>
      <c r="U21" s="5">
        <v>53.598599609506493</v>
      </c>
      <c r="V21">
        <v>11904</v>
      </c>
      <c r="W21">
        <v>2355</v>
      </c>
      <c r="X21">
        <v>25</v>
      </c>
      <c r="Y21">
        <v>27</v>
      </c>
      <c r="Z21">
        <v>0</v>
      </c>
      <c r="AA21">
        <v>0</v>
      </c>
      <c r="AB21">
        <v>555</v>
      </c>
      <c r="AC21" s="4">
        <v>3948.0354295700026</v>
      </c>
      <c r="AD21" s="4">
        <v>22.949822963999999</v>
      </c>
      <c r="AE21" s="4">
        <v>175.00830377099999</v>
      </c>
      <c r="AF21" s="4">
        <v>543.305740399</v>
      </c>
      <c r="AG21" s="4">
        <v>3392.4799999999996</v>
      </c>
    </row>
    <row r="22" spans="1:33" x14ac:dyDescent="0.25">
      <c r="A22" s="3">
        <v>40</v>
      </c>
      <c r="B22" s="3">
        <v>40</v>
      </c>
      <c r="C22" s="3" t="s">
        <v>103</v>
      </c>
      <c r="D22" s="3" t="s">
        <v>104</v>
      </c>
      <c r="E22" s="3">
        <v>87522</v>
      </c>
      <c r="F22" s="4">
        <v>61023.999999885833</v>
      </c>
      <c r="G22" s="4">
        <v>59934.999999934982</v>
      </c>
      <c r="H22" s="4">
        <v>29941.611681221006</v>
      </c>
      <c r="I22" s="4">
        <v>10606.896854605991</v>
      </c>
      <c r="J22" s="4">
        <v>19334.714826615</v>
      </c>
      <c r="K22" s="4">
        <v>12610.655674129004</v>
      </c>
      <c r="L22">
        <v>95</v>
      </c>
      <c r="M22" s="5">
        <v>0.75333117051870879</v>
      </c>
      <c r="N22" s="6">
        <v>383.31577969199998</v>
      </c>
      <c r="O22" s="5">
        <v>3.0396181578280621</v>
      </c>
      <c r="P22">
        <v>14082</v>
      </c>
      <c r="Q22" s="4">
        <v>1633.2480863369997</v>
      </c>
      <c r="R22" s="5">
        <v>11.59812587939923</v>
      </c>
      <c r="S22">
        <v>12407</v>
      </c>
      <c r="T22">
        <v>7919</v>
      </c>
      <c r="U22" s="5">
        <v>63.826871927137908</v>
      </c>
      <c r="V22">
        <v>11050</v>
      </c>
      <c r="W22">
        <v>759</v>
      </c>
      <c r="X22">
        <v>47</v>
      </c>
      <c r="Y22">
        <v>0</v>
      </c>
      <c r="Z22">
        <v>51</v>
      </c>
      <c r="AA22">
        <v>0</v>
      </c>
      <c r="AB22">
        <v>336</v>
      </c>
      <c r="AC22" s="4">
        <v>3728.6385121350013</v>
      </c>
      <c r="AD22" s="4">
        <v>110.65138231200001</v>
      </c>
      <c r="AE22" s="4">
        <v>97.184902001000012</v>
      </c>
      <c r="AF22" s="4">
        <v>369.05653506800002</v>
      </c>
      <c r="AG22" s="4">
        <v>3325.3999999999978</v>
      </c>
    </row>
    <row r="23" spans="1:33" x14ac:dyDescent="0.25">
      <c r="A23" s="3">
        <v>41</v>
      </c>
      <c r="B23" s="3">
        <v>41</v>
      </c>
      <c r="C23" s="3" t="s">
        <v>105</v>
      </c>
      <c r="D23" s="3" t="s">
        <v>106</v>
      </c>
      <c r="E23" s="3">
        <v>50106</v>
      </c>
      <c r="F23" s="4">
        <v>78888.999999987762</v>
      </c>
      <c r="G23" s="4">
        <v>77485.999999923792</v>
      </c>
      <c r="H23" s="4">
        <v>16052.381161394194</v>
      </c>
      <c r="I23" s="4">
        <v>6183.1323295565999</v>
      </c>
      <c r="J23" s="4">
        <v>9869.2488318376018</v>
      </c>
      <c r="K23" s="4">
        <v>7402.3770374130081</v>
      </c>
      <c r="L23">
        <v>127</v>
      </c>
      <c r="M23" s="5">
        <v>1.715665108087822</v>
      </c>
      <c r="N23" s="6">
        <v>2265.9803429200001</v>
      </c>
      <c r="O23" s="5">
        <v>30.611522913076548</v>
      </c>
      <c r="P23">
        <v>8300</v>
      </c>
      <c r="Q23" s="4">
        <v>1117.3629627014</v>
      </c>
      <c r="R23" s="5">
        <v>13.462204369896385</v>
      </c>
      <c r="S23">
        <v>7347</v>
      </c>
      <c r="T23">
        <v>4563</v>
      </c>
      <c r="U23" s="5">
        <v>62.106982441812988</v>
      </c>
      <c r="V23">
        <v>6483</v>
      </c>
      <c r="W23">
        <v>908</v>
      </c>
      <c r="X23">
        <v>0</v>
      </c>
      <c r="Y23">
        <v>0</v>
      </c>
      <c r="Z23">
        <v>0</v>
      </c>
      <c r="AA23">
        <v>0</v>
      </c>
      <c r="AB23">
        <v>53</v>
      </c>
      <c r="AC23" s="4">
        <v>2276.7885919708992</v>
      </c>
      <c r="AD23" s="4">
        <v>18.465594519</v>
      </c>
      <c r="AE23" s="4">
        <v>65.002083853800002</v>
      </c>
      <c r="AF23" s="4">
        <v>194.6740648912</v>
      </c>
      <c r="AG23" s="4">
        <v>1946.94</v>
      </c>
    </row>
    <row r="24" spans="1:33" x14ac:dyDescent="0.25">
      <c r="A24" s="3">
        <v>42</v>
      </c>
      <c r="B24" s="3">
        <v>42</v>
      </c>
      <c r="C24" s="3" t="s">
        <v>107</v>
      </c>
      <c r="D24" s="3" t="s">
        <v>108</v>
      </c>
      <c r="E24" s="3">
        <v>137971</v>
      </c>
      <c r="F24" s="4">
        <v>71360.999999918844</v>
      </c>
      <c r="G24" s="4">
        <v>70087.99999995406</v>
      </c>
      <c r="H24" s="4">
        <v>47963.310341143995</v>
      </c>
      <c r="I24" s="4">
        <v>17679.14908284798</v>
      </c>
      <c r="J24" s="4">
        <v>30284.161258296001</v>
      </c>
      <c r="K24" s="4">
        <v>23734.961483938969</v>
      </c>
      <c r="L24">
        <v>311</v>
      </c>
      <c r="M24" s="5">
        <v>1.3103033691899952</v>
      </c>
      <c r="N24" s="6">
        <v>1495.9331644760002</v>
      </c>
      <c r="O24" s="5">
        <v>6.3026568022377951</v>
      </c>
      <c r="P24">
        <v>21874</v>
      </c>
      <c r="Q24" s="4">
        <v>4016.6087372429997</v>
      </c>
      <c r="R24" s="5">
        <v>18.362479369310599</v>
      </c>
      <c r="S24">
        <v>25659</v>
      </c>
      <c r="T24">
        <v>10251</v>
      </c>
      <c r="U24" s="5">
        <v>39.950894423009473</v>
      </c>
      <c r="V24">
        <v>15422</v>
      </c>
      <c r="W24">
        <v>3302</v>
      </c>
      <c r="X24">
        <v>190</v>
      </c>
      <c r="Y24">
        <v>111</v>
      </c>
      <c r="Z24">
        <v>113</v>
      </c>
      <c r="AA24">
        <v>68</v>
      </c>
      <c r="AB24">
        <v>1930</v>
      </c>
      <c r="AC24" s="4">
        <v>4677.670546059001</v>
      </c>
      <c r="AD24" s="4">
        <v>262.37621084099999</v>
      </c>
      <c r="AE24" s="4">
        <v>111.75010475900001</v>
      </c>
      <c r="AF24" s="4">
        <v>285.85535606200006</v>
      </c>
      <c r="AG24" s="4">
        <v>4184.28</v>
      </c>
    </row>
    <row r="25" spans="1:33" x14ac:dyDescent="0.25">
      <c r="A25" s="3">
        <v>43</v>
      </c>
      <c r="B25" s="3">
        <v>43</v>
      </c>
      <c r="C25" s="3" t="s">
        <v>109</v>
      </c>
      <c r="D25" s="3" t="s">
        <v>110</v>
      </c>
      <c r="E25" s="3">
        <v>66094</v>
      </c>
      <c r="F25" s="4">
        <v>45628.000000219537</v>
      </c>
      <c r="G25" s="4">
        <v>44812.000000070206</v>
      </c>
      <c r="H25" s="4">
        <v>22863.021369716334</v>
      </c>
      <c r="I25" s="4">
        <v>8597.3015037329169</v>
      </c>
      <c r="J25" s="4">
        <v>14265.719865983398</v>
      </c>
      <c r="K25" s="4">
        <v>9195.0187209254054</v>
      </c>
      <c r="L25">
        <v>68</v>
      </c>
      <c r="M25" s="5">
        <v>0.73953084886331089</v>
      </c>
      <c r="N25" s="6">
        <v>577.99489126499998</v>
      </c>
      <c r="O25" s="5">
        <v>6.2859566555273902</v>
      </c>
      <c r="P25">
        <v>10965</v>
      </c>
      <c r="Q25" s="4">
        <v>1746.1411025489997</v>
      </c>
      <c r="R25" s="5">
        <v>15.924679457811214</v>
      </c>
      <c r="S25">
        <v>9443</v>
      </c>
      <c r="T25">
        <v>5689</v>
      </c>
      <c r="U25" s="5">
        <v>60.245684634120508</v>
      </c>
      <c r="V25">
        <v>8078</v>
      </c>
      <c r="W25">
        <v>1034</v>
      </c>
      <c r="X25">
        <v>123</v>
      </c>
      <c r="Y25">
        <v>0</v>
      </c>
      <c r="Z25">
        <v>12</v>
      </c>
      <c r="AA25">
        <v>20</v>
      </c>
      <c r="AB25">
        <v>300</v>
      </c>
      <c r="AC25" s="4">
        <v>2697.0955925970002</v>
      </c>
      <c r="AD25" s="4">
        <v>11.855678663999999</v>
      </c>
      <c r="AE25" s="4">
        <v>641.5804016300001</v>
      </c>
      <c r="AF25" s="4">
        <v>1734.0958006580004</v>
      </c>
      <c r="AG25" s="4">
        <v>2296.2299999999977</v>
      </c>
    </row>
    <row r="26" spans="1:33" x14ac:dyDescent="0.25">
      <c r="A26" s="3">
        <v>44</v>
      </c>
      <c r="B26" s="3">
        <v>44</v>
      </c>
      <c r="C26" s="3" t="s">
        <v>111</v>
      </c>
      <c r="D26" s="3" t="s">
        <v>112</v>
      </c>
      <c r="E26" s="3">
        <v>106843</v>
      </c>
      <c r="F26" s="4">
        <v>75065.000000032742</v>
      </c>
      <c r="G26" s="4">
        <v>73726.000000052605</v>
      </c>
      <c r="H26" s="4">
        <v>35925.628011792978</v>
      </c>
      <c r="I26" s="4">
        <v>11525.059628204004</v>
      </c>
      <c r="J26" s="4">
        <v>24400.568383588965</v>
      </c>
      <c r="K26" s="4">
        <v>16178.899613700019</v>
      </c>
      <c r="L26">
        <v>205</v>
      </c>
      <c r="M26" s="5">
        <v>1.2670824647827685</v>
      </c>
      <c r="N26" s="6">
        <v>1525.8983861749998</v>
      </c>
      <c r="O26" s="5">
        <v>9.4314101861593524</v>
      </c>
      <c r="P26">
        <v>17011</v>
      </c>
      <c r="Q26" s="4">
        <v>2051.0303271380008</v>
      </c>
      <c r="R26" s="5">
        <v>12.057082635576984</v>
      </c>
      <c r="S26">
        <v>16327</v>
      </c>
      <c r="T26">
        <v>8303</v>
      </c>
      <c r="U26" s="5">
        <v>50.854412935628105</v>
      </c>
      <c r="V26">
        <v>13166</v>
      </c>
      <c r="W26">
        <v>945</v>
      </c>
      <c r="X26">
        <v>129</v>
      </c>
      <c r="Y26">
        <v>346</v>
      </c>
      <c r="Z26">
        <v>0</v>
      </c>
      <c r="AA26">
        <v>0</v>
      </c>
      <c r="AB26">
        <v>278</v>
      </c>
      <c r="AC26" s="4">
        <v>2877.9857467979978</v>
      </c>
      <c r="AD26" s="4">
        <v>66.032640176000001</v>
      </c>
      <c r="AE26" s="4">
        <v>317.04453375600002</v>
      </c>
      <c r="AF26" s="4">
        <v>543.53451976600002</v>
      </c>
      <c r="AG26" s="4">
        <v>2739.8999999999983</v>
      </c>
    </row>
    <row r="27" spans="1:33" x14ac:dyDescent="0.25">
      <c r="A27" s="3">
        <v>45</v>
      </c>
      <c r="B27" s="3">
        <v>45</v>
      </c>
      <c r="C27" s="3" t="s">
        <v>113</v>
      </c>
      <c r="D27" s="3" t="s">
        <v>114</v>
      </c>
      <c r="E27" s="3">
        <v>133515</v>
      </c>
      <c r="F27" s="4">
        <v>65320.00000003208</v>
      </c>
      <c r="G27" s="4">
        <v>64153.000000034961</v>
      </c>
      <c r="H27" s="4">
        <v>45436.167424851985</v>
      </c>
      <c r="I27" s="4">
        <v>16615.743853410004</v>
      </c>
      <c r="J27" s="4">
        <v>28820.423571442014</v>
      </c>
      <c r="K27" s="4">
        <v>21890.419040346998</v>
      </c>
      <c r="L27">
        <v>198</v>
      </c>
      <c r="M27" s="5">
        <v>0.90450529811722313</v>
      </c>
      <c r="N27" s="6">
        <v>328.009253065</v>
      </c>
      <c r="O27" s="5">
        <v>1.4984146829735634</v>
      </c>
      <c r="P27">
        <v>22157</v>
      </c>
      <c r="Q27" s="4">
        <v>4418.1288269060005</v>
      </c>
      <c r="R27" s="5">
        <v>19.940103926100107</v>
      </c>
      <c r="S27">
        <v>23670</v>
      </c>
      <c r="T27">
        <v>12005</v>
      </c>
      <c r="U27" s="5">
        <v>50.718208702999576</v>
      </c>
      <c r="V27">
        <v>16326</v>
      </c>
      <c r="W27">
        <v>4166</v>
      </c>
      <c r="X27">
        <v>61</v>
      </c>
      <c r="Y27">
        <v>0</v>
      </c>
      <c r="Z27">
        <v>0</v>
      </c>
      <c r="AA27">
        <v>0</v>
      </c>
      <c r="AB27">
        <v>1218</v>
      </c>
      <c r="AC27" s="4">
        <v>5556.0199282749973</v>
      </c>
      <c r="AD27" s="4">
        <v>212.40636364299999</v>
      </c>
      <c r="AE27" s="4">
        <v>438.77173427500003</v>
      </c>
      <c r="AF27" s="4">
        <v>1431.1223361269999</v>
      </c>
      <c r="AG27" s="4">
        <v>4565.1499999999969</v>
      </c>
    </row>
    <row r="28" spans="1:33" x14ac:dyDescent="0.25">
      <c r="A28" s="3">
        <v>47</v>
      </c>
      <c r="B28" s="3">
        <v>47</v>
      </c>
      <c r="C28" s="3" t="s">
        <v>115</v>
      </c>
      <c r="D28" s="3" t="s">
        <v>116</v>
      </c>
      <c r="E28" s="3">
        <v>137082</v>
      </c>
      <c r="F28" s="4">
        <v>45882.999999967273</v>
      </c>
      <c r="G28" s="4">
        <v>45059.999999956264</v>
      </c>
      <c r="H28" s="4">
        <v>43072.239361684915</v>
      </c>
      <c r="I28" s="4">
        <v>16265.574399644951</v>
      </c>
      <c r="J28" s="4">
        <v>26806.664962039948</v>
      </c>
      <c r="K28" s="4">
        <v>21484.096224030989</v>
      </c>
      <c r="L28">
        <v>130</v>
      </c>
      <c r="M28" s="5">
        <v>0.60509876070369106</v>
      </c>
      <c r="N28" s="6">
        <v>1182.4294558339996</v>
      </c>
      <c r="O28" s="5">
        <v>5.5037430641899459</v>
      </c>
      <c r="P28">
        <v>20997</v>
      </c>
      <c r="Q28" s="4">
        <v>3350.7960244359997</v>
      </c>
      <c r="R28" s="5">
        <v>15.958451323693859</v>
      </c>
      <c r="S28">
        <v>22976</v>
      </c>
      <c r="T28">
        <v>13011</v>
      </c>
      <c r="U28" s="5">
        <v>56.628655988857936</v>
      </c>
      <c r="V28">
        <v>18640</v>
      </c>
      <c r="W28">
        <v>3304</v>
      </c>
      <c r="X28">
        <v>412</v>
      </c>
      <c r="Y28">
        <v>0</v>
      </c>
      <c r="Z28">
        <v>0</v>
      </c>
      <c r="AA28">
        <v>0</v>
      </c>
      <c r="AB28">
        <v>252</v>
      </c>
      <c r="AC28" s="4">
        <v>6036.7185011370011</v>
      </c>
      <c r="AD28" s="4">
        <v>248.90913452300001</v>
      </c>
      <c r="AE28" s="4">
        <v>426.19128962699995</v>
      </c>
      <c r="AF28" s="4">
        <v>1230.916216396</v>
      </c>
      <c r="AG28" s="4">
        <v>5413.5700000000006</v>
      </c>
    </row>
    <row r="29" spans="1:33" x14ac:dyDescent="0.25">
      <c r="A29" s="3">
        <v>48</v>
      </c>
      <c r="B29" s="3">
        <v>48</v>
      </c>
      <c r="C29" s="3" t="s">
        <v>117</v>
      </c>
      <c r="D29" s="3" t="s">
        <v>118</v>
      </c>
      <c r="E29" s="3">
        <v>184182</v>
      </c>
      <c r="F29" s="4">
        <v>90676.000000158703</v>
      </c>
      <c r="G29" s="4">
        <v>89056.000000136642</v>
      </c>
      <c r="H29" s="4">
        <v>61280.339162172997</v>
      </c>
      <c r="I29" s="4">
        <v>18736.446313898003</v>
      </c>
      <c r="J29" s="4">
        <v>42543.892848274903</v>
      </c>
      <c r="K29" s="4">
        <v>32113.581525761005</v>
      </c>
      <c r="L29">
        <v>166</v>
      </c>
      <c r="M29" s="5">
        <v>0.51691524929051413</v>
      </c>
      <c r="N29" s="6">
        <v>1907.0816570599998</v>
      </c>
      <c r="O29" s="5">
        <v>5.9385517480514256</v>
      </c>
      <c r="P29">
        <v>30832</v>
      </c>
      <c r="Q29" s="4">
        <v>4821.8001319749992</v>
      </c>
      <c r="R29" s="5">
        <v>15.638946977085494</v>
      </c>
      <c r="S29">
        <v>33180</v>
      </c>
      <c r="T29">
        <v>12862</v>
      </c>
      <c r="U29" s="5">
        <v>38.764315852923446</v>
      </c>
      <c r="V29">
        <v>19497</v>
      </c>
      <c r="W29">
        <v>4801</v>
      </c>
      <c r="X29">
        <v>39</v>
      </c>
      <c r="Y29">
        <v>0</v>
      </c>
      <c r="Z29">
        <v>53</v>
      </c>
      <c r="AA29">
        <v>0</v>
      </c>
      <c r="AB29">
        <v>766</v>
      </c>
      <c r="AC29" s="4">
        <v>4687.0241908460002</v>
      </c>
      <c r="AD29" s="4">
        <v>78.191266655000007</v>
      </c>
      <c r="AE29" s="4">
        <v>123.070874518</v>
      </c>
      <c r="AF29" s="4">
        <v>431.90068555099998</v>
      </c>
      <c r="AG29" s="4">
        <v>4402.199999999998</v>
      </c>
    </row>
    <row r="30" spans="1:33" x14ac:dyDescent="0.25">
      <c r="A30" s="3">
        <v>49</v>
      </c>
      <c r="B30" s="3">
        <v>49</v>
      </c>
      <c r="C30" s="3" t="s">
        <v>119</v>
      </c>
      <c r="D30" s="3" t="s">
        <v>120</v>
      </c>
      <c r="E30" s="3">
        <v>56247</v>
      </c>
      <c r="F30" s="4">
        <v>20773.000000006177</v>
      </c>
      <c r="G30" s="4">
        <v>20402.999999984906</v>
      </c>
      <c r="H30" s="4">
        <v>16991.681554990097</v>
      </c>
      <c r="I30" s="4">
        <v>5743.9902838726994</v>
      </c>
      <c r="J30" s="4">
        <v>11247.691271117406</v>
      </c>
      <c r="K30" s="4">
        <v>9670.9719935281955</v>
      </c>
      <c r="L30">
        <v>141</v>
      </c>
      <c r="M30" s="5">
        <v>1.4579713403612071</v>
      </c>
      <c r="N30" s="6">
        <v>331.04395511219991</v>
      </c>
      <c r="O30" s="5">
        <v>3.4230680776837552</v>
      </c>
      <c r="P30">
        <v>9837</v>
      </c>
      <c r="Q30" s="4">
        <v>1721.9864782789989</v>
      </c>
      <c r="R30" s="5">
        <v>17.505199535213979</v>
      </c>
      <c r="S30">
        <v>10165</v>
      </c>
      <c r="T30">
        <v>3797</v>
      </c>
      <c r="U30" s="5">
        <v>37.353664535169699</v>
      </c>
      <c r="V30">
        <v>6098</v>
      </c>
      <c r="W30">
        <v>755</v>
      </c>
      <c r="X30">
        <v>27</v>
      </c>
      <c r="Y30">
        <v>0</v>
      </c>
      <c r="Z30">
        <v>21</v>
      </c>
      <c r="AA30">
        <v>0</v>
      </c>
      <c r="AB30">
        <v>349</v>
      </c>
      <c r="AC30" s="4">
        <v>1881.9399475353991</v>
      </c>
      <c r="AD30" s="4">
        <v>50.848781598000002</v>
      </c>
      <c r="AE30" s="4">
        <v>41.849198068</v>
      </c>
      <c r="AF30" s="4">
        <v>41.849198068</v>
      </c>
      <c r="AG30" s="4">
        <v>1726.4399999999991</v>
      </c>
    </row>
    <row r="31" spans="1:33" x14ac:dyDescent="0.25">
      <c r="A31" s="3">
        <v>50</v>
      </c>
      <c r="B31" s="3">
        <v>50</v>
      </c>
      <c r="C31" s="3" t="s">
        <v>121</v>
      </c>
      <c r="D31" s="3" t="s">
        <v>122</v>
      </c>
      <c r="E31" s="3">
        <v>96710</v>
      </c>
      <c r="F31" s="4">
        <v>22118.999999975738</v>
      </c>
      <c r="G31" s="4">
        <v>21720.999999971387</v>
      </c>
      <c r="H31" s="4">
        <v>31039.219939605973</v>
      </c>
      <c r="I31" s="4">
        <v>10726.413219791004</v>
      </c>
      <c r="J31" s="4">
        <v>20312.806719815017</v>
      </c>
      <c r="K31" s="4">
        <v>19243.074816803022</v>
      </c>
      <c r="L31">
        <v>503</v>
      </c>
      <c r="M31" s="5">
        <v>2.613927372775068</v>
      </c>
      <c r="N31" s="6">
        <v>565.44504466950002</v>
      </c>
      <c r="O31" s="5">
        <v>2.9384339563849449</v>
      </c>
      <c r="P31">
        <v>17075</v>
      </c>
      <c r="Q31" s="4">
        <v>3951.4441875459993</v>
      </c>
      <c r="R31" s="5">
        <v>23.141693631308925</v>
      </c>
      <c r="S31">
        <v>21740</v>
      </c>
      <c r="T31">
        <v>6978</v>
      </c>
      <c r="U31" s="5">
        <v>32.097516099356028</v>
      </c>
      <c r="V31">
        <v>9938</v>
      </c>
      <c r="W31">
        <v>2626</v>
      </c>
      <c r="X31">
        <v>334</v>
      </c>
      <c r="Y31">
        <v>0</v>
      </c>
      <c r="Z31">
        <v>0</v>
      </c>
      <c r="AA31">
        <v>0</v>
      </c>
      <c r="AB31">
        <v>1712</v>
      </c>
      <c r="AC31" s="4">
        <v>4659.0957801400036</v>
      </c>
      <c r="AD31" s="4">
        <v>74.386891001999999</v>
      </c>
      <c r="AE31" s="4">
        <v>208.18063122999999</v>
      </c>
      <c r="AF31" s="4">
        <v>929.87701633500012</v>
      </c>
      <c r="AG31" s="4">
        <v>4068.8500000000013</v>
      </c>
    </row>
    <row r="32" spans="1:33" x14ac:dyDescent="0.25">
      <c r="A32" s="3">
        <v>51</v>
      </c>
      <c r="B32" s="3">
        <v>51</v>
      </c>
      <c r="C32" s="3" t="s">
        <v>123</v>
      </c>
      <c r="D32" s="3" t="s">
        <v>124</v>
      </c>
      <c r="E32" s="3">
        <v>68788</v>
      </c>
      <c r="F32" s="4">
        <v>27101.716129759796</v>
      </c>
      <c r="G32" s="4">
        <v>22098.283870038853</v>
      </c>
      <c r="H32" s="4">
        <v>21558.773231509011</v>
      </c>
      <c r="I32" s="4">
        <v>8054.7759158899989</v>
      </c>
      <c r="J32" s="4">
        <v>13503.997315619003</v>
      </c>
      <c r="K32" s="4">
        <v>15220.210522036992</v>
      </c>
      <c r="L32">
        <v>136</v>
      </c>
      <c r="M32" s="5">
        <v>0.89354874430342957</v>
      </c>
      <c r="N32" s="6">
        <v>528.25235063200023</v>
      </c>
      <c r="O32" s="5">
        <v>3.4707295925188149</v>
      </c>
      <c r="P32">
        <v>12003</v>
      </c>
      <c r="Q32" s="4">
        <v>2840.7848009019995</v>
      </c>
      <c r="R32" s="5">
        <v>23.667289851720401</v>
      </c>
      <c r="S32">
        <v>16912</v>
      </c>
      <c r="T32">
        <v>4333</v>
      </c>
      <c r="U32" s="5">
        <v>25.620860927152318</v>
      </c>
      <c r="V32">
        <v>5917</v>
      </c>
      <c r="W32">
        <v>1281</v>
      </c>
      <c r="X32">
        <v>57</v>
      </c>
      <c r="Y32">
        <v>0</v>
      </c>
      <c r="Z32">
        <v>0</v>
      </c>
      <c r="AA32">
        <v>0</v>
      </c>
      <c r="AB32">
        <v>634</v>
      </c>
      <c r="AC32" s="4">
        <v>2601.5324946399987</v>
      </c>
      <c r="AD32" s="4">
        <v>52.203119266000002</v>
      </c>
      <c r="AE32" s="4">
        <v>164.27841517000002</v>
      </c>
      <c r="AF32" s="4">
        <v>560.45208292799998</v>
      </c>
      <c r="AG32" s="4">
        <v>2065.88</v>
      </c>
    </row>
    <row r="33" spans="1:33" x14ac:dyDescent="0.25">
      <c r="A33" s="3">
        <v>52</v>
      </c>
      <c r="B33" s="3">
        <v>52</v>
      </c>
      <c r="C33" s="3" t="s">
        <v>125</v>
      </c>
      <c r="D33" s="3" t="s">
        <v>126</v>
      </c>
      <c r="E33" s="3">
        <v>16030</v>
      </c>
      <c r="F33" s="4">
        <v>12560.000000069607</v>
      </c>
      <c r="G33" s="4">
        <v>12337.000000059943</v>
      </c>
      <c r="H33" s="4">
        <v>4777.1547222975014</v>
      </c>
      <c r="I33" s="4">
        <v>1863.8520739523992</v>
      </c>
      <c r="J33" s="4">
        <v>2913.3026483450972</v>
      </c>
      <c r="K33" s="4">
        <v>4058.2252390064946</v>
      </c>
      <c r="L33">
        <v>54</v>
      </c>
      <c r="M33" s="5">
        <v>1.330630924103658</v>
      </c>
      <c r="N33" s="6">
        <v>203.97956461289999</v>
      </c>
      <c r="O33" s="5">
        <v>5.0263243807245352</v>
      </c>
      <c r="P33">
        <v>2946</v>
      </c>
      <c r="Q33" s="4">
        <v>990.3695050491001</v>
      </c>
      <c r="R33" s="5">
        <v>33.617430585509169</v>
      </c>
      <c r="S33">
        <v>4405</v>
      </c>
      <c r="T33">
        <v>714</v>
      </c>
      <c r="U33" s="5">
        <v>16.208853575482408</v>
      </c>
      <c r="V33">
        <v>1269</v>
      </c>
      <c r="W33">
        <v>643</v>
      </c>
      <c r="X33">
        <v>42</v>
      </c>
      <c r="Y33">
        <v>3</v>
      </c>
      <c r="Z33">
        <v>0</v>
      </c>
      <c r="AA33">
        <v>0</v>
      </c>
      <c r="AB33">
        <v>34</v>
      </c>
      <c r="AC33" s="4">
        <v>754.28501815610002</v>
      </c>
      <c r="AD33" s="4">
        <v>0</v>
      </c>
      <c r="AE33" s="4">
        <v>19.347325119000001</v>
      </c>
      <c r="AF33" s="4">
        <v>40.892892417100001</v>
      </c>
      <c r="AG33" s="4">
        <v>675.3199999999996</v>
      </c>
    </row>
    <row r="34" spans="1:33" x14ac:dyDescent="0.25">
      <c r="A34" s="3">
        <v>54</v>
      </c>
      <c r="B34" s="3">
        <v>54</v>
      </c>
      <c r="C34" s="3" t="s">
        <v>127</v>
      </c>
      <c r="D34" s="3" t="s">
        <v>128</v>
      </c>
      <c r="E34" s="3">
        <v>91749</v>
      </c>
      <c r="F34" s="4">
        <v>26539.000000035288</v>
      </c>
      <c r="G34" s="4">
        <v>26061.999999943568</v>
      </c>
      <c r="H34" s="4">
        <v>30478.888668646003</v>
      </c>
      <c r="I34" s="4">
        <v>12211.370844096005</v>
      </c>
      <c r="J34" s="4">
        <v>18267.517824550003</v>
      </c>
      <c r="K34" s="4">
        <v>17729.734645468001</v>
      </c>
      <c r="L34">
        <v>112</v>
      </c>
      <c r="M34" s="5">
        <v>0.63170714192628352</v>
      </c>
      <c r="N34" s="6">
        <v>201.17682317520001</v>
      </c>
      <c r="O34" s="5">
        <v>1.1346860356233472</v>
      </c>
      <c r="P34">
        <v>16131</v>
      </c>
      <c r="Q34" s="4">
        <v>2995.7845911260006</v>
      </c>
      <c r="R34" s="5">
        <v>18.571598729936152</v>
      </c>
      <c r="S34">
        <v>19751</v>
      </c>
      <c r="T34">
        <v>4561</v>
      </c>
      <c r="U34" s="5">
        <v>23.092501645486305</v>
      </c>
      <c r="V34">
        <v>7333</v>
      </c>
      <c r="W34">
        <v>1582</v>
      </c>
      <c r="X34">
        <v>0</v>
      </c>
      <c r="Y34">
        <v>0</v>
      </c>
      <c r="Z34">
        <v>0</v>
      </c>
      <c r="AA34">
        <v>0</v>
      </c>
      <c r="AB34">
        <v>395</v>
      </c>
      <c r="AC34" s="4">
        <v>2320.9299593199999</v>
      </c>
      <c r="AD34" s="4">
        <v>29.850254409000001</v>
      </c>
      <c r="AE34" s="4">
        <v>93.025713456999995</v>
      </c>
      <c r="AF34" s="4">
        <v>416.10837430200002</v>
      </c>
      <c r="AG34" s="4">
        <v>2128.6299999999987</v>
      </c>
    </row>
    <row r="35" spans="1:33" x14ac:dyDescent="0.25">
      <c r="A35" s="3">
        <v>55</v>
      </c>
      <c r="B35" s="3">
        <v>55</v>
      </c>
      <c r="C35" s="3" t="s">
        <v>129</v>
      </c>
      <c r="D35" s="3" t="s">
        <v>130</v>
      </c>
      <c r="E35" s="3">
        <v>70325</v>
      </c>
      <c r="F35" s="4">
        <v>11240.999999986196</v>
      </c>
      <c r="G35" s="4">
        <v>11044.000000011285</v>
      </c>
      <c r="H35" s="4">
        <v>22870.898477856026</v>
      </c>
      <c r="I35" s="4">
        <v>8187.0757433130093</v>
      </c>
      <c r="J35" s="4">
        <v>14683.822734543017</v>
      </c>
      <c r="K35" s="4">
        <v>14996.308589360011</v>
      </c>
      <c r="L35">
        <v>197</v>
      </c>
      <c r="M35" s="5">
        <v>1.3136566164007384</v>
      </c>
      <c r="N35" s="6">
        <v>342.6854064452001</v>
      </c>
      <c r="O35" s="5">
        <v>2.285131733607682</v>
      </c>
      <c r="P35">
        <v>12578</v>
      </c>
      <c r="Q35" s="4">
        <v>3537.5744435559996</v>
      </c>
      <c r="R35" s="5">
        <v>28.125094955923036</v>
      </c>
      <c r="S35">
        <v>17549</v>
      </c>
      <c r="T35">
        <v>3445</v>
      </c>
      <c r="U35" s="5">
        <v>19.6307481907801</v>
      </c>
      <c r="V35">
        <v>5786</v>
      </c>
      <c r="W35">
        <v>1090</v>
      </c>
      <c r="X35">
        <v>119</v>
      </c>
      <c r="Y35">
        <v>0</v>
      </c>
      <c r="Z35">
        <v>0</v>
      </c>
      <c r="AA35">
        <v>0</v>
      </c>
      <c r="AB35">
        <v>811</v>
      </c>
      <c r="AC35" s="4">
        <v>4071.2604624039986</v>
      </c>
      <c r="AD35" s="4">
        <v>0</v>
      </c>
      <c r="AE35" s="4">
        <v>420.58651717299995</v>
      </c>
      <c r="AF35" s="4">
        <v>1309.248203183</v>
      </c>
      <c r="AG35" s="4">
        <v>3431.1900000000023</v>
      </c>
    </row>
    <row r="36" spans="1:33" x14ac:dyDescent="0.25">
      <c r="A36" s="3">
        <v>57</v>
      </c>
      <c r="B36" s="3">
        <v>57</v>
      </c>
      <c r="C36" s="3" t="s">
        <v>131</v>
      </c>
      <c r="D36" s="3" t="s">
        <v>132</v>
      </c>
      <c r="E36" s="3">
        <v>120223</v>
      </c>
      <c r="F36" s="4">
        <v>53902.000000011074</v>
      </c>
      <c r="G36" s="4">
        <v>52941.000000011052</v>
      </c>
      <c r="H36" s="4">
        <v>35710.667530488005</v>
      </c>
      <c r="I36" s="4">
        <v>13263.404134422002</v>
      </c>
      <c r="J36" s="4">
        <v>22447.263396065991</v>
      </c>
      <c r="K36" s="4">
        <v>24854.071635916007</v>
      </c>
      <c r="L36">
        <v>128</v>
      </c>
      <c r="M36" s="5">
        <v>0.51500616025838741</v>
      </c>
      <c r="N36" s="6">
        <v>832.12227121699982</v>
      </c>
      <c r="O36" s="5">
        <v>3.348031998163715</v>
      </c>
      <c r="P36">
        <v>22730</v>
      </c>
      <c r="Q36" s="4">
        <v>5630.7471262029994</v>
      </c>
      <c r="R36" s="5">
        <v>24.772314677531892</v>
      </c>
      <c r="S36">
        <v>26761</v>
      </c>
      <c r="T36">
        <v>6633</v>
      </c>
      <c r="U36" s="5">
        <v>24.786069279922273</v>
      </c>
      <c r="V36">
        <v>10070</v>
      </c>
      <c r="W36">
        <v>3159</v>
      </c>
      <c r="X36">
        <v>111</v>
      </c>
      <c r="Y36">
        <v>0</v>
      </c>
      <c r="Z36">
        <v>0</v>
      </c>
      <c r="AA36">
        <v>0</v>
      </c>
      <c r="AB36">
        <v>220</v>
      </c>
      <c r="AC36" s="4">
        <v>4521.787634506999</v>
      </c>
      <c r="AD36" s="4">
        <v>0</v>
      </c>
      <c r="AE36" s="4">
        <v>309.88584497699998</v>
      </c>
      <c r="AF36" s="4">
        <v>1424.5686883940002</v>
      </c>
      <c r="AG36" s="4">
        <v>3978.9500000000016</v>
      </c>
    </row>
    <row r="37" spans="1:33" x14ac:dyDescent="0.25">
      <c r="A37" s="3">
        <v>58</v>
      </c>
      <c r="B37" s="3">
        <v>58</v>
      </c>
      <c r="C37" s="3" t="s">
        <v>133</v>
      </c>
      <c r="D37" s="3" t="s">
        <v>134</v>
      </c>
      <c r="E37" s="3">
        <v>79549</v>
      </c>
      <c r="F37" s="4">
        <v>67360.000000060041</v>
      </c>
      <c r="G37" s="4">
        <v>66155.000000028274</v>
      </c>
      <c r="H37" s="4">
        <v>22098.465346031007</v>
      </c>
      <c r="I37" s="4">
        <v>8939.3211545030026</v>
      </c>
      <c r="J37" s="4">
        <v>13159.144191528005</v>
      </c>
      <c r="K37" s="4">
        <v>17807.378836784988</v>
      </c>
      <c r="L37">
        <v>57</v>
      </c>
      <c r="M37" s="5">
        <v>0.32009202770625728</v>
      </c>
      <c r="N37" s="6">
        <v>2129.5436865809997</v>
      </c>
      <c r="O37" s="5">
        <v>11.9587711706451</v>
      </c>
      <c r="P37">
        <v>15837</v>
      </c>
      <c r="Q37" s="4">
        <v>3344.5582566400003</v>
      </c>
      <c r="R37" s="5">
        <v>21.118635200101032</v>
      </c>
      <c r="S37">
        <v>18113</v>
      </c>
      <c r="T37">
        <v>3520</v>
      </c>
      <c r="U37" s="5">
        <v>19.433556009495941</v>
      </c>
      <c r="V37">
        <v>5916</v>
      </c>
      <c r="W37">
        <v>1796</v>
      </c>
      <c r="X37">
        <v>302</v>
      </c>
      <c r="Y37">
        <v>0</v>
      </c>
      <c r="Z37">
        <v>0</v>
      </c>
      <c r="AA37">
        <v>47</v>
      </c>
      <c r="AB37">
        <v>323</v>
      </c>
      <c r="AC37" s="4">
        <v>2879.9136792720001</v>
      </c>
      <c r="AD37" s="4">
        <v>49.379721396000001</v>
      </c>
      <c r="AE37" s="4">
        <v>281.17218129399998</v>
      </c>
      <c r="AF37" s="4">
        <v>1022.5541861550001</v>
      </c>
      <c r="AG37" s="4">
        <v>2535.5299999999997</v>
      </c>
    </row>
    <row r="38" spans="1:33" x14ac:dyDescent="0.25">
      <c r="A38" s="3">
        <v>62</v>
      </c>
      <c r="B38" s="3">
        <v>62</v>
      </c>
      <c r="C38" s="3" t="s">
        <v>135</v>
      </c>
      <c r="D38" s="3" t="s">
        <v>136</v>
      </c>
      <c r="E38" s="3">
        <v>50000</v>
      </c>
      <c r="F38" s="4">
        <v>69158.999999820677</v>
      </c>
      <c r="G38" s="4">
        <v>67922.99999990275</v>
      </c>
      <c r="H38" s="4">
        <v>16181.334166175009</v>
      </c>
      <c r="I38" s="4">
        <v>6259.3715954870004</v>
      </c>
      <c r="J38" s="4">
        <v>9921.9625706880252</v>
      </c>
      <c r="K38" s="4">
        <v>9656.7783880278093</v>
      </c>
      <c r="L38">
        <v>126</v>
      </c>
      <c r="M38" s="5">
        <v>1.3047829714743284</v>
      </c>
      <c r="N38" s="6">
        <v>875.28073443300002</v>
      </c>
      <c r="O38" s="5">
        <v>9.063899980537478</v>
      </c>
      <c r="P38">
        <v>8633</v>
      </c>
      <c r="Q38" s="4">
        <v>1290.9536192964001</v>
      </c>
      <c r="R38" s="5">
        <v>14.953708088687595</v>
      </c>
      <c r="S38">
        <v>10488</v>
      </c>
      <c r="T38">
        <v>4118</v>
      </c>
      <c r="U38" s="5">
        <v>39.263920671243326</v>
      </c>
      <c r="V38">
        <v>5766</v>
      </c>
      <c r="W38">
        <v>1305</v>
      </c>
      <c r="X38">
        <v>177</v>
      </c>
      <c r="Y38">
        <v>0</v>
      </c>
      <c r="Z38">
        <v>15</v>
      </c>
      <c r="AA38">
        <v>0</v>
      </c>
      <c r="AB38">
        <v>720</v>
      </c>
      <c r="AC38" s="4">
        <v>1832.4966575429996</v>
      </c>
      <c r="AD38" s="4">
        <v>20.873341538999998</v>
      </c>
      <c r="AE38" s="4">
        <v>87.519619236999986</v>
      </c>
      <c r="AF38" s="4">
        <v>229.90689529699998</v>
      </c>
      <c r="AG38" s="4">
        <v>1634.96</v>
      </c>
    </row>
    <row r="39" spans="1:33" x14ac:dyDescent="0.25">
      <c r="A39" s="3">
        <v>65</v>
      </c>
      <c r="B39" s="3">
        <v>65</v>
      </c>
      <c r="C39" s="3" t="s">
        <v>137</v>
      </c>
      <c r="D39" s="3" t="s">
        <v>138</v>
      </c>
      <c r="E39" s="3">
        <v>74720</v>
      </c>
      <c r="F39" s="4">
        <v>92917.999999919761</v>
      </c>
      <c r="G39" s="4">
        <v>91263.999999873835</v>
      </c>
      <c r="H39" s="4">
        <v>26350.193110679946</v>
      </c>
      <c r="I39" s="4">
        <v>11109.256845263973</v>
      </c>
      <c r="J39" s="4">
        <v>15240.936265415974</v>
      </c>
      <c r="K39" s="4">
        <v>13944.552443707002</v>
      </c>
      <c r="L39">
        <v>115</v>
      </c>
      <c r="M39" s="5">
        <v>0.82469480798502082</v>
      </c>
      <c r="N39" s="6">
        <v>2949.2935080960001</v>
      </c>
      <c r="O39" s="5">
        <v>21.150148203049561</v>
      </c>
      <c r="P39">
        <v>12043</v>
      </c>
      <c r="Q39" s="4">
        <v>1824.1011169819999</v>
      </c>
      <c r="R39" s="5">
        <v>15.146567441517893</v>
      </c>
      <c r="S39">
        <v>15018</v>
      </c>
      <c r="T39">
        <v>3387</v>
      </c>
      <c r="U39" s="5">
        <v>22.552936476228524</v>
      </c>
      <c r="V39">
        <v>5358</v>
      </c>
      <c r="W39">
        <v>852</v>
      </c>
      <c r="X39">
        <v>226</v>
      </c>
      <c r="Y39">
        <v>0</v>
      </c>
      <c r="Z39">
        <v>82</v>
      </c>
      <c r="AA39">
        <v>0</v>
      </c>
      <c r="AB39">
        <v>292</v>
      </c>
      <c r="AC39" s="4">
        <v>2498.4114607839992</v>
      </c>
      <c r="AD39" s="4">
        <v>0</v>
      </c>
      <c r="AE39" s="4">
        <v>203.86672797</v>
      </c>
      <c r="AF39" s="4">
        <v>1010.2246045239999</v>
      </c>
      <c r="AG39" s="4">
        <v>2137.5299999999997</v>
      </c>
    </row>
    <row r="40" spans="1:33" x14ac:dyDescent="0.25">
      <c r="A40" s="3">
        <v>66</v>
      </c>
      <c r="B40" s="3">
        <v>66</v>
      </c>
      <c r="C40" s="3" t="s">
        <v>139</v>
      </c>
      <c r="D40" s="3" t="s">
        <v>140</v>
      </c>
      <c r="E40" s="3">
        <v>95541</v>
      </c>
      <c r="F40" s="4">
        <v>10167.999999956364</v>
      </c>
      <c r="G40" s="4">
        <v>9986.9999999605843</v>
      </c>
      <c r="H40" s="4">
        <v>30585.14468179299</v>
      </c>
      <c r="I40" s="4">
        <v>13467.183724478989</v>
      </c>
      <c r="J40" s="4">
        <v>17117.960957314004</v>
      </c>
      <c r="K40" s="4">
        <v>18176.799283513999</v>
      </c>
      <c r="L40">
        <v>273</v>
      </c>
      <c r="M40" s="5">
        <v>1.5019145876117235</v>
      </c>
      <c r="N40" s="6">
        <v>17.6621871834</v>
      </c>
      <c r="O40" s="5">
        <v>9.7168851940942422E-2</v>
      </c>
      <c r="P40">
        <v>17726</v>
      </c>
      <c r="Q40" s="4">
        <v>4024.8517109690006</v>
      </c>
      <c r="R40" s="5">
        <v>22.705921871651814</v>
      </c>
      <c r="S40">
        <v>20750</v>
      </c>
      <c r="T40">
        <v>6290</v>
      </c>
      <c r="U40" s="5">
        <v>30.313253012048193</v>
      </c>
      <c r="V40">
        <v>9095</v>
      </c>
      <c r="W40">
        <v>1640</v>
      </c>
      <c r="X40">
        <v>37</v>
      </c>
      <c r="Y40">
        <v>0</v>
      </c>
      <c r="Z40">
        <v>47</v>
      </c>
      <c r="AA40">
        <v>0</v>
      </c>
      <c r="AB40">
        <v>1422</v>
      </c>
      <c r="AC40" s="4">
        <v>4420.7310471249966</v>
      </c>
      <c r="AD40" s="4">
        <v>0</v>
      </c>
      <c r="AE40" s="4">
        <v>145.372571894</v>
      </c>
      <c r="AF40" s="4">
        <v>489.32150005400001</v>
      </c>
      <c r="AG40" s="4">
        <v>3974.14</v>
      </c>
    </row>
    <row r="41" spans="1:33" x14ac:dyDescent="0.25">
      <c r="A41" s="3">
        <v>67</v>
      </c>
      <c r="B41" s="3">
        <v>67</v>
      </c>
      <c r="C41" s="3" t="s">
        <v>141</v>
      </c>
      <c r="D41" s="3" t="s">
        <v>142</v>
      </c>
      <c r="E41" s="3">
        <v>196262</v>
      </c>
      <c r="F41" s="4">
        <v>36779.180678201927</v>
      </c>
      <c r="G41" s="4">
        <v>34276.819321757968</v>
      </c>
      <c r="H41" s="4">
        <v>60949.410900456911</v>
      </c>
      <c r="I41" s="4">
        <v>25334.677074695956</v>
      </c>
      <c r="J41" s="4">
        <v>35614.73382576093</v>
      </c>
      <c r="K41" s="4">
        <v>44817.660458644023</v>
      </c>
      <c r="L41">
        <v>394</v>
      </c>
      <c r="M41" s="5">
        <v>0.8791177316441311</v>
      </c>
      <c r="N41" s="6">
        <v>1535.400709389</v>
      </c>
      <c r="O41" s="5">
        <v>3.4258832203117957</v>
      </c>
      <c r="P41">
        <v>37237</v>
      </c>
      <c r="Q41" s="4">
        <v>11103.977165222997</v>
      </c>
      <c r="R41" s="5">
        <v>29.819741561412027</v>
      </c>
      <c r="S41">
        <v>50255</v>
      </c>
      <c r="T41">
        <v>10912</v>
      </c>
      <c r="U41" s="5">
        <v>21.713262361954033</v>
      </c>
      <c r="V41">
        <v>16040</v>
      </c>
      <c r="W41">
        <v>5695</v>
      </c>
      <c r="X41">
        <v>893</v>
      </c>
      <c r="Y41">
        <v>0</v>
      </c>
      <c r="Z41">
        <v>0</v>
      </c>
      <c r="AA41">
        <v>0</v>
      </c>
      <c r="AB41">
        <v>1907</v>
      </c>
      <c r="AC41" s="4">
        <v>8178.6424399439966</v>
      </c>
      <c r="AD41" s="4">
        <v>0</v>
      </c>
      <c r="AE41" s="4">
        <v>746.62650253200002</v>
      </c>
      <c r="AF41" s="4">
        <v>2051.119279815</v>
      </c>
      <c r="AG41" s="4">
        <v>7386.9400000000014</v>
      </c>
    </row>
    <row r="42" spans="1:33" x14ac:dyDescent="0.25">
      <c r="A42" s="3">
        <v>69</v>
      </c>
      <c r="B42" s="3">
        <v>69</v>
      </c>
      <c r="C42" s="3" t="s">
        <v>143</v>
      </c>
      <c r="D42" s="3" t="s">
        <v>144</v>
      </c>
      <c r="E42" s="3">
        <v>188751</v>
      </c>
      <c r="F42" s="4">
        <v>39570.999999978943</v>
      </c>
      <c r="G42" s="4">
        <v>38866.999999977983</v>
      </c>
      <c r="H42" s="4">
        <v>57200.668580616999</v>
      </c>
      <c r="I42" s="4">
        <v>20024.905623198003</v>
      </c>
      <c r="J42" s="4">
        <v>37175.762957419021</v>
      </c>
      <c r="K42" s="4">
        <v>41741.902006712007</v>
      </c>
      <c r="L42">
        <v>514</v>
      </c>
      <c r="M42" s="5">
        <v>1.2313765671658898</v>
      </c>
      <c r="N42" s="6">
        <v>1645.7916475019999</v>
      </c>
      <c r="O42" s="5">
        <v>3.9427806793216087</v>
      </c>
      <c r="P42">
        <v>34069</v>
      </c>
      <c r="Q42" s="4">
        <v>7142.7338723439971</v>
      </c>
      <c r="R42" s="5">
        <v>20.965493182494342</v>
      </c>
      <c r="S42">
        <v>44480</v>
      </c>
      <c r="T42">
        <v>7523</v>
      </c>
      <c r="U42" s="5">
        <v>16.913219424460433</v>
      </c>
      <c r="V42">
        <v>12408</v>
      </c>
      <c r="W42">
        <v>2345</v>
      </c>
      <c r="X42">
        <v>388</v>
      </c>
      <c r="Y42">
        <v>0</v>
      </c>
      <c r="Z42">
        <v>0</v>
      </c>
      <c r="AA42">
        <v>0</v>
      </c>
      <c r="AB42">
        <v>561</v>
      </c>
      <c r="AC42" s="4">
        <v>6800.4007174969975</v>
      </c>
      <c r="AD42" s="4">
        <v>293.93466612999998</v>
      </c>
      <c r="AE42" s="4">
        <v>193.78405840600001</v>
      </c>
      <c r="AF42" s="4">
        <v>539.28159579199996</v>
      </c>
      <c r="AG42" s="4">
        <v>5957.5200000000023</v>
      </c>
    </row>
    <row r="43" spans="1:33" x14ac:dyDescent="0.25">
      <c r="A43" s="3">
        <v>70</v>
      </c>
      <c r="B43" s="3">
        <v>70</v>
      </c>
      <c r="C43" s="3" t="s">
        <v>145</v>
      </c>
      <c r="D43" s="3" t="s">
        <v>146</v>
      </c>
      <c r="E43" s="3">
        <v>112706</v>
      </c>
      <c r="F43" s="4">
        <v>46512.999999920954</v>
      </c>
      <c r="G43" s="4">
        <v>45686.999999966036</v>
      </c>
      <c r="H43" s="4">
        <v>32398.434458827975</v>
      </c>
      <c r="I43" s="4">
        <v>11921.461583611981</v>
      </c>
      <c r="J43" s="4">
        <v>20476.972875215986</v>
      </c>
      <c r="K43" s="4">
        <v>25438.307519609025</v>
      </c>
      <c r="L43">
        <v>463</v>
      </c>
      <c r="M43" s="5">
        <v>1.8200896409601863</v>
      </c>
      <c r="N43" s="6">
        <v>1003.2802650960002</v>
      </c>
      <c r="O43" s="5">
        <v>3.943974119829416</v>
      </c>
      <c r="P43">
        <v>21318</v>
      </c>
      <c r="Q43" s="4">
        <v>5520.5269581240009</v>
      </c>
      <c r="R43" s="5">
        <v>25.896082925809178</v>
      </c>
      <c r="S43">
        <v>28610</v>
      </c>
      <c r="T43">
        <v>4548</v>
      </c>
      <c r="U43" s="5">
        <v>15.896539671443552</v>
      </c>
      <c r="V43">
        <v>7519</v>
      </c>
      <c r="W43">
        <v>2151</v>
      </c>
      <c r="X43">
        <v>61</v>
      </c>
      <c r="Y43">
        <v>46</v>
      </c>
      <c r="Z43">
        <v>242</v>
      </c>
      <c r="AA43">
        <v>0</v>
      </c>
      <c r="AB43">
        <v>1576</v>
      </c>
      <c r="AC43" s="4">
        <v>5417.1900112319918</v>
      </c>
      <c r="AD43" s="4">
        <v>82.714795130999988</v>
      </c>
      <c r="AE43" s="4">
        <v>157.272707999</v>
      </c>
      <c r="AF43" s="4">
        <v>563.40458398300007</v>
      </c>
      <c r="AG43" s="4">
        <v>4523.6599999999962</v>
      </c>
    </row>
    <row r="44" spans="1:33" x14ac:dyDescent="0.25">
      <c r="A44" s="3">
        <v>71</v>
      </c>
      <c r="B44" s="3">
        <v>71</v>
      </c>
      <c r="C44" s="3" t="s">
        <v>147</v>
      </c>
      <c r="D44" s="3" t="s">
        <v>148</v>
      </c>
      <c r="E44" s="3">
        <v>265459</v>
      </c>
      <c r="F44" s="4">
        <v>102380.00000004997</v>
      </c>
      <c r="G44" s="4">
        <v>100554.00000009093</v>
      </c>
      <c r="H44" s="4">
        <v>80012.314940950077</v>
      </c>
      <c r="I44" s="4">
        <v>29860.370693786026</v>
      </c>
      <c r="J44" s="4">
        <v>50151.94424716408</v>
      </c>
      <c r="K44" s="4">
        <v>56601.835414834088</v>
      </c>
      <c r="L44">
        <v>722</v>
      </c>
      <c r="M44" s="5">
        <v>1.2755770103716102</v>
      </c>
      <c r="N44" s="6">
        <v>2923.7101546319996</v>
      </c>
      <c r="O44" s="5">
        <v>5.1653981416047152</v>
      </c>
      <c r="P44">
        <v>45835</v>
      </c>
      <c r="Q44" s="4">
        <v>8989.373175157998</v>
      </c>
      <c r="R44" s="5">
        <v>19.612464656175408</v>
      </c>
      <c r="S44">
        <v>60700</v>
      </c>
      <c r="T44">
        <v>12320</v>
      </c>
      <c r="U44" s="5">
        <v>20.296540362438222</v>
      </c>
      <c r="V44">
        <v>18264</v>
      </c>
      <c r="W44">
        <v>3000</v>
      </c>
      <c r="X44">
        <v>1013</v>
      </c>
      <c r="Y44">
        <v>0</v>
      </c>
      <c r="Z44">
        <v>0</v>
      </c>
      <c r="AA44">
        <v>0</v>
      </c>
      <c r="AB44">
        <v>915</v>
      </c>
      <c r="AC44" s="4">
        <v>5637.6081024259993</v>
      </c>
      <c r="AD44" s="4">
        <v>0</v>
      </c>
      <c r="AE44" s="4">
        <v>179.08335234399999</v>
      </c>
      <c r="AF44" s="4">
        <v>647.66033758000003</v>
      </c>
      <c r="AG44" s="4">
        <v>5062.0200000000013</v>
      </c>
    </row>
    <row r="45" spans="1:33" x14ac:dyDescent="0.25">
      <c r="A45" s="3">
        <v>72</v>
      </c>
      <c r="B45" s="3">
        <v>72</v>
      </c>
      <c r="C45" s="3" t="s">
        <v>149</v>
      </c>
      <c r="D45" s="3" t="s">
        <v>150</v>
      </c>
      <c r="E45" s="3">
        <v>90440</v>
      </c>
      <c r="F45" s="4">
        <v>7978.9999999870797</v>
      </c>
      <c r="G45" s="4">
        <v>7833.9999999837946</v>
      </c>
      <c r="H45" s="4">
        <v>31353.623896244048</v>
      </c>
      <c r="I45" s="4">
        <v>10816.016817638965</v>
      </c>
      <c r="J45" s="4">
        <v>20537.60707860499</v>
      </c>
      <c r="K45" s="4">
        <v>14774.882117626999</v>
      </c>
      <c r="L45">
        <v>83</v>
      </c>
      <c r="M45" s="5">
        <v>0.56176421130952936</v>
      </c>
      <c r="N45" s="6">
        <v>74.5242880861</v>
      </c>
      <c r="O45" s="5">
        <v>0.50439852915773642</v>
      </c>
      <c r="P45">
        <v>13610</v>
      </c>
      <c r="Q45" s="4">
        <v>1126.8910266300002</v>
      </c>
      <c r="R45" s="5">
        <v>8.2798752875091868</v>
      </c>
      <c r="S45">
        <v>14874</v>
      </c>
      <c r="T45">
        <v>5529</v>
      </c>
      <c r="U45" s="5">
        <v>37.172246873739411</v>
      </c>
      <c r="V45">
        <v>8492</v>
      </c>
      <c r="W45">
        <v>481</v>
      </c>
      <c r="X45">
        <v>18</v>
      </c>
      <c r="Y45">
        <v>0</v>
      </c>
      <c r="Z45">
        <v>0</v>
      </c>
      <c r="AA45">
        <v>0</v>
      </c>
      <c r="AB45">
        <v>931</v>
      </c>
      <c r="AC45" s="4">
        <v>2035.9989988820012</v>
      </c>
      <c r="AD45" s="4">
        <v>0</v>
      </c>
      <c r="AE45" s="4">
        <v>67.320483984999996</v>
      </c>
      <c r="AF45" s="4">
        <v>162.12577866800001</v>
      </c>
      <c r="AG45" s="4">
        <v>1924.9600000000003</v>
      </c>
    </row>
    <row r="46" spans="1:33" x14ac:dyDescent="0.25">
      <c r="A46" s="3">
        <v>73</v>
      </c>
      <c r="B46" s="3">
        <v>73</v>
      </c>
      <c r="C46" s="3" t="s">
        <v>151</v>
      </c>
      <c r="D46" s="3" t="s">
        <v>152</v>
      </c>
      <c r="E46" s="3">
        <v>148791</v>
      </c>
      <c r="F46" s="4">
        <v>84133.999999894339</v>
      </c>
      <c r="G46" s="4">
        <v>82631.999999996333</v>
      </c>
      <c r="H46" s="4">
        <v>47032.711469752001</v>
      </c>
      <c r="I46" s="4">
        <v>17654.974313478011</v>
      </c>
      <c r="J46" s="4">
        <v>29377.737156273965</v>
      </c>
      <c r="K46" s="4">
        <v>24097.465917338985</v>
      </c>
      <c r="L46">
        <v>37</v>
      </c>
      <c r="M46" s="5">
        <v>0.15354311580694957</v>
      </c>
      <c r="N46" s="6">
        <v>3072.7395429359995</v>
      </c>
      <c r="O46" s="5">
        <v>12.751297391503119</v>
      </c>
      <c r="P46">
        <v>24172</v>
      </c>
      <c r="Q46" s="4">
        <v>3078.1125845759998</v>
      </c>
      <c r="R46" s="5">
        <v>12.734207283534667</v>
      </c>
      <c r="S46">
        <v>25269</v>
      </c>
      <c r="T46">
        <v>10887</v>
      </c>
      <c r="U46" s="5">
        <v>43.084411729787483</v>
      </c>
      <c r="V46">
        <v>17662</v>
      </c>
      <c r="W46">
        <v>1348</v>
      </c>
      <c r="X46">
        <v>138</v>
      </c>
      <c r="Y46">
        <v>0</v>
      </c>
      <c r="Z46">
        <v>0</v>
      </c>
      <c r="AA46">
        <v>0</v>
      </c>
      <c r="AB46">
        <v>1110</v>
      </c>
      <c r="AC46" s="4">
        <v>5317.2227906380012</v>
      </c>
      <c r="AD46" s="4">
        <v>108.40013457000001</v>
      </c>
      <c r="AE46" s="4">
        <v>164.24203298800001</v>
      </c>
      <c r="AF46" s="4">
        <v>429.16176374299999</v>
      </c>
      <c r="AG46" s="4">
        <v>4654.95</v>
      </c>
    </row>
    <row r="47" spans="1:33" x14ac:dyDescent="0.25">
      <c r="A47" s="3">
        <v>74</v>
      </c>
      <c r="B47" s="3">
        <v>74</v>
      </c>
      <c r="C47" s="3" t="s">
        <v>153</v>
      </c>
      <c r="D47" s="3" t="s">
        <v>154</v>
      </c>
      <c r="E47" s="3">
        <v>129473</v>
      </c>
      <c r="F47" s="4">
        <v>21862.999999967276</v>
      </c>
      <c r="G47" s="4">
        <v>21473.999999965807</v>
      </c>
      <c r="H47" s="4">
        <v>39518.401181458015</v>
      </c>
      <c r="I47" s="4">
        <v>13516.817242733014</v>
      </c>
      <c r="J47" s="4">
        <v>26001.583938724973</v>
      </c>
      <c r="K47" s="4">
        <v>25584.963990921984</v>
      </c>
      <c r="L47">
        <v>103</v>
      </c>
      <c r="M47" s="5">
        <v>0.40258020310892878</v>
      </c>
      <c r="N47" s="6">
        <v>782.14896137219989</v>
      </c>
      <c r="O47" s="5">
        <v>3.0570649294238628</v>
      </c>
      <c r="P47">
        <v>21065</v>
      </c>
      <c r="Q47" s="4">
        <v>3861.9560113990001</v>
      </c>
      <c r="R47" s="5">
        <v>18.333520111079991</v>
      </c>
      <c r="S47">
        <v>29289</v>
      </c>
      <c r="T47">
        <v>5752</v>
      </c>
      <c r="U47" s="5">
        <v>19.638772235310185</v>
      </c>
      <c r="V47">
        <v>9943</v>
      </c>
      <c r="W47">
        <v>1387</v>
      </c>
      <c r="X47">
        <v>191</v>
      </c>
      <c r="Y47">
        <v>45</v>
      </c>
      <c r="Z47">
        <v>0</v>
      </c>
      <c r="AA47">
        <v>0</v>
      </c>
      <c r="AB47">
        <v>1162</v>
      </c>
      <c r="AC47" s="4">
        <v>4537.0401439030002</v>
      </c>
      <c r="AD47" s="4">
        <v>95.665893335000007</v>
      </c>
      <c r="AE47" s="4">
        <v>0</v>
      </c>
      <c r="AF47" s="4">
        <v>0</v>
      </c>
      <c r="AG47" s="4">
        <v>3686.63</v>
      </c>
    </row>
    <row r="48" spans="1:33" x14ac:dyDescent="0.25">
      <c r="A48" s="3">
        <v>75</v>
      </c>
      <c r="B48" s="3">
        <v>75</v>
      </c>
      <c r="C48" s="3" t="s">
        <v>155</v>
      </c>
      <c r="D48" s="3" t="s">
        <v>156</v>
      </c>
      <c r="E48" s="3">
        <v>179732</v>
      </c>
      <c r="F48" s="4">
        <v>25417.000000033964</v>
      </c>
      <c r="G48" s="4">
        <v>24961.999999992018</v>
      </c>
      <c r="H48" s="4">
        <v>59642.792567677883</v>
      </c>
      <c r="I48" s="4">
        <v>18556.502388991976</v>
      </c>
      <c r="J48" s="4">
        <v>41086.290178685893</v>
      </c>
      <c r="K48" s="4">
        <v>29376.392035517914</v>
      </c>
      <c r="L48">
        <v>121</v>
      </c>
      <c r="M48" s="5">
        <v>0.41189537453647596</v>
      </c>
      <c r="N48" s="6">
        <v>363.48666056099995</v>
      </c>
      <c r="O48" s="5">
        <v>1.2373427619073221</v>
      </c>
      <c r="P48">
        <v>30120</v>
      </c>
      <c r="Q48" s="4">
        <v>4357.9484862710005</v>
      </c>
      <c r="R48" s="5">
        <v>14.468620472347279</v>
      </c>
      <c r="S48">
        <v>31670</v>
      </c>
      <c r="T48">
        <v>14373</v>
      </c>
      <c r="U48" s="5">
        <v>45.383643826965582</v>
      </c>
      <c r="V48">
        <v>20993</v>
      </c>
      <c r="W48">
        <v>3134</v>
      </c>
      <c r="X48">
        <v>568</v>
      </c>
      <c r="Y48">
        <v>0</v>
      </c>
      <c r="Z48">
        <v>206</v>
      </c>
      <c r="AA48">
        <v>0</v>
      </c>
      <c r="AB48">
        <v>1138</v>
      </c>
      <c r="AC48" s="4">
        <v>10009.324314400008</v>
      </c>
      <c r="AD48" s="4">
        <v>420.18983155400002</v>
      </c>
      <c r="AE48" s="4">
        <v>387.08956831800003</v>
      </c>
      <c r="AF48" s="4">
        <v>1443.7131328960004</v>
      </c>
      <c r="AG48" s="4">
        <v>8553.5800000000036</v>
      </c>
    </row>
    <row r="49" spans="1:33" x14ac:dyDescent="0.25">
      <c r="A49" s="3">
        <v>76</v>
      </c>
      <c r="B49" s="3">
        <v>76</v>
      </c>
      <c r="C49" s="3" t="s">
        <v>157</v>
      </c>
      <c r="D49" s="3" t="s">
        <v>158</v>
      </c>
      <c r="E49" s="3">
        <v>41176</v>
      </c>
      <c r="F49" s="4">
        <v>44153.99999997417</v>
      </c>
      <c r="G49" s="4">
        <v>43367.999999990097</v>
      </c>
      <c r="H49" s="4">
        <v>12670.315237674204</v>
      </c>
      <c r="I49" s="4">
        <v>3874.3248363687999</v>
      </c>
      <c r="J49" s="4">
        <v>8795.990401305402</v>
      </c>
      <c r="K49" s="4">
        <v>7708.6260167982009</v>
      </c>
      <c r="L49">
        <v>97</v>
      </c>
      <c r="M49" s="5">
        <v>1.2583305998841181</v>
      </c>
      <c r="N49" s="6">
        <v>1498.2069560690002</v>
      </c>
      <c r="O49" s="5">
        <v>19.435460389493439</v>
      </c>
      <c r="P49">
        <v>7179</v>
      </c>
      <c r="Q49" s="4">
        <v>1642.3875884141999</v>
      </c>
      <c r="R49" s="5">
        <v>22.877665251625572</v>
      </c>
      <c r="S49">
        <v>8564</v>
      </c>
      <c r="T49">
        <v>2152</v>
      </c>
      <c r="U49" s="5">
        <v>25.12844465203176</v>
      </c>
      <c r="V49">
        <v>3373</v>
      </c>
      <c r="W49">
        <v>632</v>
      </c>
      <c r="X49">
        <v>193</v>
      </c>
      <c r="Y49">
        <v>35</v>
      </c>
      <c r="Z49">
        <v>0</v>
      </c>
      <c r="AA49">
        <v>0</v>
      </c>
      <c r="AB49">
        <v>103</v>
      </c>
      <c r="AC49" s="4">
        <v>1007.7556862489001</v>
      </c>
      <c r="AD49" s="4">
        <v>0</v>
      </c>
      <c r="AE49" s="4">
        <v>115.23021082570001</v>
      </c>
      <c r="AF49" s="4">
        <v>424.96917158849993</v>
      </c>
      <c r="AG49" s="4">
        <v>876.85000000000014</v>
      </c>
    </row>
    <row r="50" spans="1:33" x14ac:dyDescent="0.25">
      <c r="A50" s="3">
        <v>77</v>
      </c>
      <c r="B50" s="3">
        <v>77</v>
      </c>
      <c r="C50" s="3" t="s">
        <v>159</v>
      </c>
      <c r="D50" s="3" t="s">
        <v>160</v>
      </c>
      <c r="E50" s="3">
        <v>43840</v>
      </c>
      <c r="F50" s="4">
        <v>25277.999999965152</v>
      </c>
      <c r="G50" s="4">
        <v>24827.99999996927</v>
      </c>
      <c r="H50" s="4">
        <v>13625.311230227109</v>
      </c>
      <c r="I50" s="4">
        <v>4280.0241203491023</v>
      </c>
      <c r="J50" s="4">
        <v>9345.2871098780015</v>
      </c>
      <c r="K50" s="4">
        <v>8409.31099663442</v>
      </c>
      <c r="L50">
        <v>53</v>
      </c>
      <c r="M50" s="5">
        <v>0.63025377490750067</v>
      </c>
      <c r="N50" s="6">
        <v>442.11560239219989</v>
      </c>
      <c r="O50" s="5">
        <v>5.2574533462865585</v>
      </c>
      <c r="P50">
        <v>7048</v>
      </c>
      <c r="Q50" s="4">
        <v>1046.7719328946002</v>
      </c>
      <c r="R50" s="5">
        <v>14.852042180683886</v>
      </c>
      <c r="S50">
        <v>9468</v>
      </c>
      <c r="T50">
        <v>1334</v>
      </c>
      <c r="U50" s="5">
        <v>14.089564850021125</v>
      </c>
      <c r="V50">
        <v>2083</v>
      </c>
      <c r="W50">
        <v>229</v>
      </c>
      <c r="X50">
        <v>105</v>
      </c>
      <c r="Y50">
        <v>0</v>
      </c>
      <c r="Z50">
        <v>0</v>
      </c>
      <c r="AA50">
        <v>0</v>
      </c>
      <c r="AB50">
        <v>356</v>
      </c>
      <c r="AC50" s="4">
        <v>1230.0042721563</v>
      </c>
      <c r="AD50" s="4">
        <v>10.98921</v>
      </c>
      <c r="AE50" s="4">
        <v>108.95116117099998</v>
      </c>
      <c r="AF50" s="4">
        <v>385.72806994299998</v>
      </c>
      <c r="AG50" s="4">
        <v>1082.93</v>
      </c>
    </row>
    <row r="51" spans="1:33" x14ac:dyDescent="0.25">
      <c r="A51" s="3">
        <v>78</v>
      </c>
      <c r="B51" s="3">
        <v>78</v>
      </c>
      <c r="C51" s="3" t="s">
        <v>161</v>
      </c>
      <c r="D51" s="3" t="s">
        <v>162</v>
      </c>
      <c r="E51" s="3">
        <v>20155</v>
      </c>
      <c r="F51" s="4">
        <v>33345.000000098349</v>
      </c>
      <c r="G51" s="4">
        <v>32749.000000118791</v>
      </c>
      <c r="H51" s="4">
        <v>6054.1119689643028</v>
      </c>
      <c r="I51" s="4">
        <v>1885.5151192315959</v>
      </c>
      <c r="J51" s="4">
        <v>4168.5968497327112</v>
      </c>
      <c r="K51" s="4">
        <v>4423.5075830476053</v>
      </c>
      <c r="L51">
        <v>6</v>
      </c>
      <c r="M51" s="5">
        <v>0.13563896720769855</v>
      </c>
      <c r="N51" s="6">
        <v>778.73900684599994</v>
      </c>
      <c r="O51" s="5">
        <v>17.60455910215672</v>
      </c>
      <c r="P51">
        <v>3124</v>
      </c>
      <c r="Q51" s="4">
        <v>529.30526489230033</v>
      </c>
      <c r="R51" s="5">
        <v>16.943190297448794</v>
      </c>
      <c r="S51">
        <v>6174</v>
      </c>
      <c r="T51">
        <v>742</v>
      </c>
      <c r="U51" s="5">
        <v>12.01814058956916</v>
      </c>
      <c r="V51">
        <v>1239</v>
      </c>
      <c r="W51">
        <v>158</v>
      </c>
      <c r="X51">
        <v>54</v>
      </c>
      <c r="Y51">
        <v>0</v>
      </c>
      <c r="Z51">
        <v>24</v>
      </c>
      <c r="AA51">
        <v>0</v>
      </c>
      <c r="AB51">
        <v>23</v>
      </c>
      <c r="AC51" s="4">
        <v>495.41662203280043</v>
      </c>
      <c r="AD51" s="4">
        <v>0</v>
      </c>
      <c r="AE51" s="4">
        <v>11.774791455600001</v>
      </c>
      <c r="AF51" s="4">
        <v>29.436978639000003</v>
      </c>
      <c r="AG51" s="4">
        <v>444.19999999999953</v>
      </c>
    </row>
    <row r="52" spans="1:33" x14ac:dyDescent="0.25">
      <c r="A52" s="3">
        <v>79</v>
      </c>
      <c r="B52" s="3">
        <v>79</v>
      </c>
      <c r="C52" s="3" t="s">
        <v>163</v>
      </c>
      <c r="D52" s="3" t="s">
        <v>164</v>
      </c>
      <c r="E52" s="3">
        <v>71056</v>
      </c>
      <c r="F52" s="4">
        <v>8874.5503565651561</v>
      </c>
      <c r="G52" s="4">
        <v>9308.4496433475342</v>
      </c>
      <c r="H52" s="4">
        <v>21461.424750754981</v>
      </c>
      <c r="I52" s="4">
        <v>7262.5709341120055</v>
      </c>
      <c r="J52" s="4">
        <v>14198.853816642986</v>
      </c>
      <c r="K52" s="4">
        <v>16172.001006847995</v>
      </c>
      <c r="L52">
        <v>101</v>
      </c>
      <c r="M52" s="5">
        <v>0.6245361965858881</v>
      </c>
      <c r="N52" s="6">
        <v>95.065264835600019</v>
      </c>
      <c r="O52" s="5">
        <v>0.58783860324609716</v>
      </c>
      <c r="P52">
        <v>11075</v>
      </c>
      <c r="Q52" s="4">
        <v>2004.9749234119981</v>
      </c>
      <c r="R52" s="5">
        <v>18.103611046609462</v>
      </c>
      <c r="S52">
        <v>19621</v>
      </c>
      <c r="T52">
        <v>2008</v>
      </c>
      <c r="U52" s="5">
        <v>10.233933030936242</v>
      </c>
      <c r="V52">
        <v>3100</v>
      </c>
      <c r="W52">
        <v>543</v>
      </c>
      <c r="X52">
        <v>161</v>
      </c>
      <c r="Y52">
        <v>0</v>
      </c>
      <c r="Z52">
        <v>0</v>
      </c>
      <c r="AA52">
        <v>0</v>
      </c>
      <c r="AB52">
        <v>529</v>
      </c>
      <c r="AC52" s="4">
        <v>1935.1469140789991</v>
      </c>
      <c r="AD52" s="4">
        <v>24.578857132</v>
      </c>
      <c r="AE52" s="4">
        <v>0</v>
      </c>
      <c r="AF52" s="4">
        <v>0</v>
      </c>
      <c r="AG52" s="4">
        <v>1555.7400000000002</v>
      </c>
    </row>
    <row r="53" spans="1:33" x14ac:dyDescent="0.25">
      <c r="A53" s="3">
        <v>80</v>
      </c>
      <c r="B53" s="3">
        <v>80</v>
      </c>
      <c r="C53" s="3" t="s">
        <v>165</v>
      </c>
      <c r="D53" s="3" t="s">
        <v>166</v>
      </c>
      <c r="E53" s="3">
        <v>78438</v>
      </c>
      <c r="F53" s="4">
        <v>42130.000000012027</v>
      </c>
      <c r="G53" s="4">
        <v>41375.000000032996</v>
      </c>
      <c r="H53" s="4">
        <v>23686.00320438304</v>
      </c>
      <c r="I53" s="4">
        <v>7589.9767255819988</v>
      </c>
      <c r="J53" s="4">
        <v>16096.026478801048</v>
      </c>
      <c r="K53" s="4">
        <v>17240.028520508004</v>
      </c>
      <c r="L53">
        <v>266</v>
      </c>
      <c r="M53" s="5">
        <v>1.5429208813870448</v>
      </c>
      <c r="N53" s="6">
        <v>1583.8286962719999</v>
      </c>
      <c r="O53" s="5">
        <v>9.1869261955567225</v>
      </c>
      <c r="P53">
        <v>14399</v>
      </c>
      <c r="Q53" s="4">
        <v>3010.6209621230009</v>
      </c>
      <c r="R53" s="5">
        <v>20.908541996826173</v>
      </c>
      <c r="S53">
        <v>19012</v>
      </c>
      <c r="T53">
        <v>2955</v>
      </c>
      <c r="U53" s="5">
        <v>15.542815064169998</v>
      </c>
      <c r="V53">
        <v>4546</v>
      </c>
      <c r="W53">
        <v>1090</v>
      </c>
      <c r="X53">
        <v>120</v>
      </c>
      <c r="Y53">
        <v>0</v>
      </c>
      <c r="Z53">
        <v>21</v>
      </c>
      <c r="AA53">
        <v>0</v>
      </c>
      <c r="AB53">
        <v>1501</v>
      </c>
      <c r="AC53" s="4">
        <v>2386.3879818460005</v>
      </c>
      <c r="AD53" s="4">
        <v>33.612407668000003</v>
      </c>
      <c r="AE53" s="4">
        <v>305.28085893600002</v>
      </c>
      <c r="AF53" s="4">
        <v>1291.6193286920002</v>
      </c>
      <c r="AG53" s="4">
        <v>2168.0000000000009</v>
      </c>
    </row>
    <row r="54" spans="1:33" x14ac:dyDescent="0.25">
      <c r="A54" s="3">
        <v>81</v>
      </c>
      <c r="B54" s="3">
        <v>81</v>
      </c>
      <c r="C54" s="3" t="s">
        <v>167</v>
      </c>
      <c r="D54" s="3" t="s">
        <v>168</v>
      </c>
      <c r="E54" s="3">
        <v>92200</v>
      </c>
      <c r="F54" s="4">
        <v>46286.999999901775</v>
      </c>
      <c r="G54" s="4">
        <v>45461.999999922875</v>
      </c>
      <c r="H54" s="4">
        <v>29368.765622190956</v>
      </c>
      <c r="I54" s="4">
        <v>10744.166479645979</v>
      </c>
      <c r="J54" s="4">
        <v>18624.599142544994</v>
      </c>
      <c r="K54" s="4">
        <v>16880.057966021988</v>
      </c>
      <c r="L54">
        <v>191</v>
      </c>
      <c r="M54" s="5">
        <v>1.1315127020562696</v>
      </c>
      <c r="N54" s="6">
        <v>789.41449860199998</v>
      </c>
      <c r="O54" s="5">
        <v>4.6766101170447349</v>
      </c>
      <c r="P54">
        <v>16610</v>
      </c>
      <c r="Q54" s="4">
        <v>3785.0351194500013</v>
      </c>
      <c r="R54" s="5">
        <v>22.787688858819998</v>
      </c>
      <c r="S54">
        <v>18458</v>
      </c>
      <c r="T54">
        <v>5458</v>
      </c>
      <c r="U54" s="5">
        <v>29.569834218225161</v>
      </c>
      <c r="V54">
        <v>8095</v>
      </c>
      <c r="W54">
        <v>1930</v>
      </c>
      <c r="X54">
        <v>185</v>
      </c>
      <c r="Y54">
        <v>0</v>
      </c>
      <c r="Z54">
        <v>0</v>
      </c>
      <c r="AA54">
        <v>0</v>
      </c>
      <c r="AB54">
        <v>685</v>
      </c>
      <c r="AC54" s="4">
        <v>2490.7575596860011</v>
      </c>
      <c r="AD54" s="4">
        <v>73.355940185999998</v>
      </c>
      <c r="AE54" s="4">
        <v>114.06100346300001</v>
      </c>
      <c r="AF54" s="4">
        <v>677.80044962200009</v>
      </c>
      <c r="AG54" s="4">
        <v>2224.2799999999993</v>
      </c>
    </row>
    <row r="55" spans="1:33" x14ac:dyDescent="0.25">
      <c r="A55" s="3">
        <v>82</v>
      </c>
      <c r="B55" s="3">
        <v>82</v>
      </c>
      <c r="C55" s="3" t="s">
        <v>169</v>
      </c>
      <c r="D55" s="3" t="s">
        <v>170</v>
      </c>
      <c r="E55" s="3">
        <v>202934</v>
      </c>
      <c r="F55" s="4">
        <v>35478.000000013948</v>
      </c>
      <c r="G55" s="4">
        <v>34847.000000008913</v>
      </c>
      <c r="H55" s="4">
        <v>64551.515610663002</v>
      </c>
      <c r="I55" s="4">
        <v>21180.309166161969</v>
      </c>
      <c r="J55" s="4">
        <v>43371.206444501047</v>
      </c>
      <c r="K55" s="4">
        <v>41286.050200991012</v>
      </c>
      <c r="L55">
        <v>556</v>
      </c>
      <c r="M55" s="5">
        <v>1.3467018455222777</v>
      </c>
      <c r="N55" s="6">
        <v>1009.6097538549999</v>
      </c>
      <c r="O55" s="5">
        <v>2.4454016524709008</v>
      </c>
      <c r="P55">
        <v>35984</v>
      </c>
      <c r="Q55" s="4">
        <v>8277.0859311729946</v>
      </c>
      <c r="R55" s="5">
        <v>23.002128532606143</v>
      </c>
      <c r="S55">
        <v>46027</v>
      </c>
      <c r="T55">
        <v>9125</v>
      </c>
      <c r="U55" s="5">
        <v>19.825319920915984</v>
      </c>
      <c r="V55">
        <v>14601</v>
      </c>
      <c r="W55">
        <v>3070</v>
      </c>
      <c r="X55">
        <v>475</v>
      </c>
      <c r="Y55">
        <v>80</v>
      </c>
      <c r="Z55">
        <v>0</v>
      </c>
      <c r="AA55">
        <v>89</v>
      </c>
      <c r="AB55">
        <v>3413</v>
      </c>
      <c r="AC55" s="4">
        <v>4999.048471956</v>
      </c>
      <c r="AD55" s="4">
        <v>181.45015574799999</v>
      </c>
      <c r="AE55" s="4">
        <v>649.78131308399998</v>
      </c>
      <c r="AF55" s="4">
        <v>2045.4876835979999</v>
      </c>
      <c r="AG55" s="4">
        <v>4544.6599999999989</v>
      </c>
    </row>
    <row r="56" spans="1:33" x14ac:dyDescent="0.25">
      <c r="A56" s="3">
        <v>83</v>
      </c>
      <c r="B56" s="3">
        <v>83</v>
      </c>
      <c r="C56" s="3" t="s">
        <v>171</v>
      </c>
      <c r="D56" s="3" t="s">
        <v>172</v>
      </c>
      <c r="E56" s="3">
        <v>15813</v>
      </c>
      <c r="F56" s="4">
        <v>53157.999999992811</v>
      </c>
      <c r="G56" s="4">
        <v>52209.00000001194</v>
      </c>
      <c r="H56" s="4">
        <v>4973.542894599007</v>
      </c>
      <c r="I56" s="4">
        <v>1523.5065222242026</v>
      </c>
      <c r="J56" s="4">
        <v>3450.0363723748042</v>
      </c>
      <c r="K56" s="4">
        <v>3183.7446260106017</v>
      </c>
      <c r="L56">
        <v>21</v>
      </c>
      <c r="M56" s="5">
        <v>0.65960064222594694</v>
      </c>
      <c r="N56" s="6">
        <v>1081.7150716010001</v>
      </c>
      <c r="O56" s="5">
        <v>33.976188377785995</v>
      </c>
      <c r="P56">
        <v>2605</v>
      </c>
      <c r="Q56" s="4">
        <v>437.79888155770016</v>
      </c>
      <c r="R56" s="5">
        <v>16.806099100103651</v>
      </c>
      <c r="S56">
        <v>3534</v>
      </c>
      <c r="T56">
        <v>403</v>
      </c>
      <c r="U56" s="5">
        <v>11.403508771929824</v>
      </c>
      <c r="V56">
        <v>693</v>
      </c>
      <c r="W56">
        <v>171</v>
      </c>
      <c r="X56">
        <v>14</v>
      </c>
      <c r="Y56">
        <v>0</v>
      </c>
      <c r="Z56">
        <v>0</v>
      </c>
      <c r="AA56">
        <v>0</v>
      </c>
      <c r="AB56">
        <v>107</v>
      </c>
      <c r="AC56" s="4">
        <v>184.61744837789999</v>
      </c>
      <c r="AD56" s="4">
        <v>0</v>
      </c>
      <c r="AE56" s="4">
        <v>3.5344210996999998</v>
      </c>
      <c r="AF56" s="4">
        <v>21.2065265982</v>
      </c>
      <c r="AG56" s="4">
        <v>176.14</v>
      </c>
    </row>
    <row r="57" spans="1:33" x14ac:dyDescent="0.25">
      <c r="A57" s="3">
        <v>84</v>
      </c>
      <c r="B57" s="3">
        <v>84</v>
      </c>
      <c r="C57" s="3" t="s">
        <v>173</v>
      </c>
      <c r="D57" s="3" t="s">
        <v>174</v>
      </c>
      <c r="E57" s="3">
        <v>223493</v>
      </c>
      <c r="F57" s="4">
        <v>44492.00000006608</v>
      </c>
      <c r="G57" s="4">
        <v>43701.000000023058</v>
      </c>
      <c r="H57" s="4">
        <v>68403.012759833044</v>
      </c>
      <c r="I57" s="4">
        <v>20697.641754026012</v>
      </c>
      <c r="J57" s="4">
        <v>47705.371005807028</v>
      </c>
      <c r="K57" s="4">
        <v>48703.47299939501</v>
      </c>
      <c r="L57">
        <v>378</v>
      </c>
      <c r="M57" s="5">
        <v>0.77612534942774103</v>
      </c>
      <c r="N57" s="6">
        <v>1944.4165092459996</v>
      </c>
      <c r="O57" s="5">
        <v>3.9923569911947614</v>
      </c>
      <c r="P57">
        <v>41540</v>
      </c>
      <c r="Q57" s="4">
        <v>9423.862442828</v>
      </c>
      <c r="R57" s="5">
        <v>22.686236020288877</v>
      </c>
      <c r="S57">
        <v>52828</v>
      </c>
      <c r="T57">
        <v>9340</v>
      </c>
      <c r="U57" s="5">
        <v>17.68001817218142</v>
      </c>
      <c r="V57">
        <v>16017</v>
      </c>
      <c r="W57">
        <v>5510</v>
      </c>
      <c r="X57">
        <v>629</v>
      </c>
      <c r="Y57">
        <v>72</v>
      </c>
      <c r="Z57">
        <v>0</v>
      </c>
      <c r="AA57">
        <v>0</v>
      </c>
      <c r="AB57">
        <v>1396</v>
      </c>
      <c r="AC57" s="4">
        <v>8502.2118433680007</v>
      </c>
      <c r="AD57" s="4">
        <v>91.678281992999999</v>
      </c>
      <c r="AE57" s="4">
        <v>882.82165053100005</v>
      </c>
      <c r="AF57" s="4">
        <v>2852.8391965340006</v>
      </c>
      <c r="AG57" s="4">
        <v>7410.5200000000023</v>
      </c>
    </row>
    <row r="58" spans="1:33" x14ac:dyDescent="0.25">
      <c r="A58" s="3">
        <v>85</v>
      </c>
      <c r="B58" s="3">
        <v>85</v>
      </c>
      <c r="C58" s="3" t="s">
        <v>175</v>
      </c>
      <c r="D58" s="3" t="s">
        <v>176</v>
      </c>
      <c r="E58" s="3">
        <v>286332</v>
      </c>
      <c r="F58" s="4">
        <v>23151.999999978463</v>
      </c>
      <c r="G58" s="4">
        <v>22737.999999971853</v>
      </c>
      <c r="H58" s="4">
        <v>89478.957702309039</v>
      </c>
      <c r="I58" s="4">
        <v>30824.491670817995</v>
      </c>
      <c r="J58" s="4">
        <v>58654.466031491058</v>
      </c>
      <c r="K58" s="4">
        <v>58177.166270316004</v>
      </c>
      <c r="L58">
        <v>440</v>
      </c>
      <c r="M58" s="5">
        <v>0.75631047059867396</v>
      </c>
      <c r="N58" s="6">
        <v>354.97367866969995</v>
      </c>
      <c r="O58" s="5">
        <v>0.6101597953745983</v>
      </c>
      <c r="P58">
        <v>49777</v>
      </c>
      <c r="Q58" s="4">
        <v>9501.9095971859988</v>
      </c>
      <c r="R58" s="5">
        <v>19.088955937854831</v>
      </c>
      <c r="S58">
        <v>63781</v>
      </c>
      <c r="T58">
        <v>15807</v>
      </c>
      <c r="U58" s="5">
        <v>24.783242658471959</v>
      </c>
      <c r="V58">
        <v>25516</v>
      </c>
      <c r="W58">
        <v>7614</v>
      </c>
      <c r="X58">
        <v>240</v>
      </c>
      <c r="Y58">
        <v>0</v>
      </c>
      <c r="Z58">
        <v>96</v>
      </c>
      <c r="AA58">
        <v>0</v>
      </c>
      <c r="AB58">
        <v>1165</v>
      </c>
      <c r="AC58" s="4">
        <v>8473.8566728119986</v>
      </c>
      <c r="AD58" s="4">
        <v>130.21863239000001</v>
      </c>
      <c r="AE58" s="4">
        <v>769.53671061499995</v>
      </c>
      <c r="AF58" s="4">
        <v>3578.9745020830005</v>
      </c>
      <c r="AG58" s="4">
        <v>7729.4900000000007</v>
      </c>
    </row>
    <row r="59" spans="1:33" x14ac:dyDescent="0.25">
      <c r="A59" s="3">
        <v>86</v>
      </c>
      <c r="B59" s="3">
        <v>86</v>
      </c>
      <c r="C59" s="3" t="s">
        <v>177</v>
      </c>
      <c r="D59" s="3" t="s">
        <v>178</v>
      </c>
      <c r="E59" s="3">
        <v>87973</v>
      </c>
      <c r="F59" s="4">
        <v>44475.000000019885</v>
      </c>
      <c r="G59" s="4">
        <v>43680.000000035885</v>
      </c>
      <c r="H59" s="4">
        <v>25255.680037168</v>
      </c>
      <c r="I59" s="4">
        <v>9946.1077687949964</v>
      </c>
      <c r="J59" s="4">
        <v>15309.572268373011</v>
      </c>
      <c r="K59" s="4">
        <v>19044.010841741998</v>
      </c>
      <c r="L59">
        <v>111</v>
      </c>
      <c r="M59" s="5">
        <v>0.58286041171906089</v>
      </c>
      <c r="N59" s="6">
        <v>1396.3796686520004</v>
      </c>
      <c r="O59" s="5">
        <v>7.3323822395191955</v>
      </c>
      <c r="P59">
        <v>14820</v>
      </c>
      <c r="Q59" s="4">
        <v>3675.7720412590024</v>
      </c>
      <c r="R59" s="5">
        <v>24.802780305391376</v>
      </c>
      <c r="S59">
        <v>22246</v>
      </c>
      <c r="T59">
        <v>3125</v>
      </c>
      <c r="U59" s="5">
        <v>14.047469207947497</v>
      </c>
      <c r="V59">
        <v>5811</v>
      </c>
      <c r="W59">
        <v>1478</v>
      </c>
      <c r="X59">
        <v>135</v>
      </c>
      <c r="Y59">
        <v>50</v>
      </c>
      <c r="Z59">
        <v>52</v>
      </c>
      <c r="AA59">
        <v>62</v>
      </c>
      <c r="AB59">
        <v>2514</v>
      </c>
      <c r="AC59" s="4">
        <v>4016.7266594020011</v>
      </c>
      <c r="AD59" s="4">
        <v>0</v>
      </c>
      <c r="AE59" s="4">
        <v>378.23400714500002</v>
      </c>
      <c r="AF59" s="4">
        <v>1201.5703531939998</v>
      </c>
      <c r="AG59" s="4">
        <v>3343.0500000000006</v>
      </c>
    </row>
    <row r="60" spans="1:33" x14ac:dyDescent="0.25">
      <c r="A60" s="3">
        <v>87</v>
      </c>
      <c r="B60" s="3">
        <v>87</v>
      </c>
      <c r="C60" s="3" t="s">
        <v>179</v>
      </c>
      <c r="D60" s="3" t="s">
        <v>180</v>
      </c>
      <c r="E60" s="3">
        <v>76996</v>
      </c>
      <c r="F60" s="4">
        <v>48790.999999993976</v>
      </c>
      <c r="G60" s="4">
        <v>47918.999999996071</v>
      </c>
      <c r="H60" s="4">
        <v>23126.283312108015</v>
      </c>
      <c r="I60" s="4">
        <v>7796.4349951850054</v>
      </c>
      <c r="J60" s="4">
        <v>15329.848316922993</v>
      </c>
      <c r="K60" s="4">
        <v>17461.184391731</v>
      </c>
      <c r="L60">
        <v>63</v>
      </c>
      <c r="M60" s="5">
        <v>0.36080026753416894</v>
      </c>
      <c r="N60" s="6">
        <v>878.1056539839999</v>
      </c>
      <c r="O60" s="5">
        <v>5.0289008711221204</v>
      </c>
      <c r="P60">
        <v>12502</v>
      </c>
      <c r="Q60" s="4">
        <v>2599.1190425329992</v>
      </c>
      <c r="R60" s="5">
        <v>20.789626000103979</v>
      </c>
      <c r="S60">
        <v>20125</v>
      </c>
      <c r="T60">
        <v>1965</v>
      </c>
      <c r="U60" s="5">
        <v>9.7639751552795033</v>
      </c>
      <c r="V60">
        <v>3163</v>
      </c>
      <c r="W60">
        <v>612</v>
      </c>
      <c r="X60">
        <v>105</v>
      </c>
      <c r="Y60">
        <v>0</v>
      </c>
      <c r="Z60">
        <v>0</v>
      </c>
      <c r="AA60">
        <v>0</v>
      </c>
      <c r="AB60">
        <v>2618</v>
      </c>
      <c r="AC60" s="4">
        <v>4997.5398170969984</v>
      </c>
      <c r="AD60" s="4">
        <v>0</v>
      </c>
      <c r="AE60" s="4">
        <v>88.948995561000004</v>
      </c>
      <c r="AF60" s="4">
        <v>272.96012599800002</v>
      </c>
      <c r="AG60" s="4">
        <v>3633.7900000000004</v>
      </c>
    </row>
    <row r="61" spans="1:33" x14ac:dyDescent="0.25">
      <c r="A61" s="3">
        <v>89</v>
      </c>
      <c r="B61" s="3">
        <v>89</v>
      </c>
      <c r="C61" s="3" t="s">
        <v>181</v>
      </c>
      <c r="D61" s="3" t="s">
        <v>182</v>
      </c>
      <c r="E61" s="3">
        <v>17088</v>
      </c>
      <c r="F61" s="4">
        <v>34704.999999981155</v>
      </c>
      <c r="G61" s="4">
        <v>34082.999999992178</v>
      </c>
      <c r="H61" s="4">
        <v>5662.712921452794</v>
      </c>
      <c r="I61" s="4">
        <v>2271.7502358469992</v>
      </c>
      <c r="J61" s="4">
        <v>3390.9626856057912</v>
      </c>
      <c r="K61" s="4">
        <v>3814.7277300836954</v>
      </c>
      <c r="L61">
        <v>91</v>
      </c>
      <c r="M61" s="5">
        <v>2.3854913492870291</v>
      </c>
      <c r="N61" s="6">
        <v>1404.6540744679999</v>
      </c>
      <c r="O61" s="5">
        <v>36.821869707518594</v>
      </c>
      <c r="P61">
        <v>3167</v>
      </c>
      <c r="Q61" s="4">
        <v>699.84223780729985</v>
      </c>
      <c r="R61" s="5">
        <v>22.097955093378587</v>
      </c>
      <c r="S61">
        <v>4358</v>
      </c>
      <c r="T61">
        <v>805</v>
      </c>
      <c r="U61" s="5">
        <v>18.471776044056906</v>
      </c>
      <c r="V61">
        <v>1272</v>
      </c>
      <c r="W61">
        <v>216</v>
      </c>
      <c r="X61">
        <v>7</v>
      </c>
      <c r="Y61">
        <v>0</v>
      </c>
      <c r="Z61">
        <v>0</v>
      </c>
      <c r="AA61">
        <v>0</v>
      </c>
      <c r="AB61">
        <v>241</v>
      </c>
      <c r="AC61" s="4">
        <v>419.17647144549966</v>
      </c>
      <c r="AD61" s="4">
        <v>17.502734267000001</v>
      </c>
      <c r="AE61" s="4">
        <v>124.41541695269999</v>
      </c>
      <c r="AF61" s="4">
        <v>360.7789003478</v>
      </c>
      <c r="AG61" s="4">
        <v>387.64999999999975</v>
      </c>
    </row>
    <row r="62" spans="1:33" x14ac:dyDescent="0.25">
      <c r="A62" s="3">
        <v>92</v>
      </c>
      <c r="B62" s="3">
        <v>92</v>
      </c>
      <c r="C62" s="3" t="s">
        <v>183</v>
      </c>
      <c r="D62" s="3" t="s">
        <v>184</v>
      </c>
      <c r="E62" s="3">
        <v>11570</v>
      </c>
      <c r="F62" s="4">
        <v>5783.9999999967822</v>
      </c>
      <c r="G62" s="4">
        <v>5786.0000000020773</v>
      </c>
      <c r="H62" s="4">
        <v>4908.833189730798</v>
      </c>
      <c r="I62" s="4">
        <v>2182.7957952110996</v>
      </c>
      <c r="J62" s="4">
        <v>2726.0373945197011</v>
      </c>
      <c r="K62" s="4">
        <v>1532.0686167238002</v>
      </c>
      <c r="L62">
        <v>27</v>
      </c>
      <c r="M62" s="5">
        <v>1.762323156108845</v>
      </c>
      <c r="N62" s="6">
        <v>64.728639711199989</v>
      </c>
      <c r="O62" s="5">
        <v>4.2249178009805286</v>
      </c>
      <c r="P62">
        <v>1840</v>
      </c>
      <c r="Q62" s="4">
        <v>346.49012963669992</v>
      </c>
      <c r="R62" s="5">
        <v>18.830985306342388</v>
      </c>
      <c r="S62">
        <v>1512</v>
      </c>
      <c r="T62">
        <v>1336</v>
      </c>
      <c r="U62" s="5">
        <v>88.359788359788354</v>
      </c>
      <c r="V62">
        <v>1959</v>
      </c>
      <c r="W62">
        <v>331</v>
      </c>
      <c r="X62">
        <v>43</v>
      </c>
      <c r="Y62">
        <v>0</v>
      </c>
      <c r="Z62">
        <v>3</v>
      </c>
      <c r="AA62">
        <v>9</v>
      </c>
      <c r="AB62">
        <v>72</v>
      </c>
      <c r="AC62" s="4">
        <v>533.55677384909995</v>
      </c>
      <c r="AD62" s="4">
        <v>49.428799687500003</v>
      </c>
      <c r="AE62" s="4">
        <v>21.9531613742</v>
      </c>
      <c r="AF62" s="4">
        <v>64.785935447299991</v>
      </c>
      <c r="AG62" s="4">
        <v>453.45999999999975</v>
      </c>
    </row>
    <row r="63" spans="1:33" x14ac:dyDescent="0.25">
      <c r="A63" s="3">
        <v>94</v>
      </c>
      <c r="B63" s="3">
        <v>94</v>
      </c>
      <c r="C63" s="3" t="s">
        <v>185</v>
      </c>
      <c r="D63" s="3" t="s">
        <v>186</v>
      </c>
      <c r="E63" s="3">
        <v>22440</v>
      </c>
      <c r="F63" s="4">
        <v>9621.9999999996053</v>
      </c>
      <c r="G63" s="4">
        <v>9622.0000000115997</v>
      </c>
      <c r="H63" s="4">
        <v>10230.915220273993</v>
      </c>
      <c r="I63" s="4">
        <v>4166.5931277817026</v>
      </c>
      <c r="J63" s="4">
        <v>6064.3220924922825</v>
      </c>
      <c r="K63" s="4">
        <v>3037.3796259518995</v>
      </c>
      <c r="L63">
        <v>6</v>
      </c>
      <c r="M63" s="5">
        <v>0.1975386925208478</v>
      </c>
      <c r="N63" s="6">
        <v>282.32440566059989</v>
      </c>
      <c r="O63" s="5">
        <v>9.2949989934867254</v>
      </c>
      <c r="P63">
        <v>3432</v>
      </c>
      <c r="Q63" s="4">
        <v>573.95271420579991</v>
      </c>
      <c r="R63" s="5">
        <v>16.723563933735427</v>
      </c>
      <c r="S63">
        <v>3099</v>
      </c>
      <c r="T63">
        <v>2826</v>
      </c>
      <c r="U63" s="5">
        <v>91.190706679574049</v>
      </c>
      <c r="V63">
        <v>4029</v>
      </c>
      <c r="W63">
        <v>652</v>
      </c>
      <c r="X63">
        <v>207</v>
      </c>
      <c r="Y63">
        <v>12</v>
      </c>
      <c r="Z63">
        <v>0</v>
      </c>
      <c r="AA63">
        <v>23</v>
      </c>
      <c r="AB63">
        <v>400</v>
      </c>
      <c r="AC63" s="4">
        <v>1164.0802679475007</v>
      </c>
      <c r="AD63" s="4">
        <v>54.674712760700004</v>
      </c>
      <c r="AE63" s="4">
        <v>43.679969428199996</v>
      </c>
      <c r="AF63" s="4">
        <v>174.50202432700002</v>
      </c>
      <c r="AG63" s="4">
        <v>999.10000000000025</v>
      </c>
    </row>
    <row r="64" spans="1:33" x14ac:dyDescent="0.25">
      <c r="A64" s="3">
        <v>95</v>
      </c>
      <c r="B64" s="3">
        <v>95</v>
      </c>
      <c r="C64" s="3" t="s">
        <v>187</v>
      </c>
      <c r="D64" s="3" t="s">
        <v>188</v>
      </c>
      <c r="E64" s="3">
        <v>19244</v>
      </c>
      <c r="F64" s="4">
        <v>20704.000000016516</v>
      </c>
      <c r="G64" s="4">
        <v>20702.999999988984</v>
      </c>
      <c r="H64" s="4">
        <v>7179.3326742469962</v>
      </c>
      <c r="I64" s="4">
        <v>2770.4644520903057</v>
      </c>
      <c r="J64" s="4">
        <v>4408.8682221566914</v>
      </c>
      <c r="K64" s="4">
        <v>3179.4084319959006</v>
      </c>
      <c r="L64">
        <v>29</v>
      </c>
      <c r="M64" s="5">
        <v>0.91211936497869206</v>
      </c>
      <c r="N64" s="6">
        <v>410.25917018380011</v>
      </c>
      <c r="O64" s="5">
        <v>12.903632199473551</v>
      </c>
      <c r="P64">
        <v>2957</v>
      </c>
      <c r="Q64" s="4">
        <v>494.1918188021001</v>
      </c>
      <c r="R64" s="5">
        <v>16.712608008187356</v>
      </c>
      <c r="S64">
        <v>3373</v>
      </c>
      <c r="T64">
        <v>2215</v>
      </c>
      <c r="U64" s="5">
        <v>65.668544322561516</v>
      </c>
      <c r="V64">
        <v>3238</v>
      </c>
      <c r="W64">
        <v>798</v>
      </c>
      <c r="X64">
        <v>162</v>
      </c>
      <c r="Y64">
        <v>0</v>
      </c>
      <c r="Z64">
        <v>0</v>
      </c>
      <c r="AA64">
        <v>0</v>
      </c>
      <c r="AB64">
        <v>234</v>
      </c>
      <c r="AC64" s="4">
        <v>894.47371591159936</v>
      </c>
      <c r="AD64" s="4">
        <v>7.4940807896999999</v>
      </c>
      <c r="AE64" s="4">
        <v>26.967215453999998</v>
      </c>
      <c r="AF64" s="4">
        <v>79.6384825417</v>
      </c>
      <c r="AG64" s="4">
        <v>821.94</v>
      </c>
    </row>
    <row r="65" spans="1:33" x14ac:dyDescent="0.25">
      <c r="A65" s="3">
        <v>96</v>
      </c>
      <c r="B65" s="3">
        <v>96</v>
      </c>
      <c r="C65" s="3" t="s">
        <v>189</v>
      </c>
      <c r="D65" s="3" t="s">
        <v>190</v>
      </c>
      <c r="E65" s="3">
        <v>41407</v>
      </c>
      <c r="F65" s="4">
        <v>8609.9999999973097</v>
      </c>
      <c r="G65" s="4">
        <v>8616.000000002643</v>
      </c>
      <c r="H65" s="4">
        <v>13186.618973844194</v>
      </c>
      <c r="I65" s="4">
        <v>5101.6486616246002</v>
      </c>
      <c r="J65" s="4">
        <v>8084.9703122195788</v>
      </c>
      <c r="K65" s="4">
        <v>8723.0414871317935</v>
      </c>
      <c r="L65">
        <v>138</v>
      </c>
      <c r="M65" s="5">
        <v>1.5820170086726884</v>
      </c>
      <c r="N65" s="6">
        <v>234.71242717000001</v>
      </c>
      <c r="O65" s="5">
        <v>2.6907177676071719</v>
      </c>
      <c r="P65">
        <v>7135</v>
      </c>
      <c r="Q65" s="4">
        <v>1675.2203808468005</v>
      </c>
      <c r="R65" s="5">
        <v>23.478912135203931</v>
      </c>
      <c r="S65">
        <v>9479</v>
      </c>
      <c r="T65">
        <v>3584</v>
      </c>
      <c r="U65" s="5">
        <v>37.80989555860323</v>
      </c>
      <c r="V65">
        <v>5175</v>
      </c>
      <c r="W65">
        <v>1514</v>
      </c>
      <c r="X65">
        <v>39</v>
      </c>
      <c r="Y65">
        <v>0</v>
      </c>
      <c r="Z65">
        <v>23</v>
      </c>
      <c r="AA65">
        <v>0</v>
      </c>
      <c r="AB65">
        <v>304</v>
      </c>
      <c r="AC65" s="4">
        <v>1755.9703977311008</v>
      </c>
      <c r="AD65" s="4">
        <v>13.111479694</v>
      </c>
      <c r="AE65" s="4">
        <v>60.965140107000003</v>
      </c>
      <c r="AF65" s="4">
        <v>211.445528282</v>
      </c>
      <c r="AG65" s="4">
        <v>1668.2999999999995</v>
      </c>
    </row>
    <row r="66" spans="1:33" x14ac:dyDescent="0.25">
      <c r="A66" s="3">
        <v>98</v>
      </c>
      <c r="B66" s="3">
        <v>98</v>
      </c>
      <c r="C66" s="3" t="s">
        <v>191</v>
      </c>
      <c r="D66" s="3" t="s">
        <v>192</v>
      </c>
      <c r="E66" s="3">
        <v>90912</v>
      </c>
      <c r="F66" s="4">
        <v>35294.999999988162</v>
      </c>
      <c r="G66" s="4">
        <v>34665.99999996199</v>
      </c>
      <c r="H66" s="4">
        <v>35298.090838642966</v>
      </c>
      <c r="I66" s="4">
        <v>15258.653220594002</v>
      </c>
      <c r="J66" s="4">
        <v>20039.437618048985</v>
      </c>
      <c r="K66" s="4">
        <v>11569.967424864997</v>
      </c>
      <c r="L66">
        <v>80</v>
      </c>
      <c r="M66" s="5">
        <v>0.69144533482498949</v>
      </c>
      <c r="N66" s="6">
        <v>298.89637585600002</v>
      </c>
      <c r="O66" s="5">
        <v>2.5833813085215982</v>
      </c>
      <c r="P66">
        <v>11774</v>
      </c>
      <c r="Q66" s="4">
        <v>598.60266750999995</v>
      </c>
      <c r="R66" s="5">
        <v>5.0841062299133686</v>
      </c>
      <c r="S66">
        <v>11262</v>
      </c>
      <c r="T66">
        <v>12025</v>
      </c>
      <c r="U66" s="5">
        <v>106.77499556029125</v>
      </c>
      <c r="V66">
        <v>16547</v>
      </c>
      <c r="W66">
        <v>1017</v>
      </c>
      <c r="X66">
        <v>44</v>
      </c>
      <c r="Y66">
        <v>34</v>
      </c>
      <c r="Z66">
        <v>533</v>
      </c>
      <c r="AA66">
        <v>0</v>
      </c>
      <c r="AB66">
        <v>604</v>
      </c>
      <c r="AC66" s="4">
        <v>5192.9880281469959</v>
      </c>
      <c r="AD66" s="4">
        <v>229.37767187899999</v>
      </c>
      <c r="AE66" s="4">
        <v>176.423150663</v>
      </c>
      <c r="AF66" s="4">
        <v>474.65158414400003</v>
      </c>
      <c r="AG66" s="4">
        <v>4770.0700000000015</v>
      </c>
    </row>
    <row r="67" spans="1:33" x14ac:dyDescent="0.25">
      <c r="A67" s="3">
        <v>100</v>
      </c>
      <c r="B67" s="3">
        <v>100</v>
      </c>
      <c r="C67" s="3" t="s">
        <v>193</v>
      </c>
      <c r="D67" s="3" t="s">
        <v>194</v>
      </c>
      <c r="E67" s="3">
        <v>24215</v>
      </c>
      <c r="F67" s="4">
        <v>61123.999999918655</v>
      </c>
      <c r="G67" s="4">
        <v>60034.000000027867</v>
      </c>
      <c r="H67" s="4">
        <v>10908.243279303902</v>
      </c>
      <c r="I67" s="4">
        <v>4720.6836406440143</v>
      </c>
      <c r="J67" s="4">
        <v>6187.5596386598872</v>
      </c>
      <c r="K67" s="4">
        <v>2386.4310222367985</v>
      </c>
      <c r="L67">
        <v>70</v>
      </c>
      <c r="M67" s="5">
        <v>2.9332505045291062</v>
      </c>
      <c r="N67" s="6">
        <v>660.51517433600009</v>
      </c>
      <c r="O67" s="5">
        <v>27.677949548145754</v>
      </c>
      <c r="P67">
        <v>3613</v>
      </c>
      <c r="Q67" s="4">
        <v>260.19473788729999</v>
      </c>
      <c r="R67" s="5">
        <v>7.2016257372626624</v>
      </c>
      <c r="S67">
        <v>2372</v>
      </c>
      <c r="T67">
        <v>3352</v>
      </c>
      <c r="U67" s="5">
        <v>141.31534569983137</v>
      </c>
      <c r="V67">
        <v>4813</v>
      </c>
      <c r="W67">
        <v>193</v>
      </c>
      <c r="X67">
        <v>0</v>
      </c>
      <c r="Y67">
        <v>0</v>
      </c>
      <c r="Z67">
        <v>0</v>
      </c>
      <c r="AA67">
        <v>0</v>
      </c>
      <c r="AB67">
        <v>178</v>
      </c>
      <c r="AC67" s="4">
        <v>894.28451265259946</v>
      </c>
      <c r="AD67" s="4">
        <v>89.062779532000008</v>
      </c>
      <c r="AE67" s="4">
        <v>77.601319912799994</v>
      </c>
      <c r="AF67" s="4">
        <v>136.9092018108</v>
      </c>
      <c r="AG67" s="4">
        <v>840.65</v>
      </c>
    </row>
    <row r="68" spans="1:33" x14ac:dyDescent="0.25">
      <c r="A68" s="3">
        <v>101</v>
      </c>
      <c r="B68" s="3">
        <v>101</v>
      </c>
      <c r="C68" s="3" t="s">
        <v>195</v>
      </c>
      <c r="D68" s="3" t="s">
        <v>196</v>
      </c>
      <c r="E68" s="3">
        <v>19451</v>
      </c>
      <c r="F68" s="4">
        <v>21970.999999971453</v>
      </c>
      <c r="G68" s="4">
        <v>21582.999999985248</v>
      </c>
      <c r="H68" s="4">
        <v>9444.1532072069058</v>
      </c>
      <c r="I68" s="4">
        <v>4240.3163367586949</v>
      </c>
      <c r="J68" s="4">
        <v>5203.8368704482082</v>
      </c>
      <c r="K68" s="4">
        <v>1768.8046566173002</v>
      </c>
      <c r="L68">
        <v>11</v>
      </c>
      <c r="M68" s="5">
        <v>0.62188891005277169</v>
      </c>
      <c r="N68" s="6">
        <v>325.02496419730005</v>
      </c>
      <c r="O68" s="5">
        <v>18.375401884054554</v>
      </c>
      <c r="P68">
        <v>3042</v>
      </c>
      <c r="Q68" s="4">
        <v>219.54225113690006</v>
      </c>
      <c r="R68" s="5">
        <v>7.2170365265253142</v>
      </c>
      <c r="S68">
        <v>1767</v>
      </c>
      <c r="T68">
        <v>2575</v>
      </c>
      <c r="U68" s="5">
        <v>145.72722127900397</v>
      </c>
      <c r="V68">
        <v>3806</v>
      </c>
      <c r="W68">
        <v>201</v>
      </c>
      <c r="X68">
        <v>16</v>
      </c>
      <c r="Y68">
        <v>7</v>
      </c>
      <c r="Z68">
        <v>0</v>
      </c>
      <c r="AA68">
        <v>0</v>
      </c>
      <c r="AB68">
        <v>54</v>
      </c>
      <c r="AC68" s="4">
        <v>446.5714555637</v>
      </c>
      <c r="AD68" s="4">
        <v>87.96913760519999</v>
      </c>
      <c r="AE68" s="4">
        <v>28.325756220099997</v>
      </c>
      <c r="AF68" s="4">
        <v>56.43478619150001</v>
      </c>
      <c r="AG68" s="4">
        <v>433.62999999999977</v>
      </c>
    </row>
    <row r="69" spans="1:33" x14ac:dyDescent="0.25">
      <c r="A69" s="3">
        <v>102</v>
      </c>
      <c r="B69" s="3">
        <v>102</v>
      </c>
      <c r="C69" s="3" t="s">
        <v>197</v>
      </c>
      <c r="D69" s="3" t="s">
        <v>198</v>
      </c>
      <c r="E69" s="3">
        <v>50379</v>
      </c>
      <c r="F69" s="4">
        <v>47016.99999996688</v>
      </c>
      <c r="G69" s="4">
        <v>46178.000000082284</v>
      </c>
      <c r="H69" s="4">
        <v>19729.435999325015</v>
      </c>
      <c r="I69" s="4">
        <v>7544.1235265260184</v>
      </c>
      <c r="J69" s="4">
        <v>12185.312472798989</v>
      </c>
      <c r="K69" s="4">
        <v>7499.479945144999</v>
      </c>
      <c r="L69">
        <v>112</v>
      </c>
      <c r="M69" s="5">
        <v>1.4934368892139831</v>
      </c>
      <c r="N69" s="6">
        <v>847.36352152699988</v>
      </c>
      <c r="O69" s="5">
        <v>11.298963764488292</v>
      </c>
      <c r="P69">
        <v>8234</v>
      </c>
      <c r="Q69" s="4">
        <v>1138.214233146</v>
      </c>
      <c r="R69" s="5">
        <v>13.8233450709983</v>
      </c>
      <c r="S69">
        <v>7571</v>
      </c>
      <c r="T69">
        <v>4871</v>
      </c>
      <c r="U69" s="5">
        <v>64.337604015321631</v>
      </c>
      <c r="V69">
        <v>7256</v>
      </c>
      <c r="W69">
        <v>948</v>
      </c>
      <c r="X69">
        <v>389</v>
      </c>
      <c r="Y69">
        <v>0</v>
      </c>
      <c r="Z69">
        <v>0</v>
      </c>
      <c r="AA69">
        <v>0</v>
      </c>
      <c r="AB69">
        <v>692</v>
      </c>
      <c r="AC69" s="4">
        <v>1743.6402607909997</v>
      </c>
      <c r="AD69" s="4">
        <v>149.159242823</v>
      </c>
      <c r="AE69" s="4">
        <v>98.690499732999996</v>
      </c>
      <c r="AF69" s="4">
        <v>215.570491481</v>
      </c>
      <c r="AG69" s="4">
        <v>1587.8399999999995</v>
      </c>
    </row>
    <row r="70" spans="1:33" x14ac:dyDescent="0.25">
      <c r="A70" s="3">
        <v>107</v>
      </c>
      <c r="B70" s="3">
        <v>107</v>
      </c>
      <c r="C70" s="3" t="s">
        <v>199</v>
      </c>
      <c r="D70" s="3" t="s">
        <v>200</v>
      </c>
      <c r="E70" s="3">
        <v>18823</v>
      </c>
      <c r="F70" s="4">
        <v>80208.999999971609</v>
      </c>
      <c r="G70" s="4">
        <v>78780.999999943917</v>
      </c>
      <c r="H70" s="4">
        <v>8445.4539756564081</v>
      </c>
      <c r="I70" s="4">
        <v>3453.7334912499014</v>
      </c>
      <c r="J70" s="4">
        <v>4991.7204844065127</v>
      </c>
      <c r="K70" s="4">
        <v>2240.4423608700004</v>
      </c>
      <c r="L70">
        <v>0</v>
      </c>
      <c r="M70" s="5">
        <v>0</v>
      </c>
      <c r="N70" s="6">
        <v>1275.5363071039999</v>
      </c>
      <c r="O70" s="5">
        <v>56.932341995564137</v>
      </c>
      <c r="P70">
        <v>3213</v>
      </c>
      <c r="Q70" s="4">
        <v>313.68909734310006</v>
      </c>
      <c r="R70" s="5">
        <v>9.763121610429506</v>
      </c>
      <c r="S70">
        <v>2051</v>
      </c>
      <c r="T70">
        <v>2262</v>
      </c>
      <c r="U70" s="5">
        <v>110.28766455387616</v>
      </c>
      <c r="V70">
        <v>3389</v>
      </c>
      <c r="W70">
        <v>195</v>
      </c>
      <c r="X70">
        <v>0</v>
      </c>
      <c r="Y70">
        <v>0</v>
      </c>
      <c r="Z70">
        <v>0</v>
      </c>
      <c r="AA70">
        <v>0</v>
      </c>
      <c r="AB70">
        <v>16</v>
      </c>
      <c r="AC70" s="4">
        <v>1151.9971505302992</v>
      </c>
      <c r="AD70" s="4">
        <v>14.451877787999999</v>
      </c>
      <c r="AE70" s="4">
        <v>25.247716288199999</v>
      </c>
      <c r="AF70" s="4">
        <v>50.8486967435</v>
      </c>
      <c r="AG70" s="4">
        <v>995.60000000000025</v>
      </c>
    </row>
    <row r="71" spans="1:33" x14ac:dyDescent="0.25">
      <c r="A71" s="3">
        <v>109</v>
      </c>
      <c r="B71" s="3">
        <v>109</v>
      </c>
      <c r="C71" s="3" t="s">
        <v>201</v>
      </c>
      <c r="D71" s="3" t="s">
        <v>202</v>
      </c>
      <c r="E71" s="3">
        <v>51289</v>
      </c>
      <c r="F71" s="4">
        <v>186858.99999999654</v>
      </c>
      <c r="G71" s="4">
        <v>183525.99999994226</v>
      </c>
      <c r="H71" s="4">
        <v>18587.391332408984</v>
      </c>
      <c r="I71" s="4">
        <v>4919.628123923997</v>
      </c>
      <c r="J71" s="4">
        <v>13667.763208485007</v>
      </c>
      <c r="K71" s="4">
        <v>7840.468323059983</v>
      </c>
      <c r="L71">
        <v>19</v>
      </c>
      <c r="M71" s="5">
        <v>0.24233246302543146</v>
      </c>
      <c r="N71" s="6">
        <v>5812.1192927230004</v>
      </c>
      <c r="O71" s="5">
        <v>74.129746505431228</v>
      </c>
      <c r="P71">
        <v>6921</v>
      </c>
      <c r="Q71" s="4">
        <v>219.91190222699998</v>
      </c>
      <c r="R71" s="5">
        <v>3.1774584919375815</v>
      </c>
      <c r="S71">
        <v>8769</v>
      </c>
      <c r="T71">
        <v>3435</v>
      </c>
      <c r="U71" s="5">
        <v>39.172083475880939</v>
      </c>
      <c r="V71">
        <v>5160</v>
      </c>
      <c r="W71">
        <v>142</v>
      </c>
      <c r="X71">
        <v>172</v>
      </c>
      <c r="Y71">
        <v>0</v>
      </c>
      <c r="Z71">
        <v>0</v>
      </c>
      <c r="AA71">
        <v>0</v>
      </c>
      <c r="AB71">
        <v>180</v>
      </c>
      <c r="AC71" s="4">
        <v>588.33592064100003</v>
      </c>
      <c r="AD71" s="4">
        <v>30.645721542</v>
      </c>
      <c r="AE71" s="4">
        <v>0</v>
      </c>
      <c r="AF71" s="4">
        <v>0</v>
      </c>
      <c r="AG71" s="4">
        <v>551.27999999999986</v>
      </c>
    </row>
    <row r="72" spans="1:33" x14ac:dyDescent="0.25">
      <c r="A72" s="3">
        <v>110</v>
      </c>
      <c r="B72" s="3">
        <v>110</v>
      </c>
      <c r="C72" s="3" t="s">
        <v>203</v>
      </c>
      <c r="D72" s="3" t="s">
        <v>204</v>
      </c>
      <c r="E72" s="3">
        <v>49200</v>
      </c>
      <c r="F72" s="4">
        <v>133923.00000007843</v>
      </c>
      <c r="G72" s="4">
        <v>131536.00000010614</v>
      </c>
      <c r="H72" s="4">
        <v>20628.853192390015</v>
      </c>
      <c r="I72" s="4">
        <v>8829.1443291920405</v>
      </c>
      <c r="J72" s="4">
        <v>11799.708863198008</v>
      </c>
      <c r="K72" s="4">
        <v>5725.5375948270039</v>
      </c>
      <c r="L72">
        <v>0</v>
      </c>
      <c r="M72" s="5">
        <v>0</v>
      </c>
      <c r="N72" s="6">
        <v>2681.8398676119996</v>
      </c>
      <c r="O72" s="5">
        <v>46.839966085193979</v>
      </c>
      <c r="P72">
        <v>7945</v>
      </c>
      <c r="Q72" s="4">
        <v>562.72723435300009</v>
      </c>
      <c r="R72" s="5">
        <v>7.0827845733543118</v>
      </c>
      <c r="S72">
        <v>6038</v>
      </c>
      <c r="T72">
        <v>5778</v>
      </c>
      <c r="U72" s="5">
        <v>95.693938390195427</v>
      </c>
      <c r="V72">
        <v>9266</v>
      </c>
      <c r="W72">
        <v>241</v>
      </c>
      <c r="X72">
        <v>37</v>
      </c>
      <c r="Y72">
        <v>1865</v>
      </c>
      <c r="Z72">
        <v>0</v>
      </c>
      <c r="AA72">
        <v>19</v>
      </c>
      <c r="AB72">
        <v>284</v>
      </c>
      <c r="AC72" s="4">
        <v>1421.2151439130009</v>
      </c>
      <c r="AD72" s="4">
        <v>0</v>
      </c>
      <c r="AE72" s="4">
        <v>49.847006563000001</v>
      </c>
      <c r="AF72" s="4">
        <v>162.17206316599999</v>
      </c>
      <c r="AG72" s="4">
        <v>1243.1899999999994</v>
      </c>
    </row>
    <row r="73" spans="1:33" x14ac:dyDescent="0.25">
      <c r="A73" s="3">
        <v>112</v>
      </c>
      <c r="B73" s="3">
        <v>112</v>
      </c>
      <c r="C73" s="3" t="s">
        <v>205</v>
      </c>
      <c r="D73" s="3" t="s">
        <v>206</v>
      </c>
      <c r="E73" s="3">
        <v>24897</v>
      </c>
      <c r="F73" s="4">
        <v>46166.999999953077</v>
      </c>
      <c r="G73" s="4">
        <v>45346.000000004118</v>
      </c>
      <c r="H73" s="4">
        <v>9192.9470850717007</v>
      </c>
      <c r="I73" s="4">
        <v>2424.2542366115008</v>
      </c>
      <c r="J73" s="4">
        <v>6768.6928484602113</v>
      </c>
      <c r="K73" s="4">
        <v>3438.0626111143051</v>
      </c>
      <c r="L73">
        <v>5</v>
      </c>
      <c r="M73" s="5">
        <v>0.14543074299567388</v>
      </c>
      <c r="N73" s="6">
        <v>290.32980264399998</v>
      </c>
      <c r="O73" s="5">
        <v>8.4445757824608556</v>
      </c>
      <c r="P73">
        <v>2957</v>
      </c>
      <c r="Q73" s="4">
        <v>232.61693556180001</v>
      </c>
      <c r="R73" s="5">
        <v>7.866653214805547</v>
      </c>
      <c r="S73">
        <v>4382</v>
      </c>
      <c r="T73">
        <v>1084</v>
      </c>
      <c r="U73" s="5">
        <v>24.737562756732085</v>
      </c>
      <c r="V73">
        <v>1824</v>
      </c>
      <c r="W73">
        <v>122</v>
      </c>
      <c r="X73">
        <v>73</v>
      </c>
      <c r="Y73">
        <v>0</v>
      </c>
      <c r="Z73">
        <v>14</v>
      </c>
      <c r="AA73">
        <v>0</v>
      </c>
      <c r="AB73">
        <v>176</v>
      </c>
      <c r="AC73" s="4">
        <v>572.63143060910011</v>
      </c>
      <c r="AD73" s="4">
        <v>53.532305735999998</v>
      </c>
      <c r="AE73" s="4">
        <v>33.590964490799998</v>
      </c>
      <c r="AF73" s="4">
        <v>106.8191800188</v>
      </c>
      <c r="AG73" s="4">
        <v>556.0799999999997</v>
      </c>
    </row>
    <row r="74" spans="1:33" x14ac:dyDescent="0.25">
      <c r="A74" s="3">
        <v>114</v>
      </c>
      <c r="B74" s="3">
        <v>114</v>
      </c>
      <c r="C74" s="3" t="s">
        <v>207</v>
      </c>
      <c r="D74" s="3" t="s">
        <v>208</v>
      </c>
      <c r="E74" s="3">
        <v>52601</v>
      </c>
      <c r="F74" s="4">
        <v>33511.999999946893</v>
      </c>
      <c r="G74" s="4">
        <v>32914.999999979875</v>
      </c>
      <c r="H74" s="4">
        <v>18308.512975757811</v>
      </c>
      <c r="I74" s="4">
        <v>7149.1756248841912</v>
      </c>
      <c r="J74" s="4">
        <v>11159.337350873606</v>
      </c>
      <c r="K74" s="4">
        <v>7287.7785228530965</v>
      </c>
      <c r="L74">
        <v>35</v>
      </c>
      <c r="M74" s="5">
        <v>0.48025608750659216</v>
      </c>
      <c r="N74" s="6">
        <v>572.34547389900001</v>
      </c>
      <c r="O74" s="5">
        <v>7.8534970856240029</v>
      </c>
      <c r="P74">
        <v>8116</v>
      </c>
      <c r="Q74" s="4">
        <v>846.20596715520014</v>
      </c>
      <c r="R74" s="5">
        <v>10.426391906791526</v>
      </c>
      <c r="S74">
        <v>7194</v>
      </c>
      <c r="T74">
        <v>5069</v>
      </c>
      <c r="U74" s="5">
        <v>70.461495690853496</v>
      </c>
      <c r="V74">
        <v>7913</v>
      </c>
      <c r="W74">
        <v>207</v>
      </c>
      <c r="X74">
        <v>38</v>
      </c>
      <c r="Y74">
        <v>0</v>
      </c>
      <c r="Z74">
        <v>14</v>
      </c>
      <c r="AA74">
        <v>0</v>
      </c>
      <c r="AB74">
        <v>337</v>
      </c>
      <c r="AC74" s="4">
        <v>1328.1716952092002</v>
      </c>
      <c r="AD74" s="4">
        <v>0</v>
      </c>
      <c r="AE74" s="4">
        <v>45.473782393</v>
      </c>
      <c r="AF74" s="4">
        <v>145.81568394999999</v>
      </c>
      <c r="AG74" s="4">
        <v>1271.6900000000007</v>
      </c>
    </row>
    <row r="75" spans="1:33" x14ac:dyDescent="0.25">
      <c r="A75" s="3">
        <v>801</v>
      </c>
      <c r="B75" s="3">
        <v>53</v>
      </c>
      <c r="C75" s="3" t="s">
        <v>209</v>
      </c>
      <c r="D75" s="3" t="s">
        <v>210</v>
      </c>
      <c r="E75" s="3">
        <v>105367</v>
      </c>
      <c r="F75" s="4">
        <v>12215.99999998117</v>
      </c>
      <c r="G75" s="4">
        <v>11998.999999936515</v>
      </c>
      <c r="H75" s="4">
        <v>34623.381254272026</v>
      </c>
      <c r="I75" s="4">
        <v>10819.903905427998</v>
      </c>
      <c r="J75" s="4">
        <v>23803.477348844015</v>
      </c>
      <c r="K75" s="4">
        <v>18987.994245086</v>
      </c>
      <c r="L75">
        <v>366</v>
      </c>
      <c r="M75" s="5">
        <v>1.9275337630498757</v>
      </c>
      <c r="N75" s="6">
        <v>210.77173985300001</v>
      </c>
      <c r="O75" s="5">
        <v>1.110026352085854</v>
      </c>
      <c r="P75">
        <v>16673</v>
      </c>
      <c r="Q75" s="4">
        <v>3627.5365785130002</v>
      </c>
      <c r="R75" s="5">
        <v>21.756951829382835</v>
      </c>
      <c r="S75">
        <v>20647</v>
      </c>
      <c r="T75">
        <v>9193</v>
      </c>
      <c r="U75" s="5">
        <v>44.524628275294234</v>
      </c>
      <c r="V75">
        <v>13120</v>
      </c>
      <c r="W75">
        <v>2612</v>
      </c>
      <c r="X75">
        <v>334</v>
      </c>
      <c r="Y75">
        <v>0</v>
      </c>
      <c r="Z75">
        <v>27</v>
      </c>
      <c r="AA75">
        <v>0</v>
      </c>
      <c r="AB75">
        <v>1345</v>
      </c>
      <c r="AC75" s="4">
        <v>5186.339183318998</v>
      </c>
      <c r="AD75" s="4">
        <v>0</v>
      </c>
      <c r="AE75" s="4">
        <v>90.488695387000007</v>
      </c>
      <c r="AF75" s="4">
        <v>350.79395060600001</v>
      </c>
      <c r="AG75" s="4">
        <v>4479.1499999999996</v>
      </c>
    </row>
    <row r="76" spans="1:33" x14ac:dyDescent="0.25">
      <c r="A76" s="3">
        <f t="shared" ref="A76" si="0">+A75</f>
        <v>801</v>
      </c>
      <c r="B76" s="3">
        <v>36</v>
      </c>
      <c r="C76" s="3" t="s">
        <v>211</v>
      </c>
      <c r="D76" s="3" t="s">
        <v>212</v>
      </c>
      <c r="E76" s="3">
        <v>105367</v>
      </c>
      <c r="F76" s="4">
        <v>12215.99999998117</v>
      </c>
      <c r="G76" s="4">
        <v>11998.999999936515</v>
      </c>
      <c r="H76" s="4">
        <v>34623.381254272026</v>
      </c>
      <c r="I76" s="4">
        <v>10819.903905427998</v>
      </c>
      <c r="J76" s="4">
        <v>23803.477348844015</v>
      </c>
      <c r="K76" s="4">
        <v>18987.994245086</v>
      </c>
      <c r="L76">
        <v>366</v>
      </c>
      <c r="M76" s="5">
        <v>1.9275337630498757</v>
      </c>
      <c r="N76" s="6">
        <v>210.77173985300001</v>
      </c>
      <c r="O76" s="5">
        <v>1.110026352085854</v>
      </c>
      <c r="P76">
        <v>16673</v>
      </c>
      <c r="Q76" s="4">
        <v>3627.5365785130002</v>
      </c>
      <c r="R76" s="5">
        <v>21.756951829382835</v>
      </c>
      <c r="S76">
        <v>20647</v>
      </c>
      <c r="T76">
        <v>9193</v>
      </c>
      <c r="U76" s="5">
        <v>44.524628275294234</v>
      </c>
      <c r="V76">
        <v>13120</v>
      </c>
      <c r="W76">
        <v>2612</v>
      </c>
      <c r="X76">
        <v>334</v>
      </c>
      <c r="Y76">
        <v>0</v>
      </c>
      <c r="Z76">
        <v>27</v>
      </c>
      <c r="AA76">
        <v>0</v>
      </c>
      <c r="AB76">
        <v>1345</v>
      </c>
      <c r="AC76" s="4">
        <v>5186.339183318998</v>
      </c>
      <c r="AD76" s="4">
        <v>0</v>
      </c>
      <c r="AE76" s="4">
        <v>90.488695387000007</v>
      </c>
      <c r="AF76" s="4">
        <v>350.79395060600001</v>
      </c>
      <c r="AG76" s="4">
        <v>4479.1499999999996</v>
      </c>
    </row>
    <row r="77" spans="1:33" x14ac:dyDescent="0.25">
      <c r="A77" s="3">
        <v>802</v>
      </c>
      <c r="B77" s="3">
        <v>46</v>
      </c>
      <c r="C77" s="3" t="s">
        <v>213</v>
      </c>
      <c r="D77" s="3" t="s">
        <v>214</v>
      </c>
      <c r="E77" s="3">
        <v>166766</v>
      </c>
      <c r="F77" s="4">
        <v>9813.0000000004566</v>
      </c>
      <c r="G77" s="4">
        <v>9637.9999999893735</v>
      </c>
      <c r="H77" s="4">
        <v>53488.791027518026</v>
      </c>
      <c r="I77" s="4">
        <v>20056.692350823032</v>
      </c>
      <c r="J77" s="4">
        <v>33432.098676695015</v>
      </c>
      <c r="K77" s="4">
        <v>29585.153681660988</v>
      </c>
      <c r="L77">
        <v>393</v>
      </c>
      <c r="M77" s="5">
        <v>1.3283689658289985</v>
      </c>
      <c r="N77" s="6">
        <v>274.91452417699998</v>
      </c>
      <c r="O77" s="5">
        <v>0.92923135412817481</v>
      </c>
      <c r="P77">
        <v>26627</v>
      </c>
      <c r="Q77" s="4">
        <v>3304.2963722309996</v>
      </c>
      <c r="R77" s="5">
        <v>12.409570632181618</v>
      </c>
      <c r="S77">
        <v>31612</v>
      </c>
      <c r="T77">
        <v>10621</v>
      </c>
      <c r="U77" s="5">
        <v>33.598000759205362</v>
      </c>
      <c r="V77">
        <v>16382</v>
      </c>
      <c r="W77">
        <v>841</v>
      </c>
      <c r="X77">
        <v>0</v>
      </c>
      <c r="Y77">
        <v>91</v>
      </c>
      <c r="Z77">
        <v>0</v>
      </c>
      <c r="AA77">
        <v>0</v>
      </c>
      <c r="AB77">
        <v>1223</v>
      </c>
      <c r="AC77" s="4">
        <v>6703.3731281599985</v>
      </c>
      <c r="AD77" s="4">
        <v>155.080954451</v>
      </c>
      <c r="AE77" s="4">
        <v>93.828463917999997</v>
      </c>
      <c r="AF77" s="4">
        <v>93.828463917999997</v>
      </c>
      <c r="AG77" s="4">
        <v>5992.9100000000035</v>
      </c>
    </row>
    <row r="78" spans="1:33" x14ac:dyDescent="0.25">
      <c r="A78" s="3">
        <f t="shared" ref="A78" si="1">+A77</f>
        <v>802</v>
      </c>
      <c r="B78" s="3">
        <v>113</v>
      </c>
      <c r="C78" s="3" t="s">
        <v>215</v>
      </c>
      <c r="D78" s="3" t="s">
        <v>216</v>
      </c>
      <c r="E78" s="3">
        <v>166766</v>
      </c>
      <c r="F78" s="4">
        <v>9813.0000000004566</v>
      </c>
      <c r="G78" s="4">
        <v>9637.9999999893735</v>
      </c>
      <c r="H78" s="4">
        <v>53488.791027518026</v>
      </c>
      <c r="I78" s="4">
        <v>20056.692350823032</v>
      </c>
      <c r="J78" s="4">
        <v>33432.098676695015</v>
      </c>
      <c r="K78" s="4">
        <v>29585.153681660988</v>
      </c>
      <c r="L78">
        <v>393</v>
      </c>
      <c r="M78" s="5">
        <v>1.3283689658289985</v>
      </c>
      <c r="N78" s="6">
        <v>274.91452417699998</v>
      </c>
      <c r="O78" s="5">
        <v>0.92923135412817481</v>
      </c>
      <c r="P78">
        <v>26627</v>
      </c>
      <c r="Q78" s="4">
        <v>3304.2963722309996</v>
      </c>
      <c r="R78" s="5">
        <v>12.409570632181618</v>
      </c>
      <c r="S78">
        <v>31612</v>
      </c>
      <c r="T78">
        <v>10621</v>
      </c>
      <c r="U78" s="5">
        <v>33.598000759205362</v>
      </c>
      <c r="V78">
        <v>16382</v>
      </c>
      <c r="W78">
        <v>841</v>
      </c>
      <c r="X78">
        <v>0</v>
      </c>
      <c r="Y78">
        <v>91</v>
      </c>
      <c r="Z78">
        <v>0</v>
      </c>
      <c r="AA78">
        <v>0</v>
      </c>
      <c r="AB78">
        <v>1223</v>
      </c>
      <c r="AC78" s="4">
        <v>6703.3731281599985</v>
      </c>
      <c r="AD78" s="4">
        <v>155.080954451</v>
      </c>
      <c r="AE78" s="4">
        <v>93.828463917999997</v>
      </c>
      <c r="AF78" s="4">
        <v>93.828463917999997</v>
      </c>
      <c r="AG78" s="4">
        <v>5992.9100000000035</v>
      </c>
    </row>
    <row r="79" spans="1:33" x14ac:dyDescent="0.25">
      <c r="A79" s="3">
        <v>803</v>
      </c>
      <c r="B79" s="3">
        <v>16</v>
      </c>
      <c r="C79" s="3" t="s">
        <v>217</v>
      </c>
      <c r="D79" s="3" t="s">
        <v>218</v>
      </c>
      <c r="E79" s="3">
        <v>115124</v>
      </c>
      <c r="F79" s="4">
        <v>9496.0000000142463</v>
      </c>
      <c r="G79" s="4">
        <v>9326.9999999895335</v>
      </c>
      <c r="H79" s="4">
        <v>52362.484387992947</v>
      </c>
      <c r="I79" s="4">
        <v>20129.761799710992</v>
      </c>
      <c r="J79" s="4">
        <v>32232.722588281973</v>
      </c>
      <c r="K79" s="4">
        <v>12524.840524284002</v>
      </c>
      <c r="L79">
        <v>182</v>
      </c>
      <c r="M79" s="5">
        <v>1.4531123142616162</v>
      </c>
      <c r="N79" s="6">
        <v>244.34107698509999</v>
      </c>
      <c r="O79" s="5">
        <v>1.9508518013571119</v>
      </c>
      <c r="P79">
        <v>16778</v>
      </c>
      <c r="Q79" s="4">
        <v>872.179408921</v>
      </c>
      <c r="R79" s="5">
        <v>5.1983514657348913</v>
      </c>
      <c r="S79">
        <v>12713</v>
      </c>
      <c r="T79">
        <v>16189</v>
      </c>
      <c r="U79" s="5">
        <v>127.34209077322424</v>
      </c>
      <c r="V79">
        <v>22707</v>
      </c>
      <c r="W79">
        <v>872</v>
      </c>
      <c r="X79">
        <v>1055</v>
      </c>
      <c r="Y79">
        <v>0</v>
      </c>
      <c r="Z79">
        <v>159</v>
      </c>
      <c r="AA79">
        <v>34</v>
      </c>
      <c r="AB79">
        <v>1084</v>
      </c>
      <c r="AC79" s="4">
        <v>4588.8303615020004</v>
      </c>
      <c r="AD79" s="4">
        <v>239.03097911</v>
      </c>
      <c r="AE79" s="4">
        <v>0</v>
      </c>
      <c r="AF79" s="4">
        <v>0</v>
      </c>
      <c r="AG79" s="4">
        <v>4272.1000000000013</v>
      </c>
    </row>
    <row r="80" spans="1:33" x14ac:dyDescent="0.25">
      <c r="A80" s="3">
        <f t="shared" ref="A80:A81" si="2">+A79</f>
        <v>803</v>
      </c>
      <c r="B80" s="3">
        <v>15</v>
      </c>
      <c r="C80" s="3" t="s">
        <v>219</v>
      </c>
      <c r="D80" s="3" t="s">
        <v>220</v>
      </c>
      <c r="E80" s="3">
        <v>115124</v>
      </c>
      <c r="F80" s="4">
        <v>9496.0000000142463</v>
      </c>
      <c r="G80" s="4">
        <v>9326.9999999895335</v>
      </c>
      <c r="H80" s="4">
        <v>52362.484387992947</v>
      </c>
      <c r="I80" s="4">
        <v>20129.761799710992</v>
      </c>
      <c r="J80" s="4">
        <v>32232.722588281973</v>
      </c>
      <c r="K80" s="4">
        <v>12524.840524284002</v>
      </c>
      <c r="L80">
        <v>182</v>
      </c>
      <c r="M80" s="5">
        <v>1.4531123142616162</v>
      </c>
      <c r="N80" s="6">
        <v>244.34107698509999</v>
      </c>
      <c r="O80" s="5">
        <v>1.9508518013571119</v>
      </c>
      <c r="P80">
        <v>16778</v>
      </c>
      <c r="Q80" s="4">
        <v>872.179408921</v>
      </c>
      <c r="R80" s="5">
        <v>5.1983514657348913</v>
      </c>
      <c r="S80">
        <v>12713</v>
      </c>
      <c r="T80">
        <v>16189</v>
      </c>
      <c r="U80" s="5">
        <v>127.34209077322424</v>
      </c>
      <c r="V80">
        <v>22707</v>
      </c>
      <c r="W80">
        <v>872</v>
      </c>
      <c r="X80">
        <v>1055</v>
      </c>
      <c r="Y80">
        <v>0</v>
      </c>
      <c r="Z80">
        <v>159</v>
      </c>
      <c r="AA80">
        <v>34</v>
      </c>
      <c r="AB80">
        <v>1084</v>
      </c>
      <c r="AC80" s="4">
        <v>4588.8303615020004</v>
      </c>
      <c r="AD80" s="4">
        <v>239.03097911</v>
      </c>
      <c r="AE80" s="4">
        <v>0</v>
      </c>
      <c r="AF80" s="4">
        <v>0</v>
      </c>
      <c r="AG80" s="4">
        <v>4272.1000000000013</v>
      </c>
    </row>
    <row r="81" spans="1:33" x14ac:dyDescent="0.25">
      <c r="A81" s="3">
        <f t="shared" si="2"/>
        <v>803</v>
      </c>
      <c r="B81" s="3">
        <v>14</v>
      </c>
      <c r="C81" s="3" t="s">
        <v>221</v>
      </c>
      <c r="D81" s="3" t="s">
        <v>222</v>
      </c>
      <c r="E81" s="3">
        <v>115124</v>
      </c>
      <c r="F81" s="4">
        <v>9496.0000000142463</v>
      </c>
      <c r="G81" s="4">
        <v>9326.9999999895335</v>
      </c>
      <c r="H81" s="4">
        <v>52362.484387992947</v>
      </c>
      <c r="I81" s="4">
        <v>20129.761799710992</v>
      </c>
      <c r="J81" s="4">
        <v>32232.722588281973</v>
      </c>
      <c r="K81" s="4">
        <v>12524.840524284002</v>
      </c>
      <c r="L81">
        <v>182</v>
      </c>
      <c r="M81" s="5">
        <v>1.4531123142616162</v>
      </c>
      <c r="N81" s="6">
        <v>244.34107698509999</v>
      </c>
      <c r="O81" s="5">
        <v>1.9508518013571119</v>
      </c>
      <c r="P81">
        <v>16778</v>
      </c>
      <c r="Q81" s="4">
        <v>872.179408921</v>
      </c>
      <c r="R81" s="5">
        <v>5.1983514657348913</v>
      </c>
      <c r="S81">
        <v>12713</v>
      </c>
      <c r="T81">
        <v>16189</v>
      </c>
      <c r="U81" s="5">
        <v>127.34209077322424</v>
      </c>
      <c r="V81">
        <v>22707</v>
      </c>
      <c r="W81">
        <v>872</v>
      </c>
      <c r="X81">
        <v>1055</v>
      </c>
      <c r="Y81">
        <v>0</v>
      </c>
      <c r="Z81">
        <v>159</v>
      </c>
      <c r="AA81">
        <v>34</v>
      </c>
      <c r="AB81">
        <v>1084</v>
      </c>
      <c r="AC81" s="4">
        <v>4588.8303615020004</v>
      </c>
      <c r="AD81" s="4">
        <v>239.03097911</v>
      </c>
      <c r="AE81" s="4">
        <v>0</v>
      </c>
      <c r="AF81" s="4">
        <v>0</v>
      </c>
      <c r="AG81" s="4">
        <v>4272.1000000000013</v>
      </c>
    </row>
    <row r="82" spans="1:33" x14ac:dyDescent="0.25">
      <c r="A82" s="3">
        <v>804</v>
      </c>
      <c r="B82" s="3">
        <v>9</v>
      </c>
      <c r="C82" s="3" t="s">
        <v>223</v>
      </c>
      <c r="D82" s="3" t="s">
        <v>224</v>
      </c>
      <c r="E82" s="3">
        <v>131490</v>
      </c>
      <c r="F82" s="4">
        <v>25874.999999926014</v>
      </c>
      <c r="G82" s="4">
        <v>25413.999999947995</v>
      </c>
      <c r="H82" s="4">
        <v>46261.972524160963</v>
      </c>
      <c r="I82" s="4">
        <v>18579.096873189996</v>
      </c>
      <c r="J82" s="4">
        <v>27682.87565097096</v>
      </c>
      <c r="K82" s="4">
        <v>24922.339113695001</v>
      </c>
      <c r="L82">
        <v>418</v>
      </c>
      <c r="M82" s="5">
        <v>1.6772101450553893</v>
      </c>
      <c r="N82" s="6">
        <v>394.64722840299999</v>
      </c>
      <c r="O82" s="5">
        <v>1.5835079789366102</v>
      </c>
      <c r="P82">
        <v>22081</v>
      </c>
      <c r="Q82" s="4">
        <v>3315.9825237239993</v>
      </c>
      <c r="R82" s="5">
        <v>15.017356658321631</v>
      </c>
      <c r="S82">
        <v>27147</v>
      </c>
      <c r="T82">
        <v>7500</v>
      </c>
      <c r="U82" s="5">
        <v>27.627362139462925</v>
      </c>
      <c r="V82">
        <v>11858</v>
      </c>
      <c r="W82">
        <v>1533</v>
      </c>
      <c r="X82">
        <v>208</v>
      </c>
      <c r="Y82">
        <v>0</v>
      </c>
      <c r="Z82">
        <v>0</v>
      </c>
      <c r="AA82">
        <v>0</v>
      </c>
      <c r="AB82">
        <v>1247</v>
      </c>
      <c r="AC82" s="4">
        <v>4040.3392716060007</v>
      </c>
      <c r="AD82" s="4">
        <v>224.56996385100001</v>
      </c>
      <c r="AE82" s="4">
        <v>35.474503472999999</v>
      </c>
      <c r="AF82" s="4">
        <v>141.89801389199999</v>
      </c>
      <c r="AG82" s="4">
        <v>3266.7600000000011</v>
      </c>
    </row>
    <row r="83" spans="1:33" x14ac:dyDescent="0.25">
      <c r="A83" s="3">
        <f t="shared" ref="A83:A84" si="3">+A82</f>
        <v>804</v>
      </c>
      <c r="B83" s="3">
        <v>1</v>
      </c>
      <c r="C83" s="3" t="s">
        <v>225</v>
      </c>
      <c r="D83" s="3" t="s">
        <v>226</v>
      </c>
      <c r="E83" s="3">
        <v>131490</v>
      </c>
      <c r="F83" s="4">
        <v>25874.999999926014</v>
      </c>
      <c r="G83" s="4">
        <v>25413.999999947995</v>
      </c>
      <c r="H83" s="4">
        <v>46261.972524160963</v>
      </c>
      <c r="I83" s="4">
        <v>18579.096873189996</v>
      </c>
      <c r="J83" s="4">
        <v>27682.87565097096</v>
      </c>
      <c r="K83" s="4">
        <v>24922.339113695001</v>
      </c>
      <c r="L83">
        <v>418</v>
      </c>
      <c r="M83" s="5">
        <v>1.6772101450553893</v>
      </c>
      <c r="N83" s="6">
        <v>394.64722840299999</v>
      </c>
      <c r="O83" s="5">
        <v>1.5835079789366102</v>
      </c>
      <c r="P83">
        <v>22081</v>
      </c>
      <c r="Q83" s="4">
        <v>3315.9825237239993</v>
      </c>
      <c r="R83" s="5">
        <v>15.017356658321631</v>
      </c>
      <c r="S83">
        <v>27147</v>
      </c>
      <c r="T83">
        <v>7500</v>
      </c>
      <c r="U83" s="5">
        <v>27.627362139462925</v>
      </c>
      <c r="V83">
        <v>11858</v>
      </c>
      <c r="W83">
        <v>1533</v>
      </c>
      <c r="X83">
        <v>208</v>
      </c>
      <c r="Y83">
        <v>0</v>
      </c>
      <c r="Z83">
        <v>0</v>
      </c>
      <c r="AA83">
        <v>0</v>
      </c>
      <c r="AB83">
        <v>1247</v>
      </c>
      <c r="AC83" s="4">
        <v>4040.3392716060007</v>
      </c>
      <c r="AD83" s="4">
        <v>224.56996385100001</v>
      </c>
      <c r="AE83" s="4">
        <v>35.474503472999999</v>
      </c>
      <c r="AF83" s="4">
        <v>141.89801389199999</v>
      </c>
      <c r="AG83" s="4">
        <v>3266.7600000000011</v>
      </c>
    </row>
    <row r="84" spans="1:33" x14ac:dyDescent="0.25">
      <c r="A84" s="3">
        <f t="shared" si="3"/>
        <v>804</v>
      </c>
      <c r="B84" s="3">
        <v>10</v>
      </c>
      <c r="C84" s="3" t="s">
        <v>227</v>
      </c>
      <c r="D84" s="3" t="s">
        <v>228</v>
      </c>
      <c r="E84" s="3">
        <v>131490</v>
      </c>
      <c r="F84" s="4">
        <v>25874.999999926014</v>
      </c>
      <c r="G84" s="4">
        <v>25413.999999947995</v>
      </c>
      <c r="H84" s="4">
        <v>46261.972524160963</v>
      </c>
      <c r="I84" s="4">
        <v>18579.096873189996</v>
      </c>
      <c r="J84" s="4">
        <v>27682.87565097096</v>
      </c>
      <c r="K84" s="4">
        <v>24922.339113695001</v>
      </c>
      <c r="L84">
        <v>418</v>
      </c>
      <c r="M84" s="5">
        <v>1.6772101450553893</v>
      </c>
      <c r="N84" s="6">
        <v>394.64722840299999</v>
      </c>
      <c r="O84" s="5">
        <v>1.5835079789366102</v>
      </c>
      <c r="P84">
        <v>22081</v>
      </c>
      <c r="Q84" s="4">
        <v>3315.9825237239993</v>
      </c>
      <c r="R84" s="5">
        <v>15.017356658321631</v>
      </c>
      <c r="S84">
        <v>27147</v>
      </c>
      <c r="T84">
        <v>7500</v>
      </c>
      <c r="U84" s="5">
        <v>27.627362139462925</v>
      </c>
      <c r="V84">
        <v>11858</v>
      </c>
      <c r="W84">
        <v>1533</v>
      </c>
      <c r="X84">
        <v>208</v>
      </c>
      <c r="Y84">
        <v>0</v>
      </c>
      <c r="Z84">
        <v>0</v>
      </c>
      <c r="AA84">
        <v>0</v>
      </c>
      <c r="AB84">
        <v>1247</v>
      </c>
      <c r="AC84" s="4">
        <v>4040.3392716060007</v>
      </c>
      <c r="AD84" s="4">
        <v>224.56996385100001</v>
      </c>
      <c r="AE84" s="4">
        <v>35.474503472999999</v>
      </c>
      <c r="AF84" s="4">
        <v>141.89801389199999</v>
      </c>
      <c r="AG84" s="4">
        <v>3266.7600000000011</v>
      </c>
    </row>
    <row r="85" spans="1:33" x14ac:dyDescent="0.25">
      <c r="A85" s="3">
        <v>805</v>
      </c>
      <c r="B85" s="3">
        <v>25</v>
      </c>
      <c r="C85" s="3" t="s">
        <v>229</v>
      </c>
      <c r="D85" s="3" t="s">
        <v>230</v>
      </c>
      <c r="E85" s="3">
        <v>91513</v>
      </c>
      <c r="F85" s="4">
        <v>13462.99999997112</v>
      </c>
      <c r="G85" s="4">
        <v>13221.999999986703</v>
      </c>
      <c r="H85" s="4">
        <v>38425.678331813004</v>
      </c>
      <c r="I85" s="4">
        <v>15270.728575037001</v>
      </c>
      <c r="J85" s="4">
        <v>23154.949756776012</v>
      </c>
      <c r="K85" s="4">
        <v>10474.820881678997</v>
      </c>
      <c r="L85">
        <v>0</v>
      </c>
      <c r="M85" s="5">
        <v>0</v>
      </c>
      <c r="N85" s="6">
        <v>172.23161121299995</v>
      </c>
      <c r="O85" s="5">
        <v>1.6442439747513193</v>
      </c>
      <c r="P85">
        <v>11574</v>
      </c>
      <c r="Q85" s="4">
        <v>492.79018496699996</v>
      </c>
      <c r="R85" s="5">
        <v>4.2577344476153449</v>
      </c>
      <c r="S85">
        <v>10355</v>
      </c>
      <c r="T85">
        <v>14585</v>
      </c>
      <c r="U85" s="5">
        <v>140.84983099951714</v>
      </c>
      <c r="V85">
        <v>19034</v>
      </c>
      <c r="W85">
        <v>197</v>
      </c>
      <c r="X85">
        <v>44</v>
      </c>
      <c r="Y85">
        <v>95</v>
      </c>
      <c r="Z85">
        <v>41</v>
      </c>
      <c r="AA85">
        <v>0</v>
      </c>
      <c r="AB85">
        <v>73</v>
      </c>
      <c r="AC85" s="4">
        <v>2097.3736972949996</v>
      </c>
      <c r="AD85" s="4">
        <v>382.00606842000013</v>
      </c>
      <c r="AE85" s="4">
        <v>40.795625753000003</v>
      </c>
      <c r="AF85" s="4">
        <v>40.795625753000003</v>
      </c>
      <c r="AG85" s="4">
        <v>1930.1499999999996</v>
      </c>
    </row>
    <row r="86" spans="1:33" x14ac:dyDescent="0.25">
      <c r="A86" s="3">
        <f t="shared" ref="A86" si="4">+A85</f>
        <v>805</v>
      </c>
      <c r="B86" s="3">
        <v>20</v>
      </c>
      <c r="C86" s="3" t="s">
        <v>231</v>
      </c>
      <c r="D86" s="3" t="s">
        <v>232</v>
      </c>
      <c r="E86" s="3">
        <v>91513</v>
      </c>
      <c r="F86" s="4">
        <v>13462.99999997112</v>
      </c>
      <c r="G86" s="4">
        <v>13221.999999986703</v>
      </c>
      <c r="H86" s="4">
        <v>38425.678331813004</v>
      </c>
      <c r="I86" s="4">
        <v>15270.728575037001</v>
      </c>
      <c r="J86" s="4">
        <v>23154.949756776012</v>
      </c>
      <c r="K86" s="4">
        <v>10474.820881678997</v>
      </c>
      <c r="L86">
        <v>0</v>
      </c>
      <c r="M86" s="5">
        <v>0</v>
      </c>
      <c r="N86" s="6">
        <v>172.23161121299995</v>
      </c>
      <c r="O86" s="5">
        <v>1.6442439747513193</v>
      </c>
      <c r="P86">
        <v>11574</v>
      </c>
      <c r="Q86" s="4">
        <v>492.79018496699996</v>
      </c>
      <c r="R86" s="5">
        <v>4.2577344476153449</v>
      </c>
      <c r="S86">
        <v>10355</v>
      </c>
      <c r="T86">
        <v>14585</v>
      </c>
      <c r="U86" s="5">
        <v>140.84983099951714</v>
      </c>
      <c r="V86">
        <v>19034</v>
      </c>
      <c r="W86">
        <v>197</v>
      </c>
      <c r="X86">
        <v>44</v>
      </c>
      <c r="Y86">
        <v>95</v>
      </c>
      <c r="Z86">
        <v>41</v>
      </c>
      <c r="AA86">
        <v>0</v>
      </c>
      <c r="AB86">
        <v>73</v>
      </c>
      <c r="AC86" s="4">
        <v>2097.3736972949996</v>
      </c>
      <c r="AD86" s="4">
        <v>382.00606842000013</v>
      </c>
      <c r="AE86" s="4">
        <v>40.795625753000003</v>
      </c>
      <c r="AF86" s="4">
        <v>40.795625753000003</v>
      </c>
      <c r="AG86" s="4">
        <v>1930.1499999999996</v>
      </c>
    </row>
    <row r="87" spans="1:33" x14ac:dyDescent="0.25">
      <c r="A87" s="3">
        <v>806</v>
      </c>
      <c r="B87" s="3">
        <v>2</v>
      </c>
      <c r="C87" s="3" t="s">
        <v>233</v>
      </c>
      <c r="D87" s="3" t="s">
        <v>234</v>
      </c>
      <c r="E87" s="3">
        <v>66427</v>
      </c>
      <c r="F87" s="4">
        <v>69606.000000046173</v>
      </c>
      <c r="G87" s="4">
        <v>68365.000000026106</v>
      </c>
      <c r="H87" s="4">
        <v>21681.355344258041</v>
      </c>
      <c r="I87" s="4">
        <v>8255.1906083849844</v>
      </c>
      <c r="J87" s="4">
        <v>13426.164735873035</v>
      </c>
      <c r="K87" s="4">
        <v>10604.119090315002</v>
      </c>
      <c r="L87">
        <v>20</v>
      </c>
      <c r="M87" s="5">
        <v>0.18860595424910384</v>
      </c>
      <c r="N87" s="6">
        <v>1862.8135127159992</v>
      </c>
      <c r="O87" s="5">
        <v>17.566886007696308</v>
      </c>
      <c r="P87">
        <v>10515</v>
      </c>
      <c r="Q87" s="4">
        <v>1173.7927845890001</v>
      </c>
      <c r="R87" s="5">
        <v>11.163031712686641</v>
      </c>
      <c r="S87">
        <v>10995</v>
      </c>
      <c r="T87">
        <v>5719</v>
      </c>
      <c r="U87" s="5">
        <v>52.014552069122331</v>
      </c>
      <c r="V87">
        <v>8233</v>
      </c>
      <c r="W87">
        <v>299</v>
      </c>
      <c r="X87">
        <v>29</v>
      </c>
      <c r="Y87">
        <v>0</v>
      </c>
      <c r="Z87">
        <v>0</v>
      </c>
      <c r="AA87">
        <v>0</v>
      </c>
      <c r="AB87">
        <v>156</v>
      </c>
      <c r="AC87" s="4">
        <v>1751.5622343949988</v>
      </c>
      <c r="AD87" s="4">
        <v>0</v>
      </c>
      <c r="AE87" s="4">
        <v>78.13427384900001</v>
      </c>
      <c r="AF87" s="4">
        <v>145.070491871</v>
      </c>
      <c r="AG87" s="4">
        <v>1655.0500000000009</v>
      </c>
    </row>
    <row r="88" spans="1:33" x14ac:dyDescent="0.25">
      <c r="A88" s="3">
        <f t="shared" ref="A88:A89" si="5">+A87</f>
        <v>806</v>
      </c>
      <c r="B88" s="3">
        <v>3</v>
      </c>
      <c r="C88" s="3" t="s">
        <v>235</v>
      </c>
      <c r="D88" s="3" t="s">
        <v>236</v>
      </c>
      <c r="E88" s="3">
        <v>66427</v>
      </c>
      <c r="F88" s="4">
        <v>69606.000000046173</v>
      </c>
      <c r="G88" s="4">
        <v>68365.000000026106</v>
      </c>
      <c r="H88" s="4">
        <v>21681.355344258041</v>
      </c>
      <c r="I88" s="4">
        <v>8255.1906083849844</v>
      </c>
      <c r="J88" s="4">
        <v>13426.164735873035</v>
      </c>
      <c r="K88" s="4">
        <v>10604.119090315002</v>
      </c>
      <c r="L88">
        <v>20</v>
      </c>
      <c r="M88" s="5">
        <v>0.18860595424910384</v>
      </c>
      <c r="N88" s="6">
        <v>1862.8135127159992</v>
      </c>
      <c r="O88" s="5">
        <v>17.566886007696308</v>
      </c>
      <c r="P88">
        <v>10515</v>
      </c>
      <c r="Q88" s="4">
        <v>1173.7927845890001</v>
      </c>
      <c r="R88" s="5">
        <v>11.163031712686641</v>
      </c>
      <c r="S88">
        <v>10995</v>
      </c>
      <c r="T88">
        <v>5719</v>
      </c>
      <c r="U88" s="5">
        <v>52.014552069122331</v>
      </c>
      <c r="V88">
        <v>8233</v>
      </c>
      <c r="W88">
        <v>299</v>
      </c>
      <c r="X88">
        <v>29</v>
      </c>
      <c r="Y88">
        <v>0</v>
      </c>
      <c r="Z88">
        <v>0</v>
      </c>
      <c r="AA88">
        <v>0</v>
      </c>
      <c r="AB88">
        <v>156</v>
      </c>
      <c r="AC88" s="4">
        <v>1751.5622343949988</v>
      </c>
      <c r="AD88" s="4">
        <v>0</v>
      </c>
      <c r="AE88" s="4">
        <v>78.13427384900001</v>
      </c>
      <c r="AF88" s="4">
        <v>145.070491871</v>
      </c>
      <c r="AG88" s="4">
        <v>1655.0500000000009</v>
      </c>
    </row>
    <row r="89" spans="1:33" x14ac:dyDescent="0.25">
      <c r="A89" s="3">
        <f t="shared" si="5"/>
        <v>806</v>
      </c>
      <c r="B89" s="3">
        <v>17</v>
      </c>
      <c r="C89" s="3" t="s">
        <v>237</v>
      </c>
      <c r="D89" s="3" t="s">
        <v>238</v>
      </c>
      <c r="E89" s="3">
        <v>66427</v>
      </c>
      <c r="F89" s="4">
        <v>69606.000000046173</v>
      </c>
      <c r="G89" s="4">
        <v>68365.000000026106</v>
      </c>
      <c r="H89" s="4">
        <v>21681.355344258041</v>
      </c>
      <c r="I89" s="4">
        <v>8255.1906083849844</v>
      </c>
      <c r="J89" s="4">
        <v>13426.164735873035</v>
      </c>
      <c r="K89" s="4">
        <v>10604.119090315002</v>
      </c>
      <c r="L89">
        <v>20</v>
      </c>
      <c r="M89" s="5">
        <v>0.18860595424910384</v>
      </c>
      <c r="N89" s="6">
        <v>1862.8135127159992</v>
      </c>
      <c r="O89" s="5">
        <v>17.566886007696308</v>
      </c>
      <c r="P89">
        <v>10515</v>
      </c>
      <c r="Q89" s="4">
        <v>1173.7927845890001</v>
      </c>
      <c r="R89" s="5">
        <v>11.163031712686641</v>
      </c>
      <c r="S89">
        <v>10995</v>
      </c>
      <c r="T89">
        <v>5719</v>
      </c>
      <c r="U89" s="5">
        <v>52.014552069122331</v>
      </c>
      <c r="V89">
        <v>8233</v>
      </c>
      <c r="W89">
        <v>299</v>
      </c>
      <c r="X89">
        <v>29</v>
      </c>
      <c r="Y89">
        <v>0</v>
      </c>
      <c r="Z89">
        <v>0</v>
      </c>
      <c r="AA89">
        <v>0</v>
      </c>
      <c r="AB89">
        <v>156</v>
      </c>
      <c r="AC89" s="4">
        <v>1751.5622343949988</v>
      </c>
      <c r="AD89" s="4">
        <v>0</v>
      </c>
      <c r="AE89" s="4">
        <v>78.13427384900001</v>
      </c>
      <c r="AF89" s="4">
        <v>145.070491871</v>
      </c>
      <c r="AG89" s="4">
        <v>1655.0500000000009</v>
      </c>
    </row>
    <row r="90" spans="1:33" x14ac:dyDescent="0.25">
      <c r="A90" s="3">
        <v>807</v>
      </c>
      <c r="B90" s="3">
        <v>103</v>
      </c>
      <c r="C90" s="3" t="s">
        <v>239</v>
      </c>
      <c r="D90" s="3" t="s">
        <v>240</v>
      </c>
      <c r="E90" s="3">
        <v>121977</v>
      </c>
      <c r="F90" s="4">
        <v>25224.999999991247</v>
      </c>
      <c r="G90" s="4">
        <v>24774.999999995256</v>
      </c>
      <c r="H90" s="4">
        <v>43124.112499203969</v>
      </c>
      <c r="I90" s="4">
        <v>18315.308045172962</v>
      </c>
      <c r="J90" s="4">
        <v>24808.804454031022</v>
      </c>
      <c r="K90" s="4">
        <v>16061.145256203003</v>
      </c>
      <c r="L90">
        <v>76</v>
      </c>
      <c r="M90" s="5">
        <v>0.47319166091625947</v>
      </c>
      <c r="N90" s="6">
        <v>708.60601451319997</v>
      </c>
      <c r="O90" s="5">
        <v>4.4119270650362123</v>
      </c>
      <c r="P90">
        <v>16683</v>
      </c>
      <c r="Q90" s="4">
        <v>1562.1515697150005</v>
      </c>
      <c r="R90" s="5">
        <v>9.3637329599892141</v>
      </c>
      <c r="S90">
        <v>18496</v>
      </c>
      <c r="T90">
        <v>14057</v>
      </c>
      <c r="U90" s="5">
        <v>76.000216262975783</v>
      </c>
      <c r="V90">
        <v>19429</v>
      </c>
      <c r="W90">
        <v>1656</v>
      </c>
      <c r="X90">
        <v>76</v>
      </c>
      <c r="Y90">
        <v>0</v>
      </c>
      <c r="Z90">
        <v>79</v>
      </c>
      <c r="AA90">
        <v>0</v>
      </c>
      <c r="AB90">
        <v>302</v>
      </c>
      <c r="AC90" s="4">
        <v>5815.3510526290056</v>
      </c>
      <c r="AD90" s="4">
        <v>75.661100750999992</v>
      </c>
      <c r="AE90" s="4">
        <v>30.781601658</v>
      </c>
      <c r="AF90" s="4">
        <v>61.563203315999999</v>
      </c>
      <c r="AG90" s="4">
        <v>5101.5599999999977</v>
      </c>
    </row>
    <row r="91" spans="1:33" x14ac:dyDescent="0.25">
      <c r="A91" s="3">
        <f t="shared" ref="A91" si="6">+A90</f>
        <v>807</v>
      </c>
      <c r="B91" s="3">
        <v>22</v>
      </c>
      <c r="C91" s="3" t="s">
        <v>241</v>
      </c>
      <c r="D91" s="3" t="s">
        <v>242</v>
      </c>
      <c r="E91" s="3">
        <v>121977</v>
      </c>
      <c r="F91" s="4">
        <v>25224.999999991247</v>
      </c>
      <c r="G91" s="4">
        <v>24774.999999995256</v>
      </c>
      <c r="H91" s="4">
        <v>43124.112499203969</v>
      </c>
      <c r="I91" s="4">
        <v>18315.308045172962</v>
      </c>
      <c r="J91" s="4">
        <v>24808.804454031022</v>
      </c>
      <c r="K91" s="4">
        <v>16061.145256203003</v>
      </c>
      <c r="L91">
        <v>76</v>
      </c>
      <c r="M91" s="5">
        <v>0.47319166091625947</v>
      </c>
      <c r="N91" s="6">
        <v>708.60601451319997</v>
      </c>
      <c r="O91" s="5">
        <v>4.4119270650362123</v>
      </c>
      <c r="P91">
        <v>16683</v>
      </c>
      <c r="Q91" s="4">
        <v>1562.1515697150005</v>
      </c>
      <c r="R91" s="5">
        <v>9.3637329599892141</v>
      </c>
      <c r="S91">
        <v>18496</v>
      </c>
      <c r="T91">
        <v>14057</v>
      </c>
      <c r="U91" s="5">
        <v>76.000216262975783</v>
      </c>
      <c r="V91">
        <v>19429</v>
      </c>
      <c r="W91">
        <v>1656</v>
      </c>
      <c r="X91">
        <v>76</v>
      </c>
      <c r="Y91">
        <v>0</v>
      </c>
      <c r="Z91">
        <v>79</v>
      </c>
      <c r="AA91">
        <v>0</v>
      </c>
      <c r="AB91">
        <v>302</v>
      </c>
      <c r="AC91" s="4">
        <v>5815.3510526290056</v>
      </c>
      <c r="AD91" s="4">
        <v>75.661100750999992</v>
      </c>
      <c r="AE91" s="4">
        <v>30.781601658</v>
      </c>
      <c r="AF91" s="4">
        <v>61.563203315999999</v>
      </c>
      <c r="AG91" s="4">
        <v>5101.5599999999977</v>
      </c>
    </row>
    <row r="92" spans="1:33" x14ac:dyDescent="0.25">
      <c r="A92" s="3">
        <v>808</v>
      </c>
      <c r="B92" s="3">
        <v>104</v>
      </c>
      <c r="C92" s="3" t="s">
        <v>243</v>
      </c>
      <c r="D92" s="3" t="s">
        <v>244</v>
      </c>
      <c r="E92" s="3">
        <v>26685</v>
      </c>
      <c r="F92" s="4">
        <v>34523.000000161941</v>
      </c>
      <c r="G92" s="4">
        <v>33907.000000047999</v>
      </c>
      <c r="H92" s="4">
        <v>10403.723469459201</v>
      </c>
      <c r="I92" s="4">
        <v>3302.0468199996949</v>
      </c>
      <c r="J92" s="4">
        <v>7101.6766494594985</v>
      </c>
      <c r="K92" s="4">
        <v>3124.7920868082997</v>
      </c>
      <c r="L92">
        <v>18</v>
      </c>
      <c r="M92" s="5">
        <v>0.57603832510934894</v>
      </c>
      <c r="N92" s="6">
        <v>785.52444610399994</v>
      </c>
      <c r="O92" s="5">
        <v>25.138454792566506</v>
      </c>
      <c r="P92">
        <v>3672</v>
      </c>
      <c r="Q92" s="4">
        <v>150.69129272979998</v>
      </c>
      <c r="R92" s="5">
        <v>4.1037933749945532</v>
      </c>
      <c r="S92">
        <v>3040</v>
      </c>
      <c r="T92">
        <v>4395</v>
      </c>
      <c r="U92" s="5">
        <v>144.57236842105263</v>
      </c>
      <c r="V92">
        <v>6044</v>
      </c>
      <c r="W92">
        <v>151</v>
      </c>
      <c r="X92">
        <v>30</v>
      </c>
      <c r="Y92">
        <v>0</v>
      </c>
      <c r="Z92">
        <v>0</v>
      </c>
      <c r="AA92">
        <v>0</v>
      </c>
      <c r="AB92">
        <v>33</v>
      </c>
      <c r="AC92" s="4">
        <v>1010.3769162448996</v>
      </c>
      <c r="AD92" s="4">
        <v>0</v>
      </c>
      <c r="AE92" s="4">
        <v>12.580682614000001</v>
      </c>
      <c r="AF92" s="4">
        <v>25.161365228000001</v>
      </c>
      <c r="AG92" s="4">
        <v>881.78000000000054</v>
      </c>
    </row>
    <row r="93" spans="1:33" x14ac:dyDescent="0.25">
      <c r="A93" s="3">
        <f t="shared" ref="A93" si="7">+A92</f>
        <v>808</v>
      </c>
      <c r="B93" s="3">
        <v>106</v>
      </c>
      <c r="C93" s="3" t="s">
        <v>245</v>
      </c>
      <c r="D93" s="3" t="s">
        <v>246</v>
      </c>
      <c r="E93" s="3">
        <v>26685</v>
      </c>
      <c r="F93" s="4">
        <v>34523.000000161941</v>
      </c>
      <c r="G93" s="4">
        <v>33907.000000047999</v>
      </c>
      <c r="H93" s="4">
        <v>10403.723469459201</v>
      </c>
      <c r="I93" s="4">
        <v>3302.0468199996949</v>
      </c>
      <c r="J93" s="4">
        <v>7101.6766494594985</v>
      </c>
      <c r="K93" s="4">
        <v>3124.7920868082997</v>
      </c>
      <c r="L93">
        <v>18</v>
      </c>
      <c r="M93" s="5">
        <v>0.57603832510934894</v>
      </c>
      <c r="N93" s="6">
        <v>785.52444610399994</v>
      </c>
      <c r="O93" s="5">
        <v>25.138454792566506</v>
      </c>
      <c r="P93">
        <v>3672</v>
      </c>
      <c r="Q93" s="4">
        <v>150.69129272979998</v>
      </c>
      <c r="R93" s="5">
        <v>4.1037933749945532</v>
      </c>
      <c r="S93">
        <v>3040</v>
      </c>
      <c r="T93">
        <v>4395</v>
      </c>
      <c r="U93" s="5">
        <v>144.57236842105263</v>
      </c>
      <c r="V93">
        <v>6044</v>
      </c>
      <c r="W93">
        <v>151</v>
      </c>
      <c r="X93">
        <v>30</v>
      </c>
      <c r="Y93">
        <v>0</v>
      </c>
      <c r="Z93">
        <v>0</v>
      </c>
      <c r="AA93">
        <v>0</v>
      </c>
      <c r="AB93">
        <v>33</v>
      </c>
      <c r="AC93" s="4">
        <v>1010.3769162448996</v>
      </c>
      <c r="AD93" s="4">
        <v>0</v>
      </c>
      <c r="AE93" s="4">
        <v>12.580682614000001</v>
      </c>
      <c r="AF93" s="4">
        <v>25.161365228000001</v>
      </c>
      <c r="AG93" s="4">
        <v>881.78000000000054</v>
      </c>
    </row>
    <row r="94" spans="1:33" x14ac:dyDescent="0.25">
      <c r="A94" s="3">
        <v>809</v>
      </c>
      <c r="B94" s="3">
        <v>108</v>
      </c>
      <c r="C94" s="3" t="s">
        <v>247</v>
      </c>
      <c r="D94" s="3" t="s">
        <v>248</v>
      </c>
      <c r="E94" s="3">
        <v>18183</v>
      </c>
      <c r="F94" s="4">
        <v>25243.999999950454</v>
      </c>
      <c r="G94" s="4">
        <v>24792.999999969179</v>
      </c>
      <c r="H94" s="4">
        <v>7051.122908827494</v>
      </c>
      <c r="I94" s="4">
        <v>2797.9105092360942</v>
      </c>
      <c r="J94" s="4">
        <v>4253.2123995913844</v>
      </c>
      <c r="K94" s="4">
        <v>2112.0006565495069</v>
      </c>
      <c r="L94">
        <v>35</v>
      </c>
      <c r="M94" s="5">
        <v>1.6571964545305327</v>
      </c>
      <c r="N94" s="6">
        <v>362.38224349699999</v>
      </c>
      <c r="O94" s="5">
        <v>17.158244831658532</v>
      </c>
      <c r="P94">
        <v>3578</v>
      </c>
      <c r="Q94" s="4">
        <v>676.96235091509959</v>
      </c>
      <c r="R94" s="5">
        <v>18.920132781305188</v>
      </c>
      <c r="S94">
        <v>2305</v>
      </c>
      <c r="T94">
        <v>1187</v>
      </c>
      <c r="U94" s="5">
        <v>51.49674620390455</v>
      </c>
      <c r="V94">
        <v>1668</v>
      </c>
      <c r="W94">
        <v>350</v>
      </c>
      <c r="X94">
        <v>111</v>
      </c>
      <c r="Y94">
        <v>0</v>
      </c>
      <c r="Z94">
        <v>16</v>
      </c>
      <c r="AA94">
        <v>0</v>
      </c>
      <c r="AB94">
        <v>119</v>
      </c>
      <c r="AC94" s="4">
        <v>1350.6783033983991</v>
      </c>
      <c r="AD94" s="4">
        <v>27.130971468999999</v>
      </c>
      <c r="AE94" s="4">
        <v>57.881602192299994</v>
      </c>
      <c r="AF94" s="4">
        <v>170.02514732240002</v>
      </c>
      <c r="AG94" s="4">
        <v>1131.6299999999997</v>
      </c>
    </row>
    <row r="95" spans="1:33" x14ac:dyDescent="0.25">
      <c r="A95" s="3">
        <f t="shared" ref="A95" si="8">+A94</f>
        <v>809</v>
      </c>
      <c r="B95" s="3">
        <v>111</v>
      </c>
      <c r="C95" s="3" t="s">
        <v>249</v>
      </c>
      <c r="D95" s="3" t="s">
        <v>250</v>
      </c>
      <c r="E95" s="3">
        <v>18183</v>
      </c>
      <c r="F95" s="4">
        <v>25243.999999950454</v>
      </c>
      <c r="G95" s="4">
        <v>24792.999999969179</v>
      </c>
      <c r="H95" s="4">
        <v>7051.122908827494</v>
      </c>
      <c r="I95" s="4">
        <v>2797.9105092360942</v>
      </c>
      <c r="J95" s="4">
        <v>4253.2123995913844</v>
      </c>
      <c r="K95" s="4">
        <v>2112.0006565495069</v>
      </c>
      <c r="L95">
        <v>35</v>
      </c>
      <c r="M95" s="5">
        <v>1.6571964545305327</v>
      </c>
      <c r="N95" s="6">
        <v>362.38224349699999</v>
      </c>
      <c r="O95" s="5">
        <v>17.158244831658532</v>
      </c>
      <c r="P95">
        <v>3578</v>
      </c>
      <c r="Q95" s="4">
        <v>676.96235091509959</v>
      </c>
      <c r="R95" s="5">
        <v>18.920132781305188</v>
      </c>
      <c r="S95">
        <v>2305</v>
      </c>
      <c r="T95">
        <v>1187</v>
      </c>
      <c r="U95" s="5">
        <v>51.49674620390455</v>
      </c>
      <c r="V95">
        <v>1668</v>
      </c>
      <c r="W95">
        <v>350</v>
      </c>
      <c r="X95">
        <v>111</v>
      </c>
      <c r="Y95">
        <v>0</v>
      </c>
      <c r="Z95">
        <v>16</v>
      </c>
      <c r="AA95">
        <v>0</v>
      </c>
      <c r="AB95">
        <v>119</v>
      </c>
      <c r="AC95" s="4">
        <v>1350.6783033983991</v>
      </c>
      <c r="AD95" s="4">
        <v>27.130971468999999</v>
      </c>
      <c r="AE95" s="4">
        <v>57.881602192299994</v>
      </c>
      <c r="AF95" s="4">
        <v>170.02514732240002</v>
      </c>
      <c r="AG95" s="4">
        <v>1131.6299999999997</v>
      </c>
    </row>
    <row r="96" spans="1:33" x14ac:dyDescent="0.25">
      <c r="A96" s="3">
        <v>810</v>
      </c>
      <c r="B96" s="3">
        <v>31</v>
      </c>
      <c r="C96" s="3" t="s">
        <v>251</v>
      </c>
      <c r="D96" s="3" t="s">
        <v>252</v>
      </c>
      <c r="E96" s="3">
        <v>90943</v>
      </c>
      <c r="F96" s="4">
        <v>51954.999999942898</v>
      </c>
      <c r="G96" s="4">
        <v>51025.999999929008</v>
      </c>
      <c r="H96" s="4">
        <v>32286.495943896945</v>
      </c>
      <c r="I96" s="4">
        <v>11561.618365477005</v>
      </c>
      <c r="J96" s="4">
        <v>20724.877578419986</v>
      </c>
      <c r="K96" s="4">
        <v>12459.107339484997</v>
      </c>
      <c r="L96">
        <v>0</v>
      </c>
      <c r="M96" s="5">
        <v>0</v>
      </c>
      <c r="N96" s="6">
        <v>663.19105301100012</v>
      </c>
      <c r="O96" s="5">
        <v>5.3229419647845599</v>
      </c>
      <c r="P96">
        <v>14590</v>
      </c>
      <c r="Q96" s="4">
        <v>1029.6034307439998</v>
      </c>
      <c r="R96" s="5">
        <v>7.0569117939958863</v>
      </c>
      <c r="S96">
        <v>13669</v>
      </c>
      <c r="T96">
        <v>10468</v>
      </c>
      <c r="U96" s="5">
        <v>76.582046967590898</v>
      </c>
      <c r="V96">
        <v>13773</v>
      </c>
      <c r="W96">
        <v>1052</v>
      </c>
      <c r="X96">
        <v>127</v>
      </c>
      <c r="Y96">
        <v>0</v>
      </c>
      <c r="Z96">
        <v>0</v>
      </c>
      <c r="AA96">
        <v>0</v>
      </c>
      <c r="AB96">
        <v>287</v>
      </c>
      <c r="AC96" s="4">
        <v>4184.2584772270011</v>
      </c>
      <c r="AD96" s="4">
        <v>63.967026883999999</v>
      </c>
      <c r="AE96" s="4">
        <v>0</v>
      </c>
      <c r="AF96" s="4">
        <v>0</v>
      </c>
      <c r="AG96" s="4">
        <v>3313.9199999999987</v>
      </c>
    </row>
    <row r="97" spans="1:33" x14ac:dyDescent="0.25">
      <c r="A97" s="3">
        <f t="shared" ref="A97:A98" si="9">+A96</f>
        <v>810</v>
      </c>
      <c r="B97" s="3">
        <v>116</v>
      </c>
      <c r="C97" s="3" t="s">
        <v>253</v>
      </c>
      <c r="D97" s="3" t="s">
        <v>254</v>
      </c>
      <c r="E97" s="3">
        <v>90943</v>
      </c>
      <c r="F97" s="4">
        <v>51954.999999942898</v>
      </c>
      <c r="G97" s="4">
        <v>51025.999999929008</v>
      </c>
      <c r="H97" s="4">
        <v>32286.495943896945</v>
      </c>
      <c r="I97" s="4">
        <v>11561.618365477005</v>
      </c>
      <c r="J97" s="4">
        <v>20724.877578419986</v>
      </c>
      <c r="K97" s="4">
        <v>12459.107339484997</v>
      </c>
      <c r="L97">
        <v>0</v>
      </c>
      <c r="M97" s="5">
        <v>0</v>
      </c>
      <c r="N97" s="6">
        <v>663.19105301100012</v>
      </c>
      <c r="O97" s="5">
        <v>5.3229419647845599</v>
      </c>
      <c r="P97">
        <v>14590</v>
      </c>
      <c r="Q97" s="4">
        <v>1029.6034307439998</v>
      </c>
      <c r="R97" s="5">
        <v>7.0569117939958863</v>
      </c>
      <c r="S97">
        <v>13669</v>
      </c>
      <c r="T97">
        <v>10468</v>
      </c>
      <c r="U97" s="5">
        <v>76.582046967590898</v>
      </c>
      <c r="V97">
        <v>13773</v>
      </c>
      <c r="W97">
        <v>1052</v>
      </c>
      <c r="X97">
        <v>127</v>
      </c>
      <c r="Y97">
        <v>0</v>
      </c>
      <c r="Z97">
        <v>0</v>
      </c>
      <c r="AA97">
        <v>0</v>
      </c>
      <c r="AB97">
        <v>287</v>
      </c>
      <c r="AC97" s="4">
        <v>4184.2584772270011</v>
      </c>
      <c r="AD97" s="4">
        <v>63.967026883999999</v>
      </c>
      <c r="AE97" s="4">
        <v>0</v>
      </c>
      <c r="AF97" s="4">
        <v>0</v>
      </c>
      <c r="AG97" s="4">
        <v>3313.9199999999987</v>
      </c>
    </row>
    <row r="98" spans="1:33" x14ac:dyDescent="0.25">
      <c r="A98" s="3">
        <f t="shared" si="9"/>
        <v>810</v>
      </c>
      <c r="B98" s="3">
        <v>105</v>
      </c>
      <c r="C98" s="3" t="s">
        <v>255</v>
      </c>
      <c r="D98" s="3" t="s">
        <v>256</v>
      </c>
      <c r="E98" s="3">
        <v>90943</v>
      </c>
      <c r="F98" s="4">
        <v>51954.999999942898</v>
      </c>
      <c r="G98" s="4">
        <v>51025.999999929008</v>
      </c>
      <c r="H98" s="4">
        <v>32286.495943896945</v>
      </c>
      <c r="I98" s="4">
        <v>11561.618365477005</v>
      </c>
      <c r="J98" s="4">
        <v>20724.877578419986</v>
      </c>
      <c r="K98" s="4">
        <v>12459.107339484997</v>
      </c>
      <c r="L98">
        <v>0</v>
      </c>
      <c r="M98" s="5">
        <v>0</v>
      </c>
      <c r="N98" s="6">
        <v>663.19105301100012</v>
      </c>
      <c r="O98" s="5">
        <v>5.3229419647845599</v>
      </c>
      <c r="P98">
        <v>14590</v>
      </c>
      <c r="Q98" s="4">
        <v>1029.6034307439998</v>
      </c>
      <c r="R98" s="5">
        <v>7.0569117939958863</v>
      </c>
      <c r="S98">
        <v>13669</v>
      </c>
      <c r="T98">
        <v>10468</v>
      </c>
      <c r="U98" s="5">
        <v>76.582046967590898</v>
      </c>
      <c r="V98">
        <v>13773</v>
      </c>
      <c r="W98">
        <v>1052</v>
      </c>
      <c r="X98">
        <v>127</v>
      </c>
      <c r="Y98">
        <v>0</v>
      </c>
      <c r="Z98">
        <v>0</v>
      </c>
      <c r="AA98">
        <v>0</v>
      </c>
      <c r="AB98">
        <v>287</v>
      </c>
      <c r="AC98" s="4">
        <v>4184.2584772270011</v>
      </c>
      <c r="AD98" s="4">
        <v>63.967026883999999</v>
      </c>
      <c r="AE98" s="4">
        <v>0</v>
      </c>
      <c r="AF98" s="4">
        <v>0</v>
      </c>
      <c r="AG98" s="4">
        <v>3313.9199999999987</v>
      </c>
    </row>
    <row r="99" spans="1:33" x14ac:dyDescent="0.25">
      <c r="A99" s="3">
        <v>811</v>
      </c>
      <c r="B99" s="3">
        <v>59</v>
      </c>
      <c r="C99" s="3" t="s">
        <v>257</v>
      </c>
      <c r="D99" s="3" t="s">
        <v>258</v>
      </c>
      <c r="E99" s="3">
        <v>81261</v>
      </c>
      <c r="F99" s="4">
        <v>58080.000000017899</v>
      </c>
      <c r="G99" s="4">
        <v>57044.000000045977</v>
      </c>
      <c r="H99" s="4">
        <v>24096.531148108996</v>
      </c>
      <c r="I99" s="4">
        <v>11073.483531446996</v>
      </c>
      <c r="J99" s="4">
        <v>13023.047616661994</v>
      </c>
      <c r="K99" s="4">
        <v>19355.429044662029</v>
      </c>
      <c r="L99">
        <v>124</v>
      </c>
      <c r="M99" s="5">
        <v>0.64064712651873534</v>
      </c>
      <c r="N99" s="6">
        <v>486.81739739500006</v>
      </c>
      <c r="O99" s="5">
        <v>2.5151465062938394</v>
      </c>
      <c r="P99">
        <v>15065</v>
      </c>
      <c r="Q99" s="4">
        <v>4518.784757872002</v>
      </c>
      <c r="R99" s="5">
        <v>29.995252292545651</v>
      </c>
      <c r="S99">
        <v>20583</v>
      </c>
      <c r="T99">
        <v>3445</v>
      </c>
      <c r="U99" s="5">
        <v>16.737113151629988</v>
      </c>
      <c r="V99">
        <v>5325</v>
      </c>
      <c r="W99">
        <v>2475</v>
      </c>
      <c r="X99">
        <v>96</v>
      </c>
      <c r="Y99">
        <v>0</v>
      </c>
      <c r="Z99">
        <v>0</v>
      </c>
      <c r="AA99">
        <v>0</v>
      </c>
      <c r="AB99">
        <v>401</v>
      </c>
      <c r="AC99" s="4">
        <v>2959.1667154810007</v>
      </c>
      <c r="AD99" s="4">
        <v>0</v>
      </c>
      <c r="AE99" s="4">
        <v>109.60135425</v>
      </c>
      <c r="AF99" s="4">
        <v>219.20270849999997</v>
      </c>
      <c r="AG99" s="4">
        <v>2197.5700000000002</v>
      </c>
    </row>
    <row r="100" spans="1:33" x14ac:dyDescent="0.25">
      <c r="A100" s="3">
        <f t="shared" ref="A100" si="10">+A99</f>
        <v>811</v>
      </c>
      <c r="B100" s="3">
        <v>61</v>
      </c>
      <c r="C100" s="3" t="s">
        <v>259</v>
      </c>
      <c r="D100" s="3" t="s">
        <v>260</v>
      </c>
      <c r="E100" s="3">
        <v>81261</v>
      </c>
      <c r="F100" s="4">
        <v>58080.000000017899</v>
      </c>
      <c r="G100" s="4">
        <v>57044.000000045977</v>
      </c>
      <c r="H100" s="4">
        <v>24096.531148108996</v>
      </c>
      <c r="I100" s="4">
        <v>11073.483531446996</v>
      </c>
      <c r="J100" s="4">
        <v>13023.047616661994</v>
      </c>
      <c r="K100" s="4">
        <v>19355.429044662029</v>
      </c>
      <c r="L100">
        <v>124</v>
      </c>
      <c r="M100" s="5">
        <v>0.64064712651873534</v>
      </c>
      <c r="N100" s="6">
        <v>486.81739739500006</v>
      </c>
      <c r="O100" s="5">
        <v>2.5151465062938394</v>
      </c>
      <c r="P100">
        <v>15065</v>
      </c>
      <c r="Q100" s="4">
        <v>4518.784757872002</v>
      </c>
      <c r="R100" s="5">
        <v>29.995252292545651</v>
      </c>
      <c r="S100">
        <v>20583</v>
      </c>
      <c r="T100">
        <v>3445</v>
      </c>
      <c r="U100" s="5">
        <v>16.737113151629988</v>
      </c>
      <c r="V100">
        <v>5325</v>
      </c>
      <c r="W100">
        <v>2475</v>
      </c>
      <c r="X100">
        <v>96</v>
      </c>
      <c r="Y100">
        <v>0</v>
      </c>
      <c r="Z100">
        <v>0</v>
      </c>
      <c r="AA100">
        <v>0</v>
      </c>
      <c r="AB100">
        <v>401</v>
      </c>
      <c r="AC100" s="4">
        <v>2959.1667154810007</v>
      </c>
      <c r="AD100" s="4">
        <v>0</v>
      </c>
      <c r="AE100" s="4">
        <v>109.60135425</v>
      </c>
      <c r="AF100" s="4">
        <v>219.20270849999997</v>
      </c>
      <c r="AG100" s="4">
        <v>2197.5700000000002</v>
      </c>
    </row>
    <row r="101" spans="1:33" x14ac:dyDescent="0.25">
      <c r="A101" s="3">
        <v>812</v>
      </c>
      <c r="B101" s="3">
        <v>60</v>
      </c>
      <c r="C101" s="3" t="s">
        <v>261</v>
      </c>
      <c r="D101" s="3" t="s">
        <v>262</v>
      </c>
      <c r="E101" s="3">
        <v>40778</v>
      </c>
      <c r="F101" s="4">
        <v>66337.000000069907</v>
      </c>
      <c r="G101" s="4">
        <v>65153.000000044907</v>
      </c>
      <c r="H101" s="4">
        <v>12602.573359438704</v>
      </c>
      <c r="I101" s="4">
        <v>4481.2054989030985</v>
      </c>
      <c r="J101" s="4">
        <v>8121.3678605356054</v>
      </c>
      <c r="K101" s="4">
        <v>9610.9805483851887</v>
      </c>
      <c r="L101">
        <v>125</v>
      </c>
      <c r="M101" s="5">
        <v>1.3005957027038428</v>
      </c>
      <c r="N101" s="6">
        <v>1389.0990154400004</v>
      </c>
      <c r="O101" s="5">
        <v>14.453249680891227</v>
      </c>
      <c r="P101">
        <v>7959</v>
      </c>
      <c r="Q101" s="4">
        <v>2207.3787772110004</v>
      </c>
      <c r="R101" s="5">
        <v>27.73437337870336</v>
      </c>
      <c r="S101">
        <v>10326</v>
      </c>
      <c r="T101">
        <v>1641</v>
      </c>
      <c r="U101" s="5">
        <v>15.891923300406742</v>
      </c>
      <c r="V101">
        <v>2885</v>
      </c>
      <c r="W101">
        <v>917</v>
      </c>
      <c r="X101">
        <v>46</v>
      </c>
      <c r="Y101">
        <v>0</v>
      </c>
      <c r="Z101">
        <v>0</v>
      </c>
      <c r="AA101">
        <v>0</v>
      </c>
      <c r="AB101">
        <v>671</v>
      </c>
      <c r="AC101" s="4">
        <v>1480.2903754477002</v>
      </c>
      <c r="AD101" s="4">
        <v>8.3947624423999994</v>
      </c>
      <c r="AE101" s="4">
        <v>69.313498734000007</v>
      </c>
      <c r="AF101" s="4">
        <v>175.786583503</v>
      </c>
      <c r="AG101" s="4">
        <v>1362.1400000000008</v>
      </c>
    </row>
    <row r="102" spans="1:33" x14ac:dyDescent="0.25">
      <c r="A102" s="3">
        <f t="shared" ref="A102" si="11">+A101</f>
        <v>812</v>
      </c>
      <c r="B102" s="3">
        <v>56</v>
      </c>
      <c r="C102" s="3" t="s">
        <v>263</v>
      </c>
      <c r="D102" s="3" t="s">
        <v>264</v>
      </c>
      <c r="E102" s="3">
        <v>40778</v>
      </c>
      <c r="F102" s="4">
        <v>66337.000000069907</v>
      </c>
      <c r="G102" s="4">
        <v>65153.000000044907</v>
      </c>
      <c r="H102" s="4">
        <v>12602.573359438704</v>
      </c>
      <c r="I102" s="4">
        <v>4481.2054989030985</v>
      </c>
      <c r="J102" s="4">
        <v>8121.3678605356054</v>
      </c>
      <c r="K102" s="4">
        <v>9610.9805483851887</v>
      </c>
      <c r="L102">
        <v>125</v>
      </c>
      <c r="M102" s="5">
        <v>1.3005957027038428</v>
      </c>
      <c r="N102" s="6">
        <v>1389.0990154400004</v>
      </c>
      <c r="O102" s="5">
        <v>14.453249680891227</v>
      </c>
      <c r="P102">
        <v>7959</v>
      </c>
      <c r="Q102" s="4">
        <v>2207.3787772110004</v>
      </c>
      <c r="R102" s="5">
        <v>27.73437337870336</v>
      </c>
      <c r="S102">
        <v>10326</v>
      </c>
      <c r="T102">
        <v>1641</v>
      </c>
      <c r="U102" s="5">
        <v>15.891923300406742</v>
      </c>
      <c r="V102">
        <v>2885</v>
      </c>
      <c r="W102">
        <v>917</v>
      </c>
      <c r="X102">
        <v>46</v>
      </c>
      <c r="Y102">
        <v>0</v>
      </c>
      <c r="Z102">
        <v>0</v>
      </c>
      <c r="AA102">
        <v>0</v>
      </c>
      <c r="AB102">
        <v>671</v>
      </c>
      <c r="AC102" s="4">
        <v>1480.2903754477002</v>
      </c>
      <c r="AD102" s="4">
        <v>8.3947624423999994</v>
      </c>
      <c r="AE102" s="4">
        <v>69.313498734000007</v>
      </c>
      <c r="AF102" s="4">
        <v>175.786583503</v>
      </c>
      <c r="AG102" s="4">
        <v>1362.1400000000008</v>
      </c>
    </row>
    <row r="103" spans="1:33" x14ac:dyDescent="0.25">
      <c r="A103" s="3">
        <v>813</v>
      </c>
      <c r="B103" s="3">
        <v>117</v>
      </c>
      <c r="C103" s="3" t="s">
        <v>265</v>
      </c>
      <c r="D103" s="3" t="s">
        <v>266</v>
      </c>
      <c r="E103" s="3">
        <v>22285</v>
      </c>
      <c r="F103" s="4">
        <v>8086.9999999990941</v>
      </c>
      <c r="G103" s="4">
        <v>7943.000000000191</v>
      </c>
      <c r="H103" s="4">
        <v>7359.5707705728892</v>
      </c>
      <c r="I103" s="4">
        <v>2797.9082285287973</v>
      </c>
      <c r="J103" s="4">
        <v>4561.6625420440942</v>
      </c>
      <c r="K103" s="4">
        <v>3498.1419164977979</v>
      </c>
      <c r="L103">
        <v>23</v>
      </c>
      <c r="M103" s="5">
        <v>0.6574919071044063</v>
      </c>
      <c r="N103" s="6">
        <v>326.38739901230002</v>
      </c>
      <c r="O103" s="5">
        <v>9.3303075404975644</v>
      </c>
      <c r="P103">
        <v>3464</v>
      </c>
      <c r="Q103" s="4">
        <v>385.31135563659996</v>
      </c>
      <c r="R103" s="5">
        <v>11.123307033389144</v>
      </c>
      <c r="S103">
        <v>3875</v>
      </c>
      <c r="T103">
        <v>1346</v>
      </c>
      <c r="U103" s="5">
        <v>34.735483870967741</v>
      </c>
      <c r="V103">
        <v>2090</v>
      </c>
      <c r="W103">
        <v>164</v>
      </c>
      <c r="X103">
        <v>0</v>
      </c>
      <c r="Y103">
        <v>0</v>
      </c>
      <c r="Z103">
        <v>11</v>
      </c>
      <c r="AA103">
        <v>0</v>
      </c>
      <c r="AB103">
        <v>103</v>
      </c>
      <c r="AC103" s="4">
        <v>450.54870507279992</v>
      </c>
      <c r="AD103" s="4">
        <v>0</v>
      </c>
      <c r="AE103" s="4">
        <v>22.751223172000003</v>
      </c>
      <c r="AF103" s="4">
        <v>91.004892687999998</v>
      </c>
      <c r="AG103" s="4">
        <v>385.76000000000005</v>
      </c>
    </row>
    <row r="104" spans="1:33" x14ac:dyDescent="0.25">
      <c r="A104" s="3">
        <f t="shared" ref="A104" si="12">+A103</f>
        <v>813</v>
      </c>
      <c r="B104" s="3">
        <v>115</v>
      </c>
      <c r="C104" s="3" t="s">
        <v>267</v>
      </c>
      <c r="D104" s="3" t="s">
        <v>268</v>
      </c>
      <c r="E104" s="3">
        <v>22285</v>
      </c>
      <c r="F104" s="4">
        <v>8086.9999999990941</v>
      </c>
      <c r="G104" s="4">
        <v>7943.000000000191</v>
      </c>
      <c r="H104" s="4">
        <v>7359.5707705728892</v>
      </c>
      <c r="I104" s="4">
        <v>2797.9082285287973</v>
      </c>
      <c r="J104" s="4">
        <v>4561.6625420440942</v>
      </c>
      <c r="K104" s="4">
        <v>3498.1419164977979</v>
      </c>
      <c r="L104">
        <v>23</v>
      </c>
      <c r="M104" s="5">
        <v>0.6574919071044063</v>
      </c>
      <c r="N104" s="6">
        <v>326.38739901230002</v>
      </c>
      <c r="O104" s="5">
        <v>9.3303075404975644</v>
      </c>
      <c r="P104">
        <v>3464</v>
      </c>
      <c r="Q104" s="4">
        <v>385.31135563659996</v>
      </c>
      <c r="R104" s="5">
        <v>11.123307033389144</v>
      </c>
      <c r="S104">
        <v>3875</v>
      </c>
      <c r="T104">
        <v>1346</v>
      </c>
      <c r="U104" s="5">
        <v>34.735483870967741</v>
      </c>
      <c r="V104">
        <v>2090</v>
      </c>
      <c r="W104">
        <v>164</v>
      </c>
      <c r="X104">
        <v>0</v>
      </c>
      <c r="Y104">
        <v>0</v>
      </c>
      <c r="Z104">
        <v>11</v>
      </c>
      <c r="AA104">
        <v>0</v>
      </c>
      <c r="AB104">
        <v>103</v>
      </c>
      <c r="AC104" s="4">
        <v>450.54870507279992</v>
      </c>
      <c r="AD104" s="4">
        <v>0</v>
      </c>
      <c r="AE104" s="4">
        <v>22.751223172000003</v>
      </c>
      <c r="AF104" s="4">
        <v>91.004892687999998</v>
      </c>
      <c r="AG104" s="4">
        <v>385.76000000000005</v>
      </c>
    </row>
    <row r="105" spans="1:33" x14ac:dyDescent="0.25">
      <c r="A105" s="3">
        <v>814</v>
      </c>
      <c r="B105" s="3">
        <v>93</v>
      </c>
      <c r="C105" s="3" t="s">
        <v>269</v>
      </c>
      <c r="D105" s="3" t="s">
        <v>270</v>
      </c>
      <c r="E105" s="3">
        <v>17226</v>
      </c>
      <c r="F105" s="4">
        <v>60653.999999974083</v>
      </c>
      <c r="G105" s="4">
        <v>59568.99999993309</v>
      </c>
      <c r="H105" s="4">
        <v>10129.046154752024</v>
      </c>
      <c r="I105" s="4">
        <v>4491.149402719705</v>
      </c>
      <c r="J105" s="4">
        <v>5637.8967520323267</v>
      </c>
      <c r="K105" s="4">
        <v>1571.0332221993992</v>
      </c>
      <c r="L105">
        <v>55</v>
      </c>
      <c r="M105" s="5">
        <v>3.5008807721457127</v>
      </c>
      <c r="N105" s="6">
        <v>1975.1592697839997</v>
      </c>
      <c r="O105" s="5">
        <v>125.72358380931222</v>
      </c>
      <c r="P105">
        <v>2420</v>
      </c>
      <c r="Q105" s="4">
        <v>239.29028406899999</v>
      </c>
      <c r="R105" s="5">
        <v>9.8880282673140485</v>
      </c>
      <c r="S105">
        <v>1627</v>
      </c>
      <c r="T105">
        <v>2168</v>
      </c>
      <c r="U105" s="5">
        <v>133.25138291333744</v>
      </c>
      <c r="V105">
        <v>3238</v>
      </c>
      <c r="W105">
        <v>314</v>
      </c>
      <c r="X105">
        <v>93</v>
      </c>
      <c r="Y105">
        <v>0</v>
      </c>
      <c r="Z105">
        <v>27</v>
      </c>
      <c r="AA105">
        <v>0</v>
      </c>
      <c r="AB105">
        <v>162</v>
      </c>
      <c r="AC105" s="4">
        <v>1051.2241753643002</v>
      </c>
      <c r="AD105" s="4">
        <v>105.05051528959999</v>
      </c>
      <c r="AE105" s="4">
        <v>29.0092271</v>
      </c>
      <c r="AF105" s="4">
        <v>145.04613549999999</v>
      </c>
      <c r="AG105" s="4">
        <v>930.30000000000018</v>
      </c>
    </row>
    <row r="106" spans="1:33" x14ac:dyDescent="0.25">
      <c r="A106" s="3">
        <f t="shared" ref="A106" si="13">+A105</f>
        <v>814</v>
      </c>
      <c r="B106" s="3">
        <v>91</v>
      </c>
      <c r="C106" s="3" t="s">
        <v>271</v>
      </c>
      <c r="D106" s="3" t="s">
        <v>272</v>
      </c>
      <c r="E106" s="3">
        <v>17226</v>
      </c>
      <c r="F106" s="4">
        <v>60653.999999974083</v>
      </c>
      <c r="G106" s="4">
        <v>59568.99999993309</v>
      </c>
      <c r="H106" s="4">
        <v>10129.046154752024</v>
      </c>
      <c r="I106" s="4">
        <v>4491.149402719705</v>
      </c>
      <c r="J106" s="4">
        <v>5637.8967520323267</v>
      </c>
      <c r="K106" s="4">
        <v>1571.0332221993992</v>
      </c>
      <c r="L106">
        <v>55</v>
      </c>
      <c r="M106" s="5">
        <v>3.5008807721457127</v>
      </c>
      <c r="N106" s="6">
        <v>1975.1592697839997</v>
      </c>
      <c r="O106" s="5">
        <v>125.72358380931222</v>
      </c>
      <c r="P106">
        <v>2420</v>
      </c>
      <c r="Q106" s="4">
        <v>239.29028406899999</v>
      </c>
      <c r="R106" s="5">
        <v>9.8880282673140485</v>
      </c>
      <c r="S106">
        <v>1627</v>
      </c>
      <c r="T106">
        <v>2168</v>
      </c>
      <c r="U106" s="5">
        <v>133.25138291333744</v>
      </c>
      <c r="V106">
        <v>3238</v>
      </c>
      <c r="W106">
        <v>314</v>
      </c>
      <c r="X106">
        <v>93</v>
      </c>
      <c r="Y106">
        <v>0</v>
      </c>
      <c r="Z106">
        <v>27</v>
      </c>
      <c r="AA106">
        <v>0</v>
      </c>
      <c r="AB106">
        <v>162</v>
      </c>
      <c r="AC106" s="4">
        <v>1051.2241753643002</v>
      </c>
      <c r="AD106" s="4">
        <v>105.05051528959999</v>
      </c>
      <c r="AE106" s="4">
        <v>29.0092271</v>
      </c>
      <c r="AF106" s="4">
        <v>145.04613549999999</v>
      </c>
      <c r="AG106" s="4">
        <v>930.30000000000018</v>
      </c>
    </row>
    <row r="107" spans="1:33" x14ac:dyDescent="0.25">
      <c r="A107" s="3">
        <v>815</v>
      </c>
      <c r="B107" s="3">
        <v>64</v>
      </c>
      <c r="C107" s="3" t="s">
        <v>273</v>
      </c>
      <c r="D107" s="3" t="s">
        <v>274</v>
      </c>
      <c r="E107" s="3">
        <v>63145</v>
      </c>
      <c r="F107" s="4">
        <v>40132.999999993954</v>
      </c>
      <c r="G107" s="4">
        <v>39416.00000001306</v>
      </c>
      <c r="H107" s="4">
        <v>20183.113926600989</v>
      </c>
      <c r="I107" s="4">
        <v>9314.463347122999</v>
      </c>
      <c r="J107" s="4">
        <v>10868.650579477988</v>
      </c>
      <c r="K107" s="4">
        <v>15603.740986204961</v>
      </c>
      <c r="L107">
        <v>279</v>
      </c>
      <c r="M107" s="5">
        <v>1.7880327560336962</v>
      </c>
      <c r="N107" s="6">
        <v>1331.4628521090003</v>
      </c>
      <c r="O107" s="5">
        <v>8.5329720179675306</v>
      </c>
      <c r="P107">
        <v>12568</v>
      </c>
      <c r="Q107" s="4">
        <v>3184.1728704449997</v>
      </c>
      <c r="R107" s="5">
        <v>25.335557530593565</v>
      </c>
      <c r="S107">
        <v>16973</v>
      </c>
      <c r="T107">
        <v>2870</v>
      </c>
      <c r="U107" s="5">
        <v>16.90920874329818</v>
      </c>
      <c r="V107">
        <v>4268</v>
      </c>
      <c r="W107">
        <v>1920</v>
      </c>
      <c r="X107">
        <v>89</v>
      </c>
      <c r="Y107">
        <v>0</v>
      </c>
      <c r="Z107">
        <v>0</v>
      </c>
      <c r="AA107">
        <v>0</v>
      </c>
      <c r="AB107">
        <v>156</v>
      </c>
      <c r="AC107" s="4">
        <v>2807.008298466998</v>
      </c>
      <c r="AD107" s="4">
        <v>37.958435592999997</v>
      </c>
      <c r="AE107" s="4">
        <v>189.33382477200001</v>
      </c>
      <c r="AF107" s="4">
        <v>570.17345873299996</v>
      </c>
      <c r="AG107" s="4">
        <v>2296.1799999999985</v>
      </c>
    </row>
    <row r="108" spans="1:33" x14ac:dyDescent="0.25">
      <c r="A108" s="3">
        <f t="shared" ref="A108:A109" si="14">+A107</f>
        <v>815</v>
      </c>
      <c r="B108" s="3">
        <v>68</v>
      </c>
      <c r="C108" s="3" t="s">
        <v>275</v>
      </c>
      <c r="D108" s="3" t="s">
        <v>276</v>
      </c>
      <c r="E108" s="3">
        <v>63145</v>
      </c>
      <c r="F108" s="4">
        <v>40132.999999993954</v>
      </c>
      <c r="G108" s="4">
        <v>39416.00000001306</v>
      </c>
      <c r="H108" s="4">
        <v>20183.113926600989</v>
      </c>
      <c r="I108" s="4">
        <v>9314.463347122999</v>
      </c>
      <c r="J108" s="4">
        <v>10868.650579477988</v>
      </c>
      <c r="K108" s="4">
        <v>15603.740986204961</v>
      </c>
      <c r="L108">
        <v>279</v>
      </c>
      <c r="M108" s="5">
        <v>1.7880327560336962</v>
      </c>
      <c r="N108" s="6">
        <v>1331.4628521090003</v>
      </c>
      <c r="O108" s="5">
        <v>8.5329720179675306</v>
      </c>
      <c r="P108">
        <v>12568</v>
      </c>
      <c r="Q108" s="4">
        <v>3184.1728704449997</v>
      </c>
      <c r="R108" s="5">
        <v>25.335557530593565</v>
      </c>
      <c r="S108">
        <v>16973</v>
      </c>
      <c r="T108">
        <v>2870</v>
      </c>
      <c r="U108" s="5">
        <v>16.90920874329818</v>
      </c>
      <c r="V108">
        <v>4268</v>
      </c>
      <c r="W108">
        <v>1920</v>
      </c>
      <c r="X108">
        <v>89</v>
      </c>
      <c r="Y108">
        <v>0</v>
      </c>
      <c r="Z108">
        <v>0</v>
      </c>
      <c r="AA108">
        <v>0</v>
      </c>
      <c r="AB108">
        <v>156</v>
      </c>
      <c r="AC108" s="4">
        <v>2807.008298466998</v>
      </c>
      <c r="AD108" s="4">
        <v>37.958435592999997</v>
      </c>
      <c r="AE108" s="4">
        <v>189.33382477200001</v>
      </c>
      <c r="AF108" s="4">
        <v>570.17345873299996</v>
      </c>
      <c r="AG108" s="4">
        <v>2296.1799999999985</v>
      </c>
    </row>
    <row r="109" spans="1:33" x14ac:dyDescent="0.25">
      <c r="A109" s="3">
        <f t="shared" si="14"/>
        <v>815</v>
      </c>
      <c r="B109" s="3">
        <v>63</v>
      </c>
      <c r="C109" s="3" t="s">
        <v>277</v>
      </c>
      <c r="D109" s="3" t="s">
        <v>278</v>
      </c>
      <c r="E109" s="3">
        <v>63145</v>
      </c>
      <c r="F109" s="4">
        <v>40132.999999993954</v>
      </c>
      <c r="G109" s="4">
        <v>39416.00000001306</v>
      </c>
      <c r="H109" s="4">
        <v>20183.113926600989</v>
      </c>
      <c r="I109" s="4">
        <v>9314.463347122999</v>
      </c>
      <c r="J109" s="4">
        <v>10868.650579477988</v>
      </c>
      <c r="K109" s="4">
        <v>15603.740986204961</v>
      </c>
      <c r="L109">
        <v>279</v>
      </c>
      <c r="M109" s="5">
        <v>1.7880327560336962</v>
      </c>
      <c r="N109" s="6">
        <v>1331.4628521090003</v>
      </c>
      <c r="O109" s="5">
        <v>8.5329720179675306</v>
      </c>
      <c r="P109">
        <v>12568</v>
      </c>
      <c r="Q109" s="4">
        <v>3184.1728704449997</v>
      </c>
      <c r="R109" s="5">
        <v>25.335557530593565</v>
      </c>
      <c r="S109">
        <v>16973</v>
      </c>
      <c r="T109">
        <v>2870</v>
      </c>
      <c r="U109" s="5">
        <v>16.90920874329818</v>
      </c>
      <c r="V109">
        <v>4268</v>
      </c>
      <c r="W109">
        <v>1920</v>
      </c>
      <c r="X109">
        <v>89</v>
      </c>
      <c r="Y109">
        <v>0</v>
      </c>
      <c r="Z109">
        <v>0</v>
      </c>
      <c r="AA109">
        <v>0</v>
      </c>
      <c r="AB109">
        <v>156</v>
      </c>
      <c r="AC109" s="4">
        <v>2807.008298466998</v>
      </c>
      <c r="AD109" s="4">
        <v>37.958435592999997</v>
      </c>
      <c r="AE109" s="4">
        <v>189.33382477200001</v>
      </c>
      <c r="AF109" s="4">
        <v>570.17345873299996</v>
      </c>
      <c r="AG109" s="4">
        <v>2296.1799999999985</v>
      </c>
    </row>
    <row r="110" spans="1:33" x14ac:dyDescent="0.25">
      <c r="A110" s="3">
        <v>816</v>
      </c>
      <c r="B110" s="3">
        <v>90</v>
      </c>
      <c r="C110" s="3" t="s">
        <v>279</v>
      </c>
      <c r="D110" s="3" t="s">
        <v>280</v>
      </c>
      <c r="E110" s="3">
        <v>53837</v>
      </c>
      <c r="F110" s="4">
        <v>40997.000000025058</v>
      </c>
      <c r="G110" s="4">
        <v>40264.000000007065</v>
      </c>
      <c r="H110" s="4">
        <v>26682.530599681988</v>
      </c>
      <c r="I110" s="4">
        <v>12550.456401252997</v>
      </c>
      <c r="J110" s="4">
        <v>14132.074198428991</v>
      </c>
      <c r="K110" s="4">
        <v>5407.2965468920002</v>
      </c>
      <c r="L110">
        <v>0</v>
      </c>
      <c r="M110" s="5">
        <v>0</v>
      </c>
      <c r="N110" s="6">
        <v>1630.5787040250002</v>
      </c>
      <c r="O110" s="5">
        <v>30.155155906184255</v>
      </c>
      <c r="P110">
        <v>10945</v>
      </c>
      <c r="Q110" s="4">
        <v>893.42974921000007</v>
      </c>
      <c r="R110" s="5">
        <v>8.1629031449063501</v>
      </c>
      <c r="S110">
        <v>5816</v>
      </c>
      <c r="T110">
        <v>4734</v>
      </c>
      <c r="U110" s="5">
        <v>81.396148555708393</v>
      </c>
      <c r="V110">
        <v>6535</v>
      </c>
      <c r="W110">
        <v>380</v>
      </c>
      <c r="X110">
        <v>0</v>
      </c>
      <c r="Y110">
        <v>0</v>
      </c>
      <c r="Z110">
        <v>256</v>
      </c>
      <c r="AA110">
        <v>0</v>
      </c>
      <c r="AB110">
        <v>119</v>
      </c>
      <c r="AC110" s="4">
        <v>1297.0007613209998</v>
      </c>
      <c r="AD110" s="4">
        <v>269.745804099</v>
      </c>
      <c r="AE110" s="4">
        <v>26.442534381000002</v>
      </c>
      <c r="AF110" s="4">
        <v>52.885068762000003</v>
      </c>
      <c r="AG110" s="4">
        <v>1083.1200000000001</v>
      </c>
    </row>
    <row r="111" spans="1:33" x14ac:dyDescent="0.25">
      <c r="A111" s="3">
        <f t="shared" ref="A111" si="15">+A110</f>
        <v>816</v>
      </c>
      <c r="B111" s="3">
        <v>99</v>
      </c>
      <c r="C111" s="3" t="s">
        <v>281</v>
      </c>
      <c r="D111" s="3" t="s">
        <v>282</v>
      </c>
      <c r="E111" s="3">
        <v>53837</v>
      </c>
      <c r="F111" s="4">
        <v>40997.000000025058</v>
      </c>
      <c r="G111" s="4">
        <v>40264.000000007065</v>
      </c>
      <c r="H111" s="4">
        <v>26682.530599681988</v>
      </c>
      <c r="I111" s="4">
        <v>12550.456401252997</v>
      </c>
      <c r="J111" s="4">
        <v>14132.074198428991</v>
      </c>
      <c r="K111" s="4">
        <v>5407.2965468920002</v>
      </c>
      <c r="L111">
        <v>0</v>
      </c>
      <c r="M111" s="5">
        <v>0</v>
      </c>
      <c r="N111" s="6">
        <v>1630.5787040250002</v>
      </c>
      <c r="O111" s="5">
        <v>30.155155906184255</v>
      </c>
      <c r="P111">
        <v>10945</v>
      </c>
      <c r="Q111" s="4">
        <v>893.42974921000007</v>
      </c>
      <c r="R111" s="5">
        <v>8.1629031449063501</v>
      </c>
      <c r="S111">
        <v>5816</v>
      </c>
      <c r="T111">
        <v>4734</v>
      </c>
      <c r="U111" s="5">
        <v>81.396148555708393</v>
      </c>
      <c r="V111">
        <v>6535</v>
      </c>
      <c r="W111">
        <v>380</v>
      </c>
      <c r="X111">
        <v>0</v>
      </c>
      <c r="Y111">
        <v>0</v>
      </c>
      <c r="Z111">
        <v>256</v>
      </c>
      <c r="AA111">
        <v>0</v>
      </c>
      <c r="AB111">
        <v>119</v>
      </c>
      <c r="AC111" s="4">
        <v>1297.0007613209998</v>
      </c>
      <c r="AD111" s="4">
        <v>269.745804099</v>
      </c>
      <c r="AE111" s="4">
        <v>26.442534381000002</v>
      </c>
      <c r="AF111" s="4">
        <v>52.885068762000003</v>
      </c>
      <c r="AG111" s="4">
        <v>1083.1200000000001</v>
      </c>
    </row>
    <row r="112" spans="1:33" x14ac:dyDescent="0.25">
      <c r="A112" s="3">
        <v>817</v>
      </c>
      <c r="B112" s="3">
        <v>97</v>
      </c>
      <c r="C112" s="3" t="s">
        <v>283</v>
      </c>
      <c r="D112" s="3" t="s">
        <v>284</v>
      </c>
      <c r="E112" s="3">
        <v>52951</v>
      </c>
      <c r="F112" s="4">
        <v>20572.000000000076</v>
      </c>
      <c r="G112" s="4">
        <v>20206.000000012136</v>
      </c>
      <c r="H112" s="4">
        <v>26115.439508199979</v>
      </c>
      <c r="I112" s="4">
        <v>11665.361672404986</v>
      </c>
      <c r="J112" s="4">
        <v>14450.077835795004</v>
      </c>
      <c r="K112" s="4">
        <v>5187.2982026209975</v>
      </c>
      <c r="L112">
        <v>0</v>
      </c>
      <c r="M112" s="5">
        <v>0</v>
      </c>
      <c r="N112" s="6">
        <v>883.3764167034002</v>
      </c>
      <c r="O112" s="5">
        <v>17.029605436160477</v>
      </c>
      <c r="P112">
        <v>7364</v>
      </c>
      <c r="Q112" s="4">
        <v>313.04044283099995</v>
      </c>
      <c r="R112" s="5">
        <v>4.2509565837995655</v>
      </c>
      <c r="S112">
        <v>5176</v>
      </c>
      <c r="T112">
        <v>7941</v>
      </c>
      <c r="U112" s="5">
        <v>153.41962905718702</v>
      </c>
      <c r="V112">
        <v>10848</v>
      </c>
      <c r="W112">
        <v>586</v>
      </c>
      <c r="X112">
        <v>178</v>
      </c>
      <c r="Y112">
        <v>0</v>
      </c>
      <c r="Z112">
        <v>0</v>
      </c>
      <c r="AA112">
        <v>0</v>
      </c>
      <c r="AB112">
        <v>83</v>
      </c>
      <c r="AC112" s="4">
        <v>3718.3780745499998</v>
      </c>
      <c r="AD112" s="4">
        <v>86.092597510999994</v>
      </c>
      <c r="AE112" s="4">
        <v>48.979464753000002</v>
      </c>
      <c r="AF112" s="4">
        <v>146.93839425900001</v>
      </c>
      <c r="AG112" s="4">
        <v>2754.5000000000014</v>
      </c>
    </row>
    <row r="113" spans="1:33" x14ac:dyDescent="0.25">
      <c r="A113" s="3">
        <v>817</v>
      </c>
      <c r="B113" s="3">
        <v>88</v>
      </c>
      <c r="C113" s="3" t="s">
        <v>285</v>
      </c>
      <c r="D113" s="3" t="s">
        <v>286</v>
      </c>
      <c r="E113" s="3">
        <v>52951</v>
      </c>
      <c r="F113" s="4">
        <v>20572.000000000076</v>
      </c>
      <c r="G113" s="4">
        <v>20206.000000012136</v>
      </c>
      <c r="H113" s="4">
        <v>26115.439508199979</v>
      </c>
      <c r="I113" s="4">
        <v>11665.361672404986</v>
      </c>
      <c r="J113" s="4">
        <v>14450.077835795004</v>
      </c>
      <c r="K113" s="4">
        <v>5187.2982026209975</v>
      </c>
      <c r="L113">
        <v>0</v>
      </c>
      <c r="M113" s="5">
        <v>0</v>
      </c>
      <c r="N113" s="6">
        <v>883.3764167034002</v>
      </c>
      <c r="O113" s="5">
        <v>17.029605436160477</v>
      </c>
      <c r="P113">
        <v>7364</v>
      </c>
      <c r="Q113" s="4">
        <v>313.04044283099995</v>
      </c>
      <c r="R113" s="5">
        <v>4.2509565837995655</v>
      </c>
      <c r="S113">
        <v>5176</v>
      </c>
      <c r="T113">
        <v>7941</v>
      </c>
      <c r="U113" s="5">
        <v>153.41962905718702</v>
      </c>
      <c r="V113">
        <v>10848</v>
      </c>
      <c r="W113">
        <v>586</v>
      </c>
      <c r="X113">
        <v>178</v>
      </c>
      <c r="Y113">
        <v>0</v>
      </c>
      <c r="Z113">
        <v>0</v>
      </c>
      <c r="AA113">
        <v>0</v>
      </c>
      <c r="AB113">
        <v>83</v>
      </c>
      <c r="AC113" s="4">
        <v>3718.3780745499998</v>
      </c>
      <c r="AD113" s="4">
        <v>86.092597510999994</v>
      </c>
      <c r="AE113" s="4">
        <v>48.979464753000002</v>
      </c>
      <c r="AF113" s="4">
        <v>146.93839425900001</v>
      </c>
      <c r="AG113" s="4">
        <v>2754.5000000000014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4F22-9744-4241-BCB9-A4916AFE4136}">
  <dimension ref="A1:B66"/>
  <sheetViews>
    <sheetView topLeftCell="A47" workbookViewId="0">
      <selection activeCell="A73" sqref="A73"/>
    </sheetView>
  </sheetViews>
  <sheetFormatPr baseColWidth="10" defaultRowHeight="12.75" x14ac:dyDescent="0.2"/>
  <cols>
    <col min="1" max="1" width="38.85546875" style="9" bestFit="1" customWidth="1"/>
    <col min="2" max="2" width="89.42578125" style="9" customWidth="1"/>
    <col min="3" max="16384" width="11.42578125" style="9"/>
  </cols>
  <sheetData>
    <row r="1" spans="1:2" x14ac:dyDescent="0.2">
      <c r="A1" s="11" t="s">
        <v>300</v>
      </c>
      <c r="B1" s="11" t="s">
        <v>301</v>
      </c>
    </row>
    <row r="2" spans="1:2" x14ac:dyDescent="0.2">
      <c r="A2" s="9" t="s">
        <v>287</v>
      </c>
      <c r="B2" s="9" t="s">
        <v>288</v>
      </c>
    </row>
    <row r="3" spans="1:2" x14ac:dyDescent="0.2">
      <c r="A3" s="9" t="s">
        <v>60</v>
      </c>
      <c r="B3" s="9" t="s">
        <v>290</v>
      </c>
    </row>
    <row r="4" spans="1:2" x14ac:dyDescent="0.2">
      <c r="A4" s="9" t="s">
        <v>61</v>
      </c>
      <c r="B4" s="9" t="s">
        <v>289</v>
      </c>
    </row>
    <row r="5" spans="1:2" x14ac:dyDescent="0.2">
      <c r="A5" s="9" t="s">
        <v>62</v>
      </c>
      <c r="B5" s="9" t="s">
        <v>291</v>
      </c>
    </row>
    <row r="6" spans="1:2" x14ac:dyDescent="0.2">
      <c r="A6" s="9" t="s">
        <v>3</v>
      </c>
      <c r="B6" s="9" t="s">
        <v>292</v>
      </c>
    </row>
    <row r="7" spans="1:2" x14ac:dyDescent="0.2">
      <c r="A7" s="9" t="s">
        <v>0</v>
      </c>
      <c r="B7" s="9" t="s">
        <v>293</v>
      </c>
    </row>
    <row r="8" spans="1:2" x14ac:dyDescent="0.2">
      <c r="A8" s="9" t="s">
        <v>1</v>
      </c>
      <c r="B8" s="9" t="s">
        <v>294</v>
      </c>
    </row>
    <row r="9" spans="1:2" x14ac:dyDescent="0.2">
      <c r="A9" s="9" t="s">
        <v>2</v>
      </c>
      <c r="B9" s="9" t="s">
        <v>295</v>
      </c>
    </row>
    <row r="10" spans="1:2" x14ac:dyDescent="0.2">
      <c r="A10" s="9" t="s">
        <v>4</v>
      </c>
      <c r="B10" s="9" t="s">
        <v>296</v>
      </c>
    </row>
    <row r="11" spans="1:2" x14ac:dyDescent="0.2">
      <c r="A11" s="9" t="s">
        <v>5</v>
      </c>
    </row>
    <row r="12" spans="1:2" x14ac:dyDescent="0.2">
      <c r="A12" s="9" t="s">
        <v>6</v>
      </c>
      <c r="B12" s="9" t="s">
        <v>297</v>
      </c>
    </row>
    <row r="13" spans="1:2" x14ac:dyDescent="0.2">
      <c r="A13" s="9" t="s">
        <v>7</v>
      </c>
      <c r="B13" s="9" t="s">
        <v>298</v>
      </c>
    </row>
    <row r="14" spans="1:2" s="10" customFormat="1" ht="114.75" x14ac:dyDescent="0.25">
      <c r="A14" s="10" t="s">
        <v>8</v>
      </c>
      <c r="B14" s="12" t="s">
        <v>299</v>
      </c>
    </row>
    <row r="15" spans="1:2" x14ac:dyDescent="0.2">
      <c r="A15" s="9" t="s">
        <v>9</v>
      </c>
      <c r="B15" s="9" t="s">
        <v>302</v>
      </c>
    </row>
    <row r="16" spans="1:2" ht="153" x14ac:dyDescent="0.2">
      <c r="A16" s="9" t="s">
        <v>10</v>
      </c>
      <c r="B16" s="12" t="s">
        <v>303</v>
      </c>
    </row>
    <row r="17" spans="1:2" x14ac:dyDescent="0.2">
      <c r="A17" s="9" t="s">
        <v>11</v>
      </c>
      <c r="B17" s="9" t="s">
        <v>304</v>
      </c>
    </row>
    <row r="18" spans="1:2" x14ac:dyDescent="0.2">
      <c r="A18" s="9" t="s">
        <v>12</v>
      </c>
      <c r="B18" s="9" t="s">
        <v>305</v>
      </c>
    </row>
    <row r="19" spans="1:2" x14ac:dyDescent="0.2">
      <c r="A19" s="9" t="s">
        <v>13</v>
      </c>
      <c r="B19" s="9" t="s">
        <v>306</v>
      </c>
    </row>
    <row r="20" spans="1:2" x14ac:dyDescent="0.2">
      <c r="A20" s="9" t="s">
        <v>14</v>
      </c>
      <c r="B20" s="9" t="s">
        <v>307</v>
      </c>
    </row>
    <row r="21" spans="1:2" x14ac:dyDescent="0.2">
      <c r="A21" s="9" t="s">
        <v>15</v>
      </c>
      <c r="B21" s="9" t="s">
        <v>308</v>
      </c>
    </row>
    <row r="22" spans="1:2" x14ac:dyDescent="0.2">
      <c r="A22" s="9" t="s">
        <v>16</v>
      </c>
      <c r="B22" s="9" t="s">
        <v>309</v>
      </c>
    </row>
    <row r="23" spans="1:2" x14ac:dyDescent="0.2">
      <c r="A23" s="9" t="s">
        <v>17</v>
      </c>
      <c r="B23" s="9" t="s">
        <v>310</v>
      </c>
    </row>
    <row r="24" spans="1:2" x14ac:dyDescent="0.2">
      <c r="A24" s="9" t="s">
        <v>18</v>
      </c>
      <c r="B24" s="9" t="s">
        <v>311</v>
      </c>
    </row>
    <row r="25" spans="1:2" x14ac:dyDescent="0.2">
      <c r="A25" s="9" t="s">
        <v>19</v>
      </c>
      <c r="B25" s="9" t="s">
        <v>312</v>
      </c>
    </row>
    <row r="26" spans="1:2" x14ac:dyDescent="0.2">
      <c r="A26" s="9" t="s">
        <v>20</v>
      </c>
    </row>
    <row r="27" spans="1:2" x14ac:dyDescent="0.2">
      <c r="A27" s="9" t="s">
        <v>21</v>
      </c>
      <c r="B27" s="9" t="s">
        <v>313</v>
      </c>
    </row>
    <row r="28" spans="1:2" x14ac:dyDescent="0.2">
      <c r="A28" s="9" t="s">
        <v>22</v>
      </c>
      <c r="B28" s="9" t="s">
        <v>314</v>
      </c>
    </row>
    <row r="29" spans="1:2" x14ac:dyDescent="0.2">
      <c r="A29" s="9" t="s">
        <v>23</v>
      </c>
      <c r="B29" s="9" t="s">
        <v>317</v>
      </c>
    </row>
    <row r="30" spans="1:2" x14ac:dyDescent="0.2">
      <c r="A30" s="9" t="s">
        <v>24</v>
      </c>
      <c r="B30" s="9" t="s">
        <v>315</v>
      </c>
    </row>
    <row r="31" spans="1:2" x14ac:dyDescent="0.2">
      <c r="A31" s="9" t="s">
        <v>25</v>
      </c>
      <c r="B31" s="9" t="s">
        <v>316</v>
      </c>
    </row>
    <row r="32" spans="1:2" x14ac:dyDescent="0.2">
      <c r="A32" s="9" t="s">
        <v>26</v>
      </c>
    </row>
    <row r="33" spans="1:2" x14ac:dyDescent="0.2">
      <c r="A33" s="9" t="s">
        <v>27</v>
      </c>
    </row>
    <row r="34" spans="1:2" x14ac:dyDescent="0.2">
      <c r="A34" s="9" t="s">
        <v>28</v>
      </c>
    </row>
    <row r="35" spans="1:2" x14ac:dyDescent="0.2">
      <c r="A35" s="9" t="s">
        <v>29</v>
      </c>
    </row>
    <row r="36" spans="1:2" x14ac:dyDescent="0.2">
      <c r="A36" s="9" t="s">
        <v>30</v>
      </c>
    </row>
    <row r="37" spans="1:2" x14ac:dyDescent="0.2">
      <c r="A37" s="9" t="s">
        <v>31</v>
      </c>
    </row>
    <row r="38" spans="1:2" x14ac:dyDescent="0.2">
      <c r="A38" s="9" t="s">
        <v>32</v>
      </c>
    </row>
    <row r="39" spans="1:2" x14ac:dyDescent="0.2">
      <c r="A39" s="9" t="s">
        <v>33</v>
      </c>
    </row>
    <row r="40" spans="1:2" x14ac:dyDescent="0.2">
      <c r="A40" s="9" t="s">
        <v>34</v>
      </c>
    </row>
    <row r="41" spans="1:2" x14ac:dyDescent="0.2">
      <c r="A41" s="9" t="s">
        <v>35</v>
      </c>
    </row>
    <row r="42" spans="1:2" x14ac:dyDescent="0.2">
      <c r="A42" s="9" t="s">
        <v>36</v>
      </c>
    </row>
    <row r="43" spans="1:2" x14ac:dyDescent="0.2">
      <c r="A43" s="9" t="s">
        <v>37</v>
      </c>
    </row>
    <row r="44" spans="1:2" x14ac:dyDescent="0.2">
      <c r="A44" s="9" t="s">
        <v>38</v>
      </c>
    </row>
    <row r="45" spans="1:2" x14ac:dyDescent="0.2">
      <c r="A45" s="9" t="s">
        <v>39</v>
      </c>
    </row>
    <row r="46" spans="1:2" s="10" customFormat="1" ht="127.5" x14ac:dyDescent="0.25">
      <c r="A46" s="10" t="s">
        <v>40</v>
      </c>
      <c r="B46" s="12" t="s">
        <v>318</v>
      </c>
    </row>
    <row r="47" spans="1:2" x14ac:dyDescent="0.2">
      <c r="A47" s="9" t="s">
        <v>41</v>
      </c>
    </row>
    <row r="48" spans="1:2" x14ac:dyDescent="0.2">
      <c r="A48" s="9" t="s">
        <v>42</v>
      </c>
    </row>
    <row r="49" spans="1:2" x14ac:dyDescent="0.2">
      <c r="A49" s="9" t="s">
        <v>43</v>
      </c>
    </row>
    <row r="50" spans="1:2" x14ac:dyDescent="0.2">
      <c r="A50" s="9" t="s">
        <v>44</v>
      </c>
    </row>
    <row r="51" spans="1:2" x14ac:dyDescent="0.2">
      <c r="A51" s="9" t="s">
        <v>45</v>
      </c>
    </row>
    <row r="52" spans="1:2" x14ac:dyDescent="0.2">
      <c r="A52" s="9" t="s">
        <v>46</v>
      </c>
    </row>
    <row r="53" spans="1:2" x14ac:dyDescent="0.2">
      <c r="A53" s="9" t="s">
        <v>47</v>
      </c>
    </row>
    <row r="54" spans="1:2" x14ac:dyDescent="0.2">
      <c r="A54" s="9" t="s">
        <v>48</v>
      </c>
    </row>
    <row r="55" spans="1:2" x14ac:dyDescent="0.2">
      <c r="A55" s="9" t="s">
        <v>49</v>
      </c>
    </row>
    <row r="56" spans="1:2" x14ac:dyDescent="0.2">
      <c r="A56" s="9" t="s">
        <v>50</v>
      </c>
    </row>
    <row r="57" spans="1:2" x14ac:dyDescent="0.2">
      <c r="A57" s="9" t="s">
        <v>51</v>
      </c>
      <c r="B57" s="9" t="s">
        <v>319</v>
      </c>
    </row>
    <row r="58" spans="1:2" x14ac:dyDescent="0.2">
      <c r="A58" s="9" t="s">
        <v>52</v>
      </c>
      <c r="B58" s="9" t="s">
        <v>320</v>
      </c>
    </row>
    <row r="59" spans="1:2" x14ac:dyDescent="0.2">
      <c r="A59" s="9" t="s">
        <v>53</v>
      </c>
    </row>
    <row r="60" spans="1:2" x14ac:dyDescent="0.2">
      <c r="A60" s="9" t="s">
        <v>54</v>
      </c>
    </row>
    <row r="61" spans="1:2" x14ac:dyDescent="0.2">
      <c r="A61" s="9" t="s">
        <v>55</v>
      </c>
      <c r="B61" s="9" t="s">
        <v>321</v>
      </c>
    </row>
    <row r="62" spans="1:2" x14ac:dyDescent="0.2">
      <c r="A62" s="9" t="s">
        <v>56</v>
      </c>
    </row>
    <row r="63" spans="1:2" x14ac:dyDescent="0.2">
      <c r="A63" s="9" t="s">
        <v>57</v>
      </c>
    </row>
    <row r="64" spans="1:2" x14ac:dyDescent="0.2">
      <c r="A64" s="9" t="s">
        <v>58</v>
      </c>
      <c r="B64" s="9" t="s">
        <v>322</v>
      </c>
    </row>
    <row r="65" spans="1:1" x14ac:dyDescent="0.2">
      <c r="A65" s="9" t="s">
        <v>59</v>
      </c>
    </row>
    <row r="66" spans="1:1" x14ac:dyDescent="0.2">
      <c r="A66" s="9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C22F6-8C8C-4B8B-B7F1-9A39C10C397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UPZ_original</vt:lpstr>
      <vt:lpstr>UPZ</vt:lpstr>
      <vt:lpstr>Diccionario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Gonzalez Guatibonza</dc:creator>
  <cp:lastModifiedBy>Catalina Gonzalez Guatibonza</cp:lastModifiedBy>
  <dcterms:created xsi:type="dcterms:W3CDTF">2019-04-05T20:24:21Z</dcterms:created>
  <dcterms:modified xsi:type="dcterms:W3CDTF">2019-04-05T21:08:59Z</dcterms:modified>
</cp:coreProperties>
</file>