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Observatorio de Movilidad\VERSIÓN FINAL\VERSIÓN FINAL 2\Tablas de datos\"/>
    </mc:Choice>
  </mc:AlternateContent>
  <bookViews>
    <workbookView xWindow="0" yWindow="0" windowWidth="28800" windowHeight="12300" tabRatio="907"/>
  </bookViews>
  <sheets>
    <sheet name="Capítulo 2" sheetId="1" r:id="rId1"/>
    <sheet name="Gráfico 2.1" sheetId="2" r:id="rId2"/>
    <sheet name="Gráfico 2.2" sheetId="3" r:id="rId3"/>
    <sheet name="Gráfico 2.3" sheetId="4" r:id="rId4"/>
    <sheet name="Tabla 2.1" sheetId="5" r:id="rId5"/>
    <sheet name="Tabla 2.2 - Gráfico 2.4" sheetId="6" r:id="rId6"/>
    <sheet name="Tabla 2.3 - Gráfico 2.5" sheetId="7" r:id="rId7"/>
    <sheet name="Gráfico 2.6" sheetId="8" r:id="rId8"/>
    <sheet name="Gráfico 2.7" sheetId="9" r:id="rId9"/>
    <sheet name="Gráfico 2.8" sheetId="33" r:id="rId10"/>
    <sheet name="Gráfico 2.9" sheetId="10" r:id="rId11"/>
    <sheet name="Gráfico 2.10" sheetId="11" r:id="rId12"/>
    <sheet name="Mapa 2.1" sheetId="12" r:id="rId13"/>
    <sheet name="Gráfico 2.11" sheetId="13" r:id="rId14"/>
    <sheet name="Tabla 2.4" sheetId="14" r:id="rId15"/>
    <sheet name="Gráfico 2.12" sheetId="15" r:id="rId16"/>
    <sheet name="Gráfico 2.13" sheetId="16" r:id="rId17"/>
    <sheet name="Gráfico 2.14" sheetId="17" r:id="rId18"/>
    <sheet name="Tabla 2.5" sheetId="18" r:id="rId19"/>
    <sheet name="Gráfico 2.15" sheetId="19" r:id="rId20"/>
    <sheet name="Gráfico 2.16" sheetId="20" r:id="rId21"/>
    <sheet name="Gráfico 2.17" sheetId="21" r:id="rId22"/>
    <sheet name="Gráfico 2.18" sheetId="22" r:id="rId23"/>
    <sheet name="Gráfico 2.19" sheetId="23" r:id="rId24"/>
    <sheet name="Gráfico 2.20" sheetId="24" r:id="rId25"/>
    <sheet name="Gráfico 2.21" sheetId="25" r:id="rId26"/>
    <sheet name="Mapa 2.2" sheetId="26" r:id="rId27"/>
    <sheet name="Mapa 2.3" sheetId="27" r:id="rId28"/>
    <sheet name="Mapa 2.4" sheetId="28" r:id="rId29"/>
    <sheet name="Mapa 2.5" sheetId="29" r:id="rId30"/>
    <sheet name="Mapa 2.6" sheetId="30" r:id="rId31"/>
    <sheet name="Mapa 2.7" sheetId="31" r:id="rId32"/>
    <sheet name="Mapa 2.8" sheetId="32" r:id="rId33"/>
  </sheets>
  <definedNames>
    <definedName name="_xlnm._FilterDatabase" localSheetId="29" hidden="1">'Mapa 2.5'!$A$4:$K$116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41" i="1" l="1"/>
  <c r="B40" i="1"/>
  <c r="B39" i="1"/>
  <c r="B38" i="1"/>
  <c r="B37" i="1"/>
  <c r="B36" i="1"/>
  <c r="B35" i="1"/>
  <c r="B34" i="1"/>
  <c r="B33" i="1"/>
  <c r="B32" i="1"/>
  <c r="C12" i="24"/>
  <c r="B12" i="24"/>
  <c r="B31" i="1"/>
  <c r="B30" i="1"/>
  <c r="B29" i="1"/>
  <c r="B28" i="1"/>
  <c r="C11" i="19"/>
  <c r="B27" i="1"/>
  <c r="B26" i="1"/>
  <c r="B25" i="1"/>
  <c r="B24" i="1"/>
  <c r="B23" i="1"/>
  <c r="B22" i="1"/>
  <c r="B21" i="1"/>
  <c r="B20" i="1"/>
  <c r="B19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<sst xmlns="http://schemas.openxmlformats.org/spreadsheetml/2006/main" count="1770" uniqueCount="474">
  <si>
    <t>Gráfico 2.1</t>
  </si>
  <si>
    <t>Gráfico 2.2</t>
  </si>
  <si>
    <t>Gráfico 2.3</t>
  </si>
  <si>
    <t>Gráfico 2.6</t>
  </si>
  <si>
    <t>Gráfico 2.7</t>
  </si>
  <si>
    <t>Gráfico 2.8</t>
  </si>
  <si>
    <t>Gráfico 2.9</t>
  </si>
  <si>
    <t>Gráfico 2.10</t>
  </si>
  <si>
    <t>Gráfico 2.11</t>
  </si>
  <si>
    <t>Gráfico 2.12</t>
  </si>
  <si>
    <t>Gráfico 2.13</t>
  </si>
  <si>
    <t>Gráfico 2.14</t>
  </si>
  <si>
    <t>Gráfico 2.15</t>
  </si>
  <si>
    <t>Gráfico 2.16</t>
  </si>
  <si>
    <t>Gráfico 2.17</t>
  </si>
  <si>
    <t>Gráfico 2.18</t>
  </si>
  <si>
    <t>Gráfico 2.19</t>
  </si>
  <si>
    <t>Gráfico 2.20</t>
  </si>
  <si>
    <t>FUENTE: ELABORACIÓN PROPIA A PARTIR DE LA ENCUESTA DE MOVILIDAD 2015</t>
  </si>
  <si>
    <t>Estrato 1</t>
  </si>
  <si>
    <t>Estrato 2</t>
  </si>
  <si>
    <t>Estrato 3</t>
  </si>
  <si>
    <t>Estrato 4</t>
  </si>
  <si>
    <t>Estrato 5</t>
  </si>
  <si>
    <t>Estrato 6</t>
  </si>
  <si>
    <t>TPC-SITP</t>
  </si>
  <si>
    <t>Peatón</t>
  </si>
  <si>
    <t>Transmilenio</t>
  </si>
  <si>
    <t>Auto</t>
  </si>
  <si>
    <t>Moto</t>
  </si>
  <si>
    <t>Taxi</t>
  </si>
  <si>
    <t>Bicicleta</t>
  </si>
  <si>
    <t>Especial</t>
  </si>
  <si>
    <t>Alimentador</t>
  </si>
  <si>
    <t>Ilegal</t>
  </si>
  <si>
    <t>Otros</t>
  </si>
  <si>
    <t>Intermunicipal</t>
  </si>
  <si>
    <t>Total</t>
  </si>
  <si>
    <t>MODO</t>
  </si>
  <si>
    <t>CANTIDAD</t>
  </si>
  <si>
    <t>PROPORCIÓN</t>
  </si>
  <si>
    <t>DISTRIBUCIÓN MODAL DE VIAJES EN VEHÍCULOS MOTORIZADOS. DÍA HÁBIL</t>
  </si>
  <si>
    <t>DISTRIBUCIÓN MODAL DE VIAJES EN VEHÍCULOS DE TRANSPORTE INDIVIDUAL (PÚBLICO O PRIVADO). DÍA HÁBIL</t>
  </si>
  <si>
    <t>COMPARACIÓN DE LA DISTRIBUCIÓN MODAL DE BOGOTÁ Y OTRAS CIUDADES DEL MUNDO</t>
  </si>
  <si>
    <t>Bogotá</t>
  </si>
  <si>
    <t>Viajes peatonales</t>
  </si>
  <si>
    <t>Viajes en Bicicleta</t>
  </si>
  <si>
    <t>Viajes en Automóvil</t>
  </si>
  <si>
    <t>Viajes en Motocicleta</t>
  </si>
  <si>
    <t>Viajes en Transporte Público</t>
  </si>
  <si>
    <t>INDICADOR</t>
  </si>
  <si>
    <t>BOGOTÁ</t>
  </si>
  <si>
    <t>LONDRES</t>
  </si>
  <si>
    <t>MADRID</t>
  </si>
  <si>
    <t>SANTIAGO</t>
  </si>
  <si>
    <t>SAO PAULO</t>
  </si>
  <si>
    <t>LIMA</t>
  </si>
  <si>
    <t>Tabla 2.1</t>
  </si>
  <si>
    <t>Total de viajes</t>
  </si>
  <si>
    <t>ESTRATO 1</t>
  </si>
  <si>
    <t>ESTRATO 2</t>
  </si>
  <si>
    <t>ESTRATO 3</t>
  </si>
  <si>
    <t>ESTRATO 4</t>
  </si>
  <si>
    <t>ESTRATO 5</t>
  </si>
  <si>
    <t>ESTRATO 6</t>
  </si>
  <si>
    <t>Tabla 2.2 - Gráfico 2.4</t>
  </si>
  <si>
    <t>Tabla 2.3 - Gráfico 2.5</t>
  </si>
  <si>
    <t>Promedio Bogotá</t>
  </si>
  <si>
    <t>TIEMPO PROMEDIO (MINUTOS)</t>
  </si>
  <si>
    <t>MODO PREDOMINANTE</t>
  </si>
  <si>
    <t>ESTRATO</t>
  </si>
  <si>
    <t>Mapa 2.1</t>
  </si>
  <si>
    <t>Bosa</t>
  </si>
  <si>
    <t>Usme</t>
  </si>
  <si>
    <t>Tunjuelito</t>
  </si>
  <si>
    <t>Kennedy</t>
  </si>
  <si>
    <t>Suba</t>
  </si>
  <si>
    <t>Rafael Uribe Uribe</t>
  </si>
  <si>
    <t>Santa Fe</t>
  </si>
  <si>
    <t>Engativa</t>
  </si>
  <si>
    <t>Puente Aranda</t>
  </si>
  <si>
    <t>Chapinero</t>
  </si>
  <si>
    <t>Barrios Unidos</t>
  </si>
  <si>
    <t>Teusaquillo</t>
  </si>
  <si>
    <t>LOCALIDAD</t>
  </si>
  <si>
    <t>Ciudad Bolívar</t>
  </si>
  <si>
    <t>Fontibón</t>
  </si>
  <si>
    <t>Antonio Nariño</t>
  </si>
  <si>
    <t>Usaquén</t>
  </si>
  <si>
    <t>San Cristóbal</t>
  </si>
  <si>
    <t>Los Mártires</t>
  </si>
  <si>
    <t>La Candelaria</t>
  </si>
  <si>
    <t>Buscar/dejar alguien (bajo su cuidado)</t>
  </si>
  <si>
    <t>Buscar/dejar alguien (no bajo su cuidado)</t>
  </si>
  <si>
    <t>Compras</t>
  </si>
  <si>
    <t>Buscar/dejar dejar algo</t>
  </si>
  <si>
    <t>Estudiar</t>
  </si>
  <si>
    <t>Recreación</t>
  </si>
  <si>
    <t>Otra cosa</t>
  </si>
  <si>
    <t>Comer / Tomar algo</t>
  </si>
  <si>
    <t>Trámites</t>
  </si>
  <si>
    <t>Volver a casa</t>
  </si>
  <si>
    <t>Asuntos de Trabajo</t>
  </si>
  <si>
    <t>Recibir atención en salud</t>
  </si>
  <si>
    <t>Ir a ver a alguien</t>
  </si>
  <si>
    <t>Trabajar</t>
  </si>
  <si>
    <t>Buscar trabajo</t>
  </si>
  <si>
    <t>MOTIVO</t>
  </si>
  <si>
    <t>Buscar/ dejar algo</t>
  </si>
  <si>
    <t>CANTIDAD DE VIAJES</t>
  </si>
  <si>
    <t>DISTRIBUCIÓN</t>
  </si>
  <si>
    <t>Tabla 2.4</t>
  </si>
  <si>
    <t>HORA</t>
  </si>
  <si>
    <t>TODOS LOS VIAJES (HORA INICIO)</t>
  </si>
  <si>
    <t>TODOS LOS VIAJES (HORA FIN)</t>
  </si>
  <si>
    <t>PORCENTAJE DE PERSONAS DE 5 AÑOS EN ADELANTE QUE VIAJAN Y NO  VIAJAN, POR ESTRATO EN BOGOTÁ. DÍA HÁBIL E INCLUIDOS VIAJES PEATONALES MENORES A 15 MINUTOS</t>
  </si>
  <si>
    <t>CANTIDAD DE PERSONAS DE 5 AÑOS EN ADELANTE QUE VIAJAN Y NO  VIAJAN, POR ESTRATO EN BOGOTÁ. DÍA HÁBIL E INCLUIDOS VIAJES PEATONALES MENORES A 15 MINUTOS</t>
  </si>
  <si>
    <t>VIAJAN</t>
  </si>
  <si>
    <t>NO VIAJAN</t>
  </si>
  <si>
    <t>POBLACIÓN DE 5 AÑOS EN ADELANTE</t>
  </si>
  <si>
    <t>Tabla 2.5</t>
  </si>
  <si>
    <t>Mapa 2.2</t>
  </si>
  <si>
    <t>Mapa 2.3</t>
  </si>
  <si>
    <t>Mapa 2.4</t>
  </si>
  <si>
    <t>Mapa 2.5</t>
  </si>
  <si>
    <t>Mapa 2.6</t>
  </si>
  <si>
    <t>Mapa 2.7</t>
  </si>
  <si>
    <t>Mapa 2.8</t>
  </si>
  <si>
    <t>VIAJES</t>
  </si>
  <si>
    <t>HOGARES</t>
  </si>
  <si>
    <t>TASA DE VIAJES POR HOGAR</t>
  </si>
  <si>
    <t>TASA DE VIAJES POR PERSONA</t>
  </si>
  <si>
    <t>PERSONAS</t>
  </si>
  <si>
    <t>PERSONAS QUE VIAJAN</t>
  </si>
  <si>
    <t>Incapacitado permanente para trabajar</t>
  </si>
  <si>
    <t>Otra Actividad</t>
  </si>
  <si>
    <t>Oficios del Hogar</t>
  </si>
  <si>
    <t>Busca Trabajo</t>
  </si>
  <si>
    <t>Pensionado / jubilado</t>
  </si>
  <si>
    <t>Estudia</t>
  </si>
  <si>
    <t>Estudia y trabaja</t>
  </si>
  <si>
    <t>PERSONAS (DE 10 AÑOS EN ADELANTE)</t>
  </si>
  <si>
    <t>OCUPACIÓN*</t>
  </si>
  <si>
    <t>* La Encuesta de Movilidad indaga la ocupación principal solo a personas de 10 años en adelante</t>
  </si>
  <si>
    <t>Trabaja</t>
  </si>
  <si>
    <t>Otra actividad</t>
  </si>
  <si>
    <t>TOTAL</t>
  </si>
  <si>
    <t>POBLACIÓN</t>
  </si>
  <si>
    <t>TASA DE VIAJES</t>
  </si>
  <si>
    <t>RANGO ETARIO</t>
  </si>
  <si>
    <t>11 a 18</t>
  </si>
  <si>
    <t>19 a 25</t>
  </si>
  <si>
    <t>26 a 35</t>
  </si>
  <si>
    <t>36 a 45</t>
  </si>
  <si>
    <t>46 a 55</t>
  </si>
  <si>
    <t>56 a 65</t>
  </si>
  <si>
    <t>Más de 65</t>
  </si>
  <si>
    <t>GÉNERO</t>
  </si>
  <si>
    <t>Hombres</t>
  </si>
  <si>
    <t>Mujeres</t>
  </si>
  <si>
    <t>UPZ85</t>
  </si>
  <si>
    <t>BOSA CENTRAL</t>
  </si>
  <si>
    <t>UPZ48</t>
  </si>
  <si>
    <t>TIMIZA</t>
  </si>
  <si>
    <t>UPZ28</t>
  </si>
  <si>
    <t>EL RINCON</t>
  </si>
  <si>
    <t>UPZ98</t>
  </si>
  <si>
    <t>LOS ALCAZARES</t>
  </si>
  <si>
    <t>UPZ69</t>
  </si>
  <si>
    <t>ISMAEL PERDOMO</t>
  </si>
  <si>
    <t>UPZ24</t>
  </si>
  <si>
    <t>NIZA</t>
  </si>
  <si>
    <t>UPZ42</t>
  </si>
  <si>
    <t>VENECIA</t>
  </si>
  <si>
    <t>UPZ71</t>
  </si>
  <si>
    <t>TIBABUYES</t>
  </si>
  <si>
    <t>UPZ84</t>
  </si>
  <si>
    <t>BOSA OCCIDENTAL</t>
  </si>
  <si>
    <t>UPZ57</t>
  </si>
  <si>
    <t>GRAN YOMASA</t>
  </si>
  <si>
    <t>UPZ67</t>
  </si>
  <si>
    <t>LUCERO</t>
  </si>
  <si>
    <t>UPZ30</t>
  </si>
  <si>
    <t>BOYACA REAL</t>
  </si>
  <si>
    <t>UPZ19</t>
  </si>
  <si>
    <t>EL PRADO</t>
  </si>
  <si>
    <t>UPZ74</t>
  </si>
  <si>
    <t>ENGATIVA</t>
  </si>
  <si>
    <t>UPZ40</t>
  </si>
  <si>
    <t>CIUDAD MONTES</t>
  </si>
  <si>
    <t>UPZ97</t>
  </si>
  <si>
    <t>CHICO LAGO</t>
  </si>
  <si>
    <t>UPZ13</t>
  </si>
  <si>
    <t>LOS CEDROS</t>
  </si>
  <si>
    <t>UPZ47</t>
  </si>
  <si>
    <t>KENNEDY CENTRAL</t>
  </si>
  <si>
    <t>UPZ45</t>
  </si>
  <si>
    <t>CARVAJAL</t>
  </si>
  <si>
    <t>UPZ26</t>
  </si>
  <si>
    <t>LAS FERIAS</t>
  </si>
  <si>
    <t>UPZ43</t>
  </si>
  <si>
    <t>SAN RAFAEL</t>
  </si>
  <si>
    <t>UPZ16</t>
  </si>
  <si>
    <t>SANTA BARBARA</t>
  </si>
  <si>
    <t>UPZ70</t>
  </si>
  <si>
    <t>JERUSALEM</t>
  </si>
  <si>
    <t>UPZ14</t>
  </si>
  <si>
    <t>USAQUEN</t>
  </si>
  <si>
    <t>UPZ18</t>
  </si>
  <si>
    <t>BRITALIA</t>
  </si>
  <si>
    <t>UPZ32</t>
  </si>
  <si>
    <t>SAN BLAS</t>
  </si>
  <si>
    <t>UPZ54</t>
  </si>
  <si>
    <t>MARRUECOS</t>
  </si>
  <si>
    <t>UPZ29</t>
  </si>
  <si>
    <t>MINUTO DE DIOS</t>
  </si>
  <si>
    <t>UPZ27</t>
  </si>
  <si>
    <t>SUBA</t>
  </si>
  <si>
    <t>UPZ80</t>
  </si>
  <si>
    <t>CORABASTOS</t>
  </si>
  <si>
    <t>UPZ75</t>
  </si>
  <si>
    <t>FONTIBON</t>
  </si>
  <si>
    <t>UPZ44</t>
  </si>
  <si>
    <t>AMERICAS</t>
  </si>
  <si>
    <t>UPZ46</t>
  </si>
  <si>
    <t>CASTILLA</t>
  </si>
  <si>
    <t>UPZ39</t>
  </si>
  <si>
    <t>QUIROGA</t>
  </si>
  <si>
    <t>UPZ38</t>
  </si>
  <si>
    <t>RESTREPO</t>
  </si>
  <si>
    <t>UPZ82</t>
  </si>
  <si>
    <t>PATIO BONITO</t>
  </si>
  <si>
    <t>UPZ58</t>
  </si>
  <si>
    <t>COMUNEROS</t>
  </si>
  <si>
    <t>UPZ66</t>
  </si>
  <si>
    <t>SAN FRANCISCO</t>
  </si>
  <si>
    <t>UPZ9</t>
  </si>
  <si>
    <t>VERBENAL</t>
  </si>
  <si>
    <t>UPZ12</t>
  </si>
  <si>
    <t>TOBERIN</t>
  </si>
  <si>
    <t>UPZ102</t>
  </si>
  <si>
    <t>LA SABANA</t>
  </si>
  <si>
    <t>UPZ96</t>
  </si>
  <si>
    <t>LOURDES</t>
  </si>
  <si>
    <t>UPZ73</t>
  </si>
  <si>
    <t>GARCES NAVAS</t>
  </si>
  <si>
    <t>UPZ99</t>
  </si>
  <si>
    <t>CHAPINERO</t>
  </si>
  <si>
    <t>UPZ50</t>
  </si>
  <si>
    <t>LA GLORIA</t>
  </si>
  <si>
    <t>UPZ33</t>
  </si>
  <si>
    <t>SOSIEGO</t>
  </si>
  <si>
    <t>UPZ56</t>
  </si>
  <si>
    <t>DANUBIO</t>
  </si>
  <si>
    <t>UPZ23</t>
  </si>
  <si>
    <t>CASA BLANCA SUBA</t>
  </si>
  <si>
    <t>UPZ22</t>
  </si>
  <si>
    <t>DOCE DE OCTUBRE</t>
  </si>
  <si>
    <t>UPZ86</t>
  </si>
  <si>
    <t>EL PORVENIR</t>
  </si>
  <si>
    <t>UPZ79</t>
  </si>
  <si>
    <t>CALANDAIMA</t>
  </si>
  <si>
    <t>UPZ72</t>
  </si>
  <si>
    <t>BOLIVIA</t>
  </si>
  <si>
    <t>UPZ114</t>
  </si>
  <si>
    <t>MODELIA</t>
  </si>
  <si>
    <t>UPZ81</t>
  </si>
  <si>
    <t>GRAN BRITALIA</t>
  </si>
  <si>
    <t>UPZ34</t>
  </si>
  <si>
    <t>20 DE JULIO</t>
  </si>
  <si>
    <t>UPZ49</t>
  </si>
  <si>
    <t>APOGEO</t>
  </si>
  <si>
    <t>UPZ31</t>
  </si>
  <si>
    <t>SANTA CECILIA</t>
  </si>
  <si>
    <t>UPZ37</t>
  </si>
  <si>
    <t>SANTA ISABEL</t>
  </si>
  <si>
    <t>UPZ101</t>
  </si>
  <si>
    <t>TEUSAQUILLO</t>
  </si>
  <si>
    <t>UPZ51</t>
  </si>
  <si>
    <t>LOS LIBERTADORES</t>
  </si>
  <si>
    <t>UPZ17</t>
  </si>
  <si>
    <t>SAN JOSE DE BAVARIA</t>
  </si>
  <si>
    <t>UPZ100</t>
  </si>
  <si>
    <t>GALERIAS</t>
  </si>
  <si>
    <t>UPZ106</t>
  </si>
  <si>
    <t>LA ESMERALDA</t>
  </si>
  <si>
    <t>UPZ59</t>
  </si>
  <si>
    <t>ALFONSO LOPEZ</t>
  </si>
  <si>
    <t>UPZ62</t>
  </si>
  <si>
    <t>TUNJUELITO</t>
  </si>
  <si>
    <t>UPZ25</t>
  </si>
  <si>
    <t>LA FLORESTA</t>
  </si>
  <si>
    <t>UPZ21</t>
  </si>
  <si>
    <t>LOS ANDES</t>
  </si>
  <si>
    <t>UPZ20</t>
  </si>
  <si>
    <t>LA ALHAMBRA</t>
  </si>
  <si>
    <t>UPZ65</t>
  </si>
  <si>
    <t>ARBORIZADORA</t>
  </si>
  <si>
    <t>UPZ36</t>
  </si>
  <si>
    <t>SAN JOSE</t>
  </si>
  <si>
    <t>UPZ94</t>
  </si>
  <si>
    <t>LA CANDELARIA</t>
  </si>
  <si>
    <t>UPZ90</t>
  </si>
  <si>
    <t>PARDO RUBIO</t>
  </si>
  <si>
    <t>UPZ68</t>
  </si>
  <si>
    <t>EL TESORO</t>
  </si>
  <si>
    <t>UPZ93</t>
  </si>
  <si>
    <t>LAS NIEVES</t>
  </si>
  <si>
    <t>UPZ55</t>
  </si>
  <si>
    <t>DIANA TURBAY</t>
  </si>
  <si>
    <t>UPZ107</t>
  </si>
  <si>
    <t>QUINTA PAREDES</t>
  </si>
  <si>
    <t>UPZ41</t>
  </si>
  <si>
    <t>MUZU</t>
  </si>
  <si>
    <t>UPZ108</t>
  </si>
  <si>
    <t>ZONA INDUSTRIAL</t>
  </si>
  <si>
    <t>UPZ77</t>
  </si>
  <si>
    <t>ZONA FRANCA</t>
  </si>
  <si>
    <t>UPZ11</t>
  </si>
  <si>
    <t>SAN CRISTOBAL NORTE</t>
  </si>
  <si>
    <t>UPZ76</t>
  </si>
  <si>
    <t>FONTIBON SAN PABLO</t>
  </si>
  <si>
    <t>UPZ110</t>
  </si>
  <si>
    <t>CIUDAD SALITRE OCCIDENTAL</t>
  </si>
  <si>
    <t>UPZ115</t>
  </si>
  <si>
    <t>CAPELLANIA</t>
  </si>
  <si>
    <t>UPZ53</t>
  </si>
  <si>
    <t>MARCO FIDEL SUAREZ</t>
  </si>
  <si>
    <t>UPZ111</t>
  </si>
  <si>
    <t>PUENTE ARANDA</t>
  </si>
  <si>
    <t>UPZ116</t>
  </si>
  <si>
    <t>ALAMOS</t>
  </si>
  <si>
    <t>UPZ35</t>
  </si>
  <si>
    <t>CIUDAD JARDIN</t>
  </si>
  <si>
    <t>UPZ104</t>
  </si>
  <si>
    <t>PARQUE SIMON BOLIVAR - CAN</t>
  </si>
  <si>
    <t>UPZ87</t>
  </si>
  <si>
    <t>TINTAL SUR</t>
  </si>
  <si>
    <t>UPZ10</t>
  </si>
  <si>
    <t>LA URIBE</t>
  </si>
  <si>
    <t>UPZ113</t>
  </si>
  <si>
    <t>BAVARIA</t>
  </si>
  <si>
    <t>UPZ92</t>
  </si>
  <si>
    <t>LA MACARENA</t>
  </si>
  <si>
    <t>UPZ15</t>
  </si>
  <si>
    <t>COUNTRY CLUB</t>
  </si>
  <si>
    <t>UPZ60</t>
  </si>
  <si>
    <t>PARQUE ENTRENUBES</t>
  </si>
  <si>
    <t>UPZ52</t>
  </si>
  <si>
    <t>LA FLORA</t>
  </si>
  <si>
    <t>UPZ103</t>
  </si>
  <si>
    <t>PARQUE SALITRE</t>
  </si>
  <si>
    <t>UPZ117</t>
  </si>
  <si>
    <t>AEROPUERTO EL DORADO</t>
  </si>
  <si>
    <t>UPZ1</t>
  </si>
  <si>
    <t>PASEO DE LOS LIBERTADORES</t>
  </si>
  <si>
    <t>UPZ95</t>
  </si>
  <si>
    <t>LAS CRUCES</t>
  </si>
  <si>
    <t>UPZ91</t>
  </si>
  <si>
    <t>SAGRADO CORAZON</t>
  </si>
  <si>
    <t>UPZ78</t>
  </si>
  <si>
    <t>TINTAL NORTE</t>
  </si>
  <si>
    <t>UPZ61</t>
  </si>
  <si>
    <t>CIUDAD USME</t>
  </si>
  <si>
    <t>UPZ88</t>
  </si>
  <si>
    <t>EL REFUGIO</t>
  </si>
  <si>
    <t>UPZ112</t>
  </si>
  <si>
    <t>GRANJAS DE TECHO</t>
  </si>
  <si>
    <t>UPZ105</t>
  </si>
  <si>
    <t>JARDIN BOTANICO</t>
  </si>
  <si>
    <t>UPZ109</t>
  </si>
  <si>
    <t>CIUDAD SALITRE ORIENTAL</t>
  </si>
  <si>
    <t>UPZ63</t>
  </si>
  <si>
    <t>EL MOCHUELO</t>
  </si>
  <si>
    <t>UPZ89</t>
  </si>
  <si>
    <t>SAN ISIDRO - PATIOS</t>
  </si>
  <si>
    <t>UPZ83</t>
  </si>
  <si>
    <t>LAS MARGARITAS</t>
  </si>
  <si>
    <t>UPZ2</t>
  </si>
  <si>
    <t>LA ACADEMIA</t>
  </si>
  <si>
    <t>UPZ64</t>
  </si>
  <si>
    <t>MONTE BLANCO</t>
  </si>
  <si>
    <t>UPZ3</t>
  </si>
  <si>
    <t>GUAYMARAL</t>
  </si>
  <si>
    <t>BOSA</t>
  </si>
  <si>
    <t>KENNEDY</t>
  </si>
  <si>
    <t>BARRIOS UNIDOS</t>
  </si>
  <si>
    <t>CIUDAD BOLIVAR</t>
  </si>
  <si>
    <t>USME</t>
  </si>
  <si>
    <t>SAN CRISTOBAL</t>
  </si>
  <si>
    <t>RAFAEL URIBE URIBE</t>
  </si>
  <si>
    <t>ANTONIO NARI├æO</t>
  </si>
  <si>
    <t>LOS MARTIRES</t>
  </si>
  <si>
    <t>SANTA FE</t>
  </si>
  <si>
    <t>CANDELARIA</t>
  </si>
  <si>
    <t>CODIGO UPZ</t>
  </si>
  <si>
    <t>NOMBRE UPZ</t>
  </si>
  <si>
    <t>VIAJES GENERADOS (TODO EL DÍA)</t>
  </si>
  <si>
    <t>VIAJES ATRAÍDOS (TODO EL DÍA)</t>
  </si>
  <si>
    <t>VIAJES GENERADOS (PERIODO PICO AM)</t>
  </si>
  <si>
    <t>VIAJES ATRAÍDOS (PERIODO PICO AM)</t>
  </si>
  <si>
    <t>VIAJES GENERADOS (PERIODO PICO PM)</t>
  </si>
  <si>
    <t>VIAJES ATRAÍDOS (PERIODO PICO PM)</t>
  </si>
  <si>
    <t>MUNICIPIO</t>
  </si>
  <si>
    <t>SIBATÉ</t>
  </si>
  <si>
    <t>BOJACÁ</t>
  </si>
  <si>
    <t>FACATATIVÁ</t>
  </si>
  <si>
    <t>TENJO</t>
  </si>
  <si>
    <t>SOPÓ</t>
  </si>
  <si>
    <t>CAJICÁ</t>
  </si>
  <si>
    <t>TABIO</t>
  </si>
  <si>
    <t>TOCANCIPÁ</t>
  </si>
  <si>
    <t>GACHANCIPÁ</t>
  </si>
  <si>
    <t>ZIPAQUIRÁ</t>
  </si>
  <si>
    <t>SOACHA</t>
  </si>
  <si>
    <t>FUNZA</t>
  </si>
  <si>
    <t>LA CALERA</t>
  </si>
  <si>
    <t>COTA</t>
  </si>
  <si>
    <t>CHÍA</t>
  </si>
  <si>
    <t>MOSQUERA</t>
  </si>
  <si>
    <t>VIAJES HACIA BOGOTÁ DESDE MUNICIPIOS (TODO EL DÍA)</t>
  </si>
  <si>
    <t>VIAJES DESDE BOGOTÁ HACIA MUNICIPIOS (TODO EL DÍA)</t>
  </si>
  <si>
    <t>VIAJES HACIA BOGOTÁ DESDE MUNICIPIOS (PERIODO PICO AM)</t>
  </si>
  <si>
    <t>VIAJES DESDE BOGOTÁ HACIA MUNICIPIOS (PERIODO PICO AM)</t>
  </si>
  <si>
    <t>VIAJES HACIA BOGOTÁ DESDE MUNICIPIOS (PERIODO PICO PM)</t>
  </si>
  <si>
    <t>VIAJES DESDE BOGOTÁ HACIA MUNICIPIOS (PERIODO PICO PM)</t>
  </si>
  <si>
    <t>HOMBRES</t>
  </si>
  <si>
    <t>MUJERES</t>
  </si>
  <si>
    <t>FUENTE: LONDON TRAVEL DEMAND SURVEY 2015/2016; ENCUESTA SINTÉTICA DE MOVILIDAD 2014;</t>
  </si>
  <si>
    <t>ENCUESTA ORIGEN DESTINO DE SANTIAGO 2012; PESQUISA DE MOBILIDADE DA REGIAO METROPOLITANA DE SAO PAULO 2012;</t>
  </si>
  <si>
    <t>ENCUESTA ORIGEN DESTINO DE LIMA Y CALLAO.</t>
  </si>
  <si>
    <t>Gráfico 2.21</t>
  </si>
  <si>
    <t>DISTRIBUCIÓN MODAL POR ESTRATO PARA TODOS LOS VIAJES EN BOGOTÁ. DÍA HÁBIL Y VIAJES PEATONALES MENORES A 15 MINUTOS INCLUIDOS</t>
  </si>
  <si>
    <t>DISTRIBUCIÓN MODAL DE TRANSPORTE PARA BOGOTÁ. DÍA HÁBIL Y VIAJES PEATONALES MAYORES (O IGUALES) A 15 MINUTOS</t>
  </si>
  <si>
    <t>DISTRIBUCIÓN MODAL POR ESTRATO EN BOGOTÁ. DÍA HÁBIL Y VIAJES PEATONALES MAYORES (O IGUALES) A 15 MINUTOS</t>
  </si>
  <si>
    <t>DISTRIBUCIÓN MODAL DE VIAJES DE LOS HOMBRES EN BOGOTÁ. DÍA HÁBIL Y VIAJES PEATONALES MAYORES (O IGUALES) A 15 MINUTOS</t>
  </si>
  <si>
    <t>DISTRIBUCIÓN MODAL DE VIAJES DE LAS MUJERES EN BOGOTÁ. DÍA HÁBIL Y VIAJES PEATONALES MAYORES (O IGUALES) A 15 MINUTOS</t>
  </si>
  <si>
    <t>PROPORCIÓN DE VIAJES POR GÉNERO SEGÚN MEDIO DE TRANSPORTE. DÍA HÁBIL Y VIAJES PEATONALES MAYORES (O IGUALES) A 15 MINUTOS</t>
  </si>
  <si>
    <t>TIEMPO PROMEDIO DE VIAJE POR MODO PREDOMINANTE DE TRANSPORTE EN BOGOTÁ. DÍA HÁBIL Y VIAJES PEATONALES MAYORES (O IGUALES) A 15 MINUTOS</t>
  </si>
  <si>
    <t>TIEMPO PROMEDIO DE VIAJE POR ESTRATO PARA BOGOTÁ (MINUTOS). DÍA HÁBIL Y VIAJES PEATONALES MAYORES (O IGUALES) A 15 MINUTOS</t>
  </si>
  <si>
    <t>TIEMPOS PROMEDIO DE VIAJE POR LOCALIDAD PARA BOGOTÁ (MINUTOS). DÍA HÁBIL Y VIAJES PEATONALES MAYORES (O IGUALES) A 15 MINUTOS</t>
  </si>
  <si>
    <t>TIEMPOS DE VIAJE POR MOTIVO DEL VIAJE PARA BOGOTÁ (MINUTOS). DÍA HÁBIL Y VIAJES PEATONALES MAYORES (O IGUALES) A 15 MINUTOS</t>
  </si>
  <si>
    <t>DISTRIBUCIÓN DE LOS MOTIVOS DE VIAJE PARA BOGOTÁ. DÍA HÁBIL Y VIAJES PEATONALES MAYORES (O IGUALES) A 15 MINUTOS</t>
  </si>
  <si>
    <t>DISTRIBUCIÓN HORARIA DE VIAJES PARA BOGOTÁ. DÍA HÁBIL Y VIAJES PEATONALES MAYORES (O IGUALES) A 15 MINUTOS</t>
  </si>
  <si>
    <t>DISTRIBUCIÓN HORARIA DE VIAJES PARA BOGOTÁ. DÍA NO HÁBIL (SÁBADO) Y VIAJES PEATONALES MAYORES (O IGUALES) A 15 MINUTOS</t>
  </si>
  <si>
    <t>TASA DE VIAJES POR HOGAR EN BOGOTÁ SEGÚN ESTRATO. DÍA HÁBIL Y VIAJES PEATONALES MAYORES (O IGUALES) A 15 MINUTOS (VIAJES POR ESTRATO/ TOTAL DE HOGARES POR ESTRATO)</t>
  </si>
  <si>
    <t>TASA DE VIAJES POR PERSONA EN BOGOTÁ SEGÚN ESTRATO. DÍA HÁBIL Y VIAJES PEATONALES MAYORES (O IGUALES) A 15 MINUTOS (VIAJES POR ESTRATO/ TOTAL DE POBLACIÓN DE 5 AÑOS EN ADELANTE POR ESTRATO)</t>
  </si>
  <si>
    <t>TASA DE VIAJES POR PERSONA QUE VIAJA SEGÚN ESTRATO EN BOGOTÁ. DÍA HÁBIL Y VIAJES PEATONALES MAYORES (O IGUALES) A 15 MINUTOS (VIAJES POR ESTRATO/ VIAJEROS POR ESTRATO)</t>
  </si>
  <si>
    <t>TASA DE VIAJES POR PERSONA SEGÚN OCUPACIÓN. DÍA HÁBIL Y VIAJES PEATONALES MAYORES (O IGUALES) A 15 MINUTOS (VIAJES POR OCUPACIÓN/ TOTAL DE PERSONAS SEGÚN OCUPACIÓN)</t>
  </si>
  <si>
    <t>TASA DE VIAJES POR PERSONA SEGÚN OCUPACIÓN Y ESTRATO. DÍA HÁBIL Y VIAJES PEATONALES MAYORES (O IGUALES) A 15 MINUTOS (VIAJES POR OCUPACIÓN/ TOTAL DE PERSONAS SEGÚN OCUPACIÓN)</t>
  </si>
  <si>
    <t>TASA DE VIAJES POR PERSONA SEGÚN RANGO DE EDAD. DÍA HÁBIL Y VIAJES PEATONALES MAYORES (O IGUALES) A 15 MINUTOS (VIAJES POR RANGO ETARIO/ TOTAL DE PERSONAS SEGÚN RANGO ETARIO)</t>
  </si>
  <si>
    <t>TASA DE VIAJES POR PERSONA SEGÚN GÉNERO. DÍA HÁBIL Y VIAJES PEATONALES MAYORES (O IGUALES) A 15 MINUTOS (VIAJES POR GÉNERO/ TOTAL DE PERSONAS DE 5 AÑOS EN ADELANTE SEGÚN GÉNERO)</t>
  </si>
  <si>
    <t>GENERACIÓN Y ATRACCIÓN DE VIAJES POR UPZ DURANTE TODO EL DÍA. DÍA HÁBIL Y VIAJES PEATONALES MAYORES (O IGUALES) A 15 MINUTOS</t>
  </si>
  <si>
    <t>GENERACIÓN Y ATRACCIÓN DE VIAJES POR UPZ DE 6:00 AM A 8:30 AM. DÍA HÁBIL Y VIAJES PEATONALES MAYORES (O IGUALES) A 15 MINUTOS</t>
  </si>
  <si>
    <t>GENERACIÓN Y ATRACCIÓN DE VIAJES POR UPZ DE 5:00 PM A 8:30 PM. DÍA HÁBIL Y VIAJES PEATONALES MAYORES (O IGUALES) A 15 MINUTOS</t>
  </si>
  <si>
    <t>DENSIDAD DINÁMICA: PERSONAS POR KM2 POR UPZ EN DIFERENTES HORAS DE UN DÍA HÁBIL TÍPICO Y VIAJES PEATONALES MAYORES (O IGUALES) A 15 MINUTOS</t>
  </si>
  <si>
    <t>4 A.M.</t>
  </si>
  <si>
    <t>7 A.M.</t>
  </si>
  <si>
    <t>10 A.M.</t>
  </si>
  <si>
    <t>12 P.M.</t>
  </si>
  <si>
    <t>1 P.M.</t>
  </si>
  <si>
    <t>4 P.M.</t>
  </si>
  <si>
    <t>7 P.M.</t>
  </si>
  <si>
    <t>10 P.M.</t>
  </si>
  <si>
    <t>ANTONIO NARIÑO</t>
  </si>
  <si>
    <t>ENGATIVÁ</t>
  </si>
  <si>
    <t>CIUDAD BOLÍVAR</t>
  </si>
  <si>
    <t>FONTIBÓN</t>
  </si>
  <si>
    <t>LOS MÁRTIRES</t>
  </si>
  <si>
    <t>SAN CRISTÓBAL</t>
  </si>
  <si>
    <t>USAQUÉN</t>
  </si>
  <si>
    <t>GENERACIÓN Y ATRACCIÓN DE VIAJES POR MUNICIPIO DURANTE TODO EL DÍA. DÍA HÁBIL Y VIAJES PEATONALES MAYORES (O IGUALES) A 15 MINUTOS</t>
  </si>
  <si>
    <t>GENERACIÓN Y ATRACCIÓN DE VIAJES POR MUNICIPIO DE 6:00 AM A 8:30 AM. DÍA HÁBIL Y VIAJES PEATONALES MAYORES (O IGUALES) A 15 MINUTOS</t>
  </si>
  <si>
    <t>GENERACIÓN Y ATRACCIÓN DE VIAJES POR MUNICIPIO DE 5:00 PM A 8:30 PM. DÍA HÁBIL Y VIAJES PEATONALES MAYORES (O IGUALES) A 15 MINUTOS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</si>
</sst>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00000000"/>
    <numFmt numFmtId="167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3D43"/>
      <name val="Calibri"/>
      <family val="2"/>
      <scheme val="minor"/>
    </font>
    <font>
      <b/>
      <sz val="11"/>
      <color rgb="FF003D43"/>
      <name val="Calibri"/>
      <family val="2"/>
      <scheme val="minor"/>
    </font>
    <font>
      <sz val="10"/>
      <color rgb="FF003D43"/>
      <name val="Calibri"/>
      <family val="2"/>
      <scheme val="minor"/>
    </font>
    <font>
      <i/>
      <sz val="11"/>
      <color rgb="FF003D4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D43"/>
        <bgColor indexed="64"/>
      </patternFill>
    </fill>
    <fill>
      <patternFill patternType="solid">
        <fgColor rgb="FF65C5B1"/>
        <bgColor indexed="64"/>
      </patternFill>
    </fill>
    <fill>
      <patternFill patternType="solid">
        <fgColor rgb="FFDFF2ED"/>
        <bgColor indexed="64"/>
      </patternFill>
    </fill>
    <fill>
      <patternFill patternType="solid">
        <fgColor rgb="FFEFF8F6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3" borderId="0" xfId="0" applyFont="1" applyFill="1"/>
    <xf numFmtId="0" fontId="5" fillId="2" borderId="0" xfId="0" applyFont="1" applyFill="1"/>
    <xf numFmtId="0" fontId="5" fillId="5" borderId="0" xfId="0" applyFont="1" applyFill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165" fontId="5" fillId="2" borderId="0" xfId="1" applyNumberFormat="1" applyFont="1" applyFill="1"/>
    <xf numFmtId="164" fontId="5" fillId="2" borderId="0" xfId="3" applyNumberFormat="1" applyFont="1" applyFill="1"/>
    <xf numFmtId="165" fontId="5" fillId="2" borderId="0" xfId="0" applyNumberFormat="1" applyFont="1" applyFill="1"/>
    <xf numFmtId="1" fontId="3" fillId="3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165" fontId="5" fillId="5" borderId="0" xfId="1" applyNumberFormat="1" applyFont="1" applyFill="1"/>
    <xf numFmtId="164" fontId="5" fillId="5" borderId="0" xfId="3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9" fontId="3" fillId="3" borderId="0" xfId="0" applyNumberFormat="1" applyFont="1" applyFill="1"/>
    <xf numFmtId="165" fontId="3" fillId="3" borderId="0" xfId="0" applyNumberFormat="1" applyFont="1" applyFill="1" applyAlignment="1">
      <alignment horizontal="center"/>
    </xf>
    <xf numFmtId="9" fontId="3" fillId="3" borderId="0" xfId="0" applyNumberFormat="1" applyFont="1" applyFill="1" applyAlignment="1">
      <alignment horizontal="center"/>
    </xf>
    <xf numFmtId="9" fontId="5" fillId="2" borderId="0" xfId="3" applyNumberFormat="1" applyFont="1" applyFill="1"/>
    <xf numFmtId="9" fontId="3" fillId="3" borderId="0" xfId="3" applyNumberFormat="1" applyFont="1" applyFill="1"/>
    <xf numFmtId="9" fontId="5" fillId="5" borderId="0" xfId="3" applyNumberFormat="1" applyFont="1" applyFill="1"/>
    <xf numFmtId="0" fontId="5" fillId="2" borderId="0" xfId="0" applyFont="1" applyFill="1" applyAlignment="1">
      <alignment wrapText="1"/>
    </xf>
    <xf numFmtId="41" fontId="5" fillId="2" borderId="0" xfId="2" applyFont="1" applyFill="1"/>
    <xf numFmtId="1" fontId="3" fillId="3" borderId="0" xfId="0" applyNumberFormat="1" applyFont="1" applyFill="1" applyAlignment="1">
      <alignment horizontal="left" vertical="center"/>
    </xf>
    <xf numFmtId="41" fontId="3" fillId="3" borderId="0" xfId="2" applyFont="1" applyFill="1"/>
    <xf numFmtId="165" fontId="5" fillId="5" borderId="0" xfId="0" applyNumberFormat="1" applyFont="1" applyFill="1"/>
    <xf numFmtId="1" fontId="3" fillId="2" borderId="0" xfId="0" applyNumberFormat="1" applyFont="1" applyFill="1" applyAlignment="1">
      <alignment horizontal="left" vertical="center"/>
    </xf>
    <xf numFmtId="9" fontId="5" fillId="2" borderId="0" xfId="3" applyFont="1" applyFill="1"/>
    <xf numFmtId="9" fontId="5" fillId="5" borderId="0" xfId="3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horizontal="center"/>
    </xf>
    <xf numFmtId="1" fontId="5" fillId="5" borderId="0" xfId="0" applyNumberFormat="1" applyFont="1" applyFill="1"/>
    <xf numFmtId="1" fontId="5" fillId="2" borderId="0" xfId="0" applyNumberFormat="1" applyFont="1" applyFill="1"/>
    <xf numFmtId="0" fontId="6" fillId="2" borderId="0" xfId="0" applyFont="1" applyFill="1" applyAlignment="1">
      <alignment horizontal="center"/>
    </xf>
    <xf numFmtId="1" fontId="4" fillId="3" borderId="0" xfId="0" applyNumberFormat="1" applyFont="1" applyFill="1"/>
    <xf numFmtId="1" fontId="3" fillId="3" borderId="0" xfId="0" applyNumberFormat="1" applyFont="1" applyFill="1"/>
    <xf numFmtId="1" fontId="5" fillId="6" borderId="0" xfId="0" applyNumberFormat="1" applyFont="1" applyFill="1"/>
    <xf numFmtId="1" fontId="5" fillId="2" borderId="0" xfId="0" applyNumberFormat="1" applyFont="1" applyFill="1" applyAlignment="1">
      <alignment vertical="center"/>
    </xf>
    <xf numFmtId="1" fontId="5" fillId="5" borderId="0" xfId="0" applyNumberFormat="1" applyFont="1" applyFill="1" applyAlignment="1">
      <alignment vertical="center"/>
    </xf>
    <xf numFmtId="41" fontId="5" fillId="2" borderId="0" xfId="2" applyFont="1" applyFill="1" applyAlignment="1">
      <alignment vertical="center"/>
    </xf>
    <xf numFmtId="164" fontId="5" fillId="2" borderId="0" xfId="3" applyNumberFormat="1" applyFont="1" applyFill="1" applyAlignment="1">
      <alignment vertical="center"/>
    </xf>
    <xf numFmtId="41" fontId="5" fillId="5" borderId="0" xfId="2" applyFont="1" applyFill="1" applyAlignment="1">
      <alignment vertical="center"/>
    </xf>
    <xf numFmtId="164" fontId="5" fillId="5" borderId="0" xfId="3" applyNumberFormat="1" applyFont="1" applyFill="1" applyAlignment="1">
      <alignment vertical="center"/>
    </xf>
    <xf numFmtId="41" fontId="3" fillId="3" borderId="0" xfId="2" applyFont="1" applyFill="1" applyAlignment="1">
      <alignment vertical="center"/>
    </xf>
    <xf numFmtId="9" fontId="3" fillId="3" borderId="0" xfId="3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5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/>
    <xf numFmtId="164" fontId="3" fillId="3" borderId="0" xfId="3" applyNumberFormat="1" applyFont="1" applyFill="1"/>
    <xf numFmtId="2" fontId="5" fillId="2" borderId="0" xfId="0" applyNumberFormat="1" applyFont="1" applyFill="1"/>
    <xf numFmtId="2" fontId="3" fillId="3" borderId="0" xfId="0" applyNumberFormat="1" applyFont="1" applyFill="1"/>
    <xf numFmtId="41" fontId="5" fillId="5" borderId="0" xfId="2" applyFont="1" applyFill="1"/>
    <xf numFmtId="2" fontId="5" fillId="5" borderId="0" xfId="0" applyNumberFormat="1" applyFont="1" applyFill="1"/>
    <xf numFmtId="0" fontId="3" fillId="4" borderId="0" xfId="0" applyFont="1" applyFill="1"/>
    <xf numFmtId="0" fontId="8" fillId="2" borderId="0" xfId="0" applyFont="1" applyFill="1"/>
    <xf numFmtId="41" fontId="5" fillId="2" borderId="0" xfId="0" applyNumberFormat="1" applyFont="1" applyFill="1"/>
    <xf numFmtId="41" fontId="3" fillId="3" borderId="0" xfId="0" applyNumberFormat="1" applyFont="1" applyFill="1"/>
    <xf numFmtId="167" fontId="3" fillId="3" borderId="0" xfId="0" applyNumberFormat="1" applyFont="1" applyFill="1"/>
    <xf numFmtId="41" fontId="5" fillId="5" borderId="0" xfId="0" applyNumberFormat="1" applyFont="1" applyFill="1"/>
    <xf numFmtId="1" fontId="3" fillId="3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41" fontId="5" fillId="6" borderId="0" xfId="0" applyNumberFormat="1" applyFont="1" applyFill="1"/>
    <xf numFmtId="0" fontId="5" fillId="6" borderId="0" xfId="0" applyFont="1" applyFill="1" applyAlignment="1">
      <alignment horizontal="left"/>
    </xf>
    <xf numFmtId="166" fontId="3" fillId="3" borderId="0" xfId="0" applyNumberFormat="1" applyFont="1" applyFill="1"/>
    <xf numFmtId="166" fontId="3" fillId="4" borderId="0" xfId="0" applyNumberFormat="1" applyFont="1" applyFill="1"/>
    <xf numFmtId="0" fontId="3" fillId="3" borderId="0" xfId="0" applyFont="1" applyFill="1" applyAlignment="1">
      <alignment horizontal="center" vertical="center"/>
    </xf>
    <xf numFmtId="9" fontId="5" fillId="2" borderId="0" xfId="3" applyNumberFormat="1" applyFont="1" applyFill="1" applyAlignment="1">
      <alignment horizontal="center" vertical="center"/>
    </xf>
    <xf numFmtId="9" fontId="5" fillId="5" borderId="0" xfId="3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DFF2ED"/>
      <color rgb="FF65C5B1"/>
      <color rgb="FF003D43"/>
      <color rgb="FFEF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3371850</xdr:colOff>
      <xdr:row>0</xdr:row>
      <xdr:rowOff>38100</xdr:rowOff>
    </xdr:from>
    <xdr:to>
      <xdr:col>1</xdr:col>
      <xdr:colOff>7572375</xdr:colOff>
      <xdr:row>8</xdr:row>
      <xdr:rowOff>162810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656" l="517" r="99336">
                      <a14:foregroundMark x1="25166" y1="59552" x2="25166" y2="59552"/>
                      <a14:foregroundMark x1="35055" y1="57659" x2="35055" y2="57659"/>
                      <a14:foregroundMark x1="12251" y1="64372" x2="12251" y2="64372"/>
                      <a14:foregroundMark x1="62804" y1="56627" x2="62804" y2="56627"/>
                      <a14:foregroundMark x1="48856" y1="63683" x2="48856" y2="63683"/>
                      <a14:foregroundMark x1="72177" y1="61102" x2="72177" y2="61102"/>
                      <a14:foregroundMark x1="85904" y1="63511" x2="85904" y2="63511"/>
                      <a14:foregroundMark x1="33948" y1="66437" x2="33948" y2="66437"/>
                      <a14:foregroundMark x1="3838" y1="66437" x2="3838" y2="66437"/>
                      <a14:foregroundMark x1="57712" y1="66609" x2="57712" y2="66609"/>
                      <a14:foregroundMark x1="33801" y1="98795" x2="33801" y2="98795"/>
                      <a14:foregroundMark x1="27528" y1="98623" x2="27528" y2="98623"/>
                      <a14:foregroundMark x1="11956" y1="81928" x2="11956" y2="81928"/>
                      <a14:foregroundMark x1="18524" y1="84854" x2="18524" y2="84854"/>
                      <a14:foregroundMark x1="20369" y1="81928" x2="20369" y2="81928"/>
                      <a14:foregroundMark x1="23764" y1="80551" x2="23764" y2="80551"/>
                      <a14:foregroundMark x1="26568" y1="81067" x2="26568" y2="81067"/>
                      <a14:foregroundMark x1="29815" y1="81067" x2="29815" y2="81067"/>
                      <a14:foregroundMark x1="31882" y1="82960" x2="31882" y2="82960"/>
                      <a14:foregroundMark x1="35498" y1="82616" x2="35498" y2="82616"/>
                      <a14:foregroundMark x1="38155" y1="83477" x2="38155" y2="83477"/>
                      <a14:foregroundMark x1="37712" y1="78141" x2="37712" y2="78141"/>
                      <a14:foregroundMark x1="40148" y1="82960" x2="40148" y2="82960"/>
                      <a14:foregroundMark x1="43321" y1="81067" x2="43321" y2="81067"/>
                      <a14:foregroundMark x1="45904" y1="82272" x2="45904" y2="82272"/>
                      <a14:foregroundMark x1="49151" y1="81928" x2="49151" y2="81928"/>
                      <a14:foregroundMark x1="49299" y1="77969" x2="49299" y2="77969"/>
                      <a14:foregroundMark x1="52103" y1="77969" x2="52103" y2="77969"/>
                      <a14:foregroundMark x1="50923" y1="82960" x2="50923" y2="82960"/>
                      <a14:foregroundMark x1="54686" y1="81583" x2="54686" y2="81583"/>
                      <a14:foregroundMark x1="59410" y1="81239" x2="59410" y2="81239"/>
                      <a14:foregroundMark x1="62731" y1="82100" x2="62731" y2="82100"/>
                      <a14:foregroundMark x1="67749" y1="82788" x2="67749" y2="82788"/>
                      <a14:foregroundMark x1="69151" y1="84165" x2="69151" y2="84165"/>
                      <a14:foregroundMark x1="72620" y1="81756" x2="72620" y2="81756"/>
                      <a14:foregroundMark x1="77712" y1="85198" x2="77712" y2="85198"/>
                      <a14:foregroundMark x1="80221" y1="83477" x2="80221" y2="83477"/>
                      <a14:foregroundMark x1="80074" y1="77969" x2="80074" y2="77969"/>
                      <a14:foregroundMark x1="83690" y1="82616" x2="83690" y2="82616"/>
                      <a14:foregroundMark x1="85387" y1="82616" x2="85387" y2="82616"/>
                      <a14:foregroundMark x1="85387" y1="78313" x2="85387" y2="78313"/>
                      <a14:foregroundMark x1="86863" y1="82960" x2="86863" y2="82960"/>
                      <a14:foregroundMark x1="90701" y1="82272" x2="90701" y2="82272"/>
                      <a14:backgroundMark x1="17196" y1="83477" x2="17196" y2="83477"/>
                      <a14:backgroundMark x1="23616" y1="82960" x2="23616" y2="82960"/>
                      <a14:backgroundMark x1="32915" y1="81928" x2="32915" y2="81928"/>
                      <a14:backgroundMark x1="43026" y1="83477" x2="43026" y2="83477"/>
                      <a14:backgroundMark x1="52177" y1="83821" x2="52177" y2="83821"/>
                      <a14:backgroundMark x1="60148" y1="83477" x2="60148" y2="83477"/>
                      <a14:backgroundMark x1="70258" y1="83305" x2="70258" y2="83305"/>
                      <a14:backgroundMark x1="63985" y1="82272" x2="63985" y2="82272"/>
                      <a14:backgroundMark x1="82731" y1="83821" x2="82731" y2="83821"/>
                      <a14:backgroundMark x1="88118" y1="82272" x2="88118" y2="82272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819650" y="38100"/>
          <a:ext cx="4200525" cy="1801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zoomScale="78" zoomScaleNormal="78" workbookViewId="0">
      <selection activeCell="A42" sqref="A42"/>
    </sheetView>
  </sheetViews>
  <sheetFormatPr baseColWidth="10" defaultColWidth="0" defaultRowHeight="15" zeroHeight="1" x14ac:dyDescent="0.25"/>
  <cols>
    <col min="1" max="1" width="21.7109375" style="2" customWidth="1"/>
    <col min="2" max="2" width="184.28515625" style="2" bestFit="1" customWidth="1"/>
    <col min="3" max="3" width="11.42578125" style="2" customWidth="1"/>
    <col min="4" max="16384" width="11.42578125" style="2" hidden="1"/>
  </cols>
  <sheetData>
    <row r="1" spans="1:2" x14ac:dyDescent="0.25"/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ht="21" x14ac:dyDescent="0.35">
      <c r="A7" s="1"/>
    </row>
    <row r="8" spans="1:2" ht="21" x14ac:dyDescent="0.35">
      <c r="A8" s="1"/>
    </row>
    <row r="9" spans="1:2" x14ac:dyDescent="0.25"/>
    <row r="10" spans="1:2" x14ac:dyDescent="0.25">
      <c r="A10" s="3" t="s">
        <v>0</v>
      </c>
      <c r="B10" s="5" t="str">
        <f>+'Gráfico 2.1'!A1</f>
        <v>DISTRIBUCIÓN MODAL DE TRANSPORTE PARA BOGOTÁ. DÍA HÁBIL Y VIAJES PEATONALES MAYORES (O IGUALES) A 15 MINUTOS</v>
      </c>
    </row>
    <row r="11" spans="1:2" x14ac:dyDescent="0.25">
      <c r="A11" s="3" t="s">
        <v>1</v>
      </c>
      <c r="B11" s="4" t="str">
        <f>+'Gráfico 2.2'!A1</f>
        <v>DISTRIBUCIÓN MODAL DE VIAJES EN VEHÍCULOS MOTORIZADOS. DÍA HÁBIL</v>
      </c>
    </row>
    <row r="12" spans="1:2" x14ac:dyDescent="0.25">
      <c r="A12" s="3" t="s">
        <v>2</v>
      </c>
      <c r="B12" s="5" t="str">
        <f>+'Gráfico 2.3'!A1</f>
        <v>DISTRIBUCIÓN MODAL DE VIAJES EN VEHÍCULOS DE TRANSPORTE INDIVIDUAL (PÚBLICO O PRIVADO). DÍA HÁBIL</v>
      </c>
    </row>
    <row r="13" spans="1:2" x14ac:dyDescent="0.25">
      <c r="A13" s="3" t="s">
        <v>57</v>
      </c>
      <c r="B13" s="4" t="str">
        <f>+'Tabla 2.1'!A1</f>
        <v>COMPARACIÓN DE LA DISTRIBUCIÓN MODAL DE BOGOTÁ Y OTRAS CIUDADES DEL MUNDO</v>
      </c>
    </row>
    <row r="14" spans="1:2" x14ac:dyDescent="0.25">
      <c r="A14" s="3" t="s">
        <v>65</v>
      </c>
      <c r="B14" s="5" t="str">
        <f>+'Tabla 2.2 - Gráfico 2.4'!A1</f>
        <v>DISTRIBUCIÓN MODAL POR ESTRATO EN BOGOTÁ. DÍA HÁBIL Y VIAJES PEATONALES MAYORES (O IGUALES) A 15 MINUTOS</v>
      </c>
    </row>
    <row r="15" spans="1:2" x14ac:dyDescent="0.25">
      <c r="A15" s="3" t="s">
        <v>66</v>
      </c>
      <c r="B15" s="4" t="str">
        <f>+'Tabla 2.3 - Gráfico 2.5'!A1</f>
        <v>DISTRIBUCIÓN MODAL POR ESTRATO PARA TODOS LOS VIAJES EN BOGOTÁ. DÍA HÁBIL Y VIAJES PEATONALES MENORES A 15 MINUTOS INCLUIDOS</v>
      </c>
    </row>
    <row r="16" spans="1:2" x14ac:dyDescent="0.25">
      <c r="A16" s="3" t="s">
        <v>3</v>
      </c>
      <c r="B16" s="5" t="str">
        <f>+'Gráfico 2.6'!A1</f>
        <v>DISTRIBUCIÓN MODAL DE VIAJES DE LOS HOMBRES EN BOGOTÁ. DÍA HÁBIL Y VIAJES PEATONALES MAYORES (O IGUALES) A 15 MINUTOS</v>
      </c>
    </row>
    <row r="17" spans="1:2" x14ac:dyDescent="0.25">
      <c r="A17" s="3" t="s">
        <v>4</v>
      </c>
      <c r="B17" s="4" t="str">
        <f>+'Gráfico 2.7'!A1</f>
        <v>DISTRIBUCIÓN MODAL DE VIAJES DE LAS MUJERES EN BOGOTÁ. DÍA HÁBIL Y VIAJES PEATONALES MAYORES (O IGUALES) A 15 MINUTOS</v>
      </c>
    </row>
    <row r="18" spans="1:2" x14ac:dyDescent="0.25">
      <c r="A18" s="3" t="s">
        <v>5</v>
      </c>
      <c r="B18" s="5" t="str">
        <f>+'Gráfico 2.8'!A1</f>
        <v>PROPORCIÓN DE VIAJES POR GÉNERO SEGÚN MEDIO DE TRANSPORTE. DÍA HÁBIL Y VIAJES PEATONALES MAYORES (O IGUALES) A 15 MINUTOS</v>
      </c>
    </row>
    <row r="19" spans="1:2" x14ac:dyDescent="0.25">
      <c r="A19" s="3" t="s">
        <v>6</v>
      </c>
      <c r="B19" s="4" t="str">
        <f>+'Gráfico 2.9'!A1</f>
        <v>TIEMPO PROMEDIO DE VIAJE POR MODO PREDOMINANTE DE TRANSPORTE EN BOGOTÁ. DÍA HÁBIL Y VIAJES PEATONALES MAYORES (O IGUALES) A 15 MINUTOS</v>
      </c>
    </row>
    <row r="20" spans="1:2" x14ac:dyDescent="0.25">
      <c r="A20" s="3" t="s">
        <v>7</v>
      </c>
      <c r="B20" s="5" t="str">
        <f>+'Gráfico 2.10'!A1</f>
        <v>TIEMPO PROMEDIO DE VIAJE POR ESTRATO PARA BOGOTÁ (MINUTOS). DÍA HÁBIL Y VIAJES PEATONALES MAYORES (O IGUALES) A 15 MINUTOS</v>
      </c>
    </row>
    <row r="21" spans="1:2" x14ac:dyDescent="0.25">
      <c r="A21" s="3" t="s">
        <v>71</v>
      </c>
      <c r="B21" s="4" t="str">
        <f>+'Mapa 2.1'!A1</f>
        <v>TIEMPOS PROMEDIO DE VIAJE POR LOCALIDAD PARA BOGOTÁ (MINUTOS). DÍA HÁBIL Y VIAJES PEATONALES MAYORES (O IGUALES) A 15 MINUTOS</v>
      </c>
    </row>
    <row r="22" spans="1:2" x14ac:dyDescent="0.25">
      <c r="A22" s="3" t="s">
        <v>8</v>
      </c>
      <c r="B22" s="5" t="str">
        <f>+'Gráfico 2.11'!A1</f>
        <v>TIEMPOS DE VIAJE POR MOTIVO DEL VIAJE PARA BOGOTÁ (MINUTOS). DÍA HÁBIL Y VIAJES PEATONALES MAYORES (O IGUALES) A 15 MINUTOS</v>
      </c>
    </row>
    <row r="23" spans="1:2" x14ac:dyDescent="0.25">
      <c r="A23" s="3" t="s">
        <v>111</v>
      </c>
      <c r="B23" s="4" t="str">
        <f>+'Tabla 2.4'!A1</f>
        <v>DISTRIBUCIÓN DE LOS MOTIVOS DE VIAJE PARA BOGOTÁ. DÍA HÁBIL Y VIAJES PEATONALES MAYORES (O IGUALES) A 15 MINUTOS</v>
      </c>
    </row>
    <row r="24" spans="1:2" x14ac:dyDescent="0.25">
      <c r="A24" s="3" t="s">
        <v>9</v>
      </c>
      <c r="B24" s="5" t="str">
        <f>+'Gráfico 2.12'!A1</f>
        <v>DISTRIBUCIÓN HORARIA DE VIAJES PARA BOGOTÁ. DÍA HÁBIL Y VIAJES PEATONALES MAYORES (O IGUALES) A 15 MINUTOS</v>
      </c>
    </row>
    <row r="25" spans="1:2" x14ac:dyDescent="0.25">
      <c r="A25" s="3" t="s">
        <v>10</v>
      </c>
      <c r="B25" s="4" t="str">
        <f>+'Gráfico 2.13'!A1</f>
        <v>DISTRIBUCIÓN HORARIA DE VIAJES PARA BOGOTÁ. DÍA NO HÁBIL (SÁBADO) Y VIAJES PEATONALES MAYORES (O IGUALES) A 15 MINUTOS</v>
      </c>
    </row>
    <row r="26" spans="1:2" x14ac:dyDescent="0.25">
      <c r="A26" s="3" t="s">
        <v>11</v>
      </c>
      <c r="B26" s="5" t="str">
        <f>+'Gráfico 2.14'!A1</f>
        <v>PORCENTAJE DE PERSONAS DE 5 AÑOS EN ADELANTE QUE VIAJAN Y NO  VIAJAN, POR ESTRATO EN BOGOTÁ. DÍA HÁBIL E INCLUIDOS VIAJES PEATONALES MENORES A 15 MINUTOS</v>
      </c>
    </row>
    <row r="27" spans="1:2" x14ac:dyDescent="0.25">
      <c r="A27" s="3" t="s">
        <v>120</v>
      </c>
      <c r="B27" s="4" t="str">
        <f>+'Tabla 2.5'!A1</f>
        <v>CANTIDAD DE PERSONAS DE 5 AÑOS EN ADELANTE QUE VIAJAN Y NO  VIAJAN, POR ESTRATO EN BOGOTÁ. DÍA HÁBIL E INCLUIDOS VIAJES PEATONALES MENORES A 15 MINUTOS</v>
      </c>
    </row>
    <row r="28" spans="1:2" x14ac:dyDescent="0.25">
      <c r="A28" s="3" t="s">
        <v>12</v>
      </c>
      <c r="B28" s="5" t="str">
        <f>+'Gráfico 2.15'!A1</f>
        <v>TASA DE VIAJES POR HOGAR EN BOGOTÁ SEGÚN ESTRATO. DÍA HÁBIL Y VIAJES PEATONALES MAYORES (O IGUALES) A 15 MINUTOS (VIAJES POR ESTRATO/ TOTAL DE HOGARES POR ESTRATO)</v>
      </c>
    </row>
    <row r="29" spans="1:2" x14ac:dyDescent="0.25">
      <c r="A29" s="3" t="s">
        <v>13</v>
      </c>
      <c r="B29" s="4" t="str">
        <f>+'Gráfico 2.16'!A1</f>
        <v>TASA DE VIAJES POR PERSONA EN BOGOTÁ SEGÚN ESTRATO. DÍA HÁBIL Y VIAJES PEATONALES MAYORES (O IGUALES) A 15 MINUTOS (VIAJES POR ESTRATO/ TOTAL DE POBLACIÓN DE 5 AÑOS EN ADELANTE POR ESTRATO)</v>
      </c>
    </row>
    <row r="30" spans="1:2" x14ac:dyDescent="0.25">
      <c r="A30" s="3" t="s">
        <v>14</v>
      </c>
      <c r="B30" s="5" t="str">
        <f>+'Gráfico 2.17'!A1</f>
        <v>TASA DE VIAJES POR PERSONA QUE VIAJA SEGÚN ESTRATO EN BOGOTÁ. DÍA HÁBIL Y VIAJES PEATONALES MAYORES (O IGUALES) A 15 MINUTOS (VIAJES POR ESTRATO/ VIAJEROS POR ESTRATO)</v>
      </c>
    </row>
    <row r="31" spans="1:2" x14ac:dyDescent="0.25">
      <c r="A31" s="3" t="s">
        <v>15</v>
      </c>
      <c r="B31" s="4" t="str">
        <f>+'Gráfico 2.18'!A1</f>
        <v>TASA DE VIAJES POR PERSONA SEGÚN OCUPACIÓN. DÍA HÁBIL Y VIAJES PEATONALES MAYORES (O IGUALES) A 15 MINUTOS (VIAJES POR OCUPACIÓN/ TOTAL DE PERSONAS SEGÚN OCUPACIÓN)</v>
      </c>
    </row>
    <row r="32" spans="1:2" x14ac:dyDescent="0.25">
      <c r="A32" s="3" t="s">
        <v>16</v>
      </c>
      <c r="B32" s="5" t="str">
        <f>+'Gráfico 2.19'!A1</f>
        <v>TASA DE VIAJES POR PERSONA SEGÚN OCUPACIÓN Y ESTRATO. DÍA HÁBIL Y VIAJES PEATONALES MAYORES (O IGUALES) A 15 MINUTOS (VIAJES POR OCUPACIÓN/ TOTAL DE PERSONAS SEGÚN OCUPACIÓN)</v>
      </c>
    </row>
    <row r="33" spans="1:2" x14ac:dyDescent="0.25">
      <c r="A33" s="3" t="s">
        <v>17</v>
      </c>
      <c r="B33" s="4" t="str">
        <f>+'Gráfico 2.20'!A1</f>
        <v>TASA DE VIAJES POR PERSONA SEGÚN RANGO DE EDAD. DÍA HÁBIL Y VIAJES PEATONALES MAYORES (O IGUALES) A 15 MINUTOS (VIAJES POR RANGO ETARIO/ TOTAL DE PERSONAS SEGÚN RANGO ETARIO)</v>
      </c>
    </row>
    <row r="34" spans="1:2" x14ac:dyDescent="0.25">
      <c r="A34" s="3" t="s">
        <v>431</v>
      </c>
      <c r="B34" s="5" t="str">
        <f>+'Gráfico 2.21'!A1</f>
        <v>TASA DE VIAJES POR PERSONA SEGÚN GÉNERO. DÍA HÁBIL Y VIAJES PEATONALES MAYORES (O IGUALES) A 15 MINUTOS (VIAJES POR GÉNERO/ TOTAL DE PERSONAS DE 5 AÑOS EN ADELANTE SEGÚN GÉNERO)</v>
      </c>
    </row>
    <row r="35" spans="1:2" x14ac:dyDescent="0.25">
      <c r="A35" s="3" t="s">
        <v>121</v>
      </c>
      <c r="B35" s="4" t="str">
        <f>+'Mapa 2.2'!A1</f>
        <v>GENERACIÓN Y ATRACCIÓN DE VIAJES POR UPZ DURANTE TODO EL DÍA. DÍA HÁBIL Y VIAJES PEATONALES MAYORES (O IGUALES) A 15 MINUTOS</v>
      </c>
    </row>
    <row r="36" spans="1:2" x14ac:dyDescent="0.25">
      <c r="A36" s="3" t="s">
        <v>122</v>
      </c>
      <c r="B36" s="5" t="str">
        <f>+'Mapa 2.3'!A1</f>
        <v>GENERACIÓN Y ATRACCIÓN DE VIAJES POR UPZ DE 6:00 AM A 8:30 AM. DÍA HÁBIL Y VIAJES PEATONALES MAYORES (O IGUALES) A 15 MINUTOS</v>
      </c>
    </row>
    <row r="37" spans="1:2" x14ac:dyDescent="0.25">
      <c r="A37" s="3" t="s">
        <v>123</v>
      </c>
      <c r="B37" s="4" t="str">
        <f>+'Mapa 2.4'!A1</f>
        <v>GENERACIÓN Y ATRACCIÓN DE VIAJES POR UPZ DE 5:00 PM A 8:30 PM. DÍA HÁBIL Y VIAJES PEATONALES MAYORES (O IGUALES) A 15 MINUTOS</v>
      </c>
    </row>
    <row r="38" spans="1:2" x14ac:dyDescent="0.25">
      <c r="A38" s="3" t="s">
        <v>124</v>
      </c>
      <c r="B38" s="5" t="str">
        <f>+'Mapa 2.5'!A1</f>
        <v>DENSIDAD DINÁMICA: PERSONAS POR KM2 POR UPZ EN DIFERENTES HORAS DE UN DÍA HÁBIL TÍPICO Y VIAJES PEATONALES MAYORES (O IGUALES) A 15 MINUTOS</v>
      </c>
    </row>
    <row r="39" spans="1:2" x14ac:dyDescent="0.25">
      <c r="A39" s="3" t="s">
        <v>125</v>
      </c>
      <c r="B39" s="4" t="str">
        <f>+'Mapa 2.6'!A1</f>
        <v>GENERACIÓN Y ATRACCIÓN DE VIAJES POR MUNICIPIO DURANTE TODO EL DÍA. DÍA HÁBIL Y VIAJES PEATONALES MAYORES (O IGUALES) A 15 MINUTOS</v>
      </c>
    </row>
    <row r="40" spans="1:2" x14ac:dyDescent="0.25">
      <c r="A40" s="3" t="s">
        <v>126</v>
      </c>
      <c r="B40" s="5" t="str">
        <f>+'Mapa 2.7'!A1</f>
        <v>GENERACIÓN Y ATRACCIÓN DE VIAJES POR MUNICIPIO DE 6:00 AM A 8:30 AM. DÍA HÁBIL Y VIAJES PEATONALES MAYORES (O IGUALES) A 15 MINUTOS</v>
      </c>
    </row>
    <row r="41" spans="1:2" x14ac:dyDescent="0.25">
      <c r="A41" s="3" t="s">
        <v>127</v>
      </c>
      <c r="B41" s="4" t="str">
        <f>+'Mapa 2.8'!A1</f>
        <v>GENERACIÓN Y ATRACCIÓN DE VIAJES POR MUNICIPIO DE 5:00 PM A 8:30 PM. DÍA HÁBIL Y VIAJES PEATONALES MAYORES (O IGUALES) A 15 MINUTOS</v>
      </c>
    </row>
    <row r="42" spans="1:2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"/>
  <sheetViews>
    <sheetView zoomScale="145" zoomScaleNormal="145" workbookViewId="0">
      <selection activeCell="A18" sqref="A18"/>
    </sheetView>
  </sheetViews>
  <sheetFormatPr baseColWidth="10" defaultColWidth="0" defaultRowHeight="15" zeroHeight="1" x14ac:dyDescent="0.25"/>
  <cols>
    <col min="1" max="1" width="16" style="4" customWidth="1"/>
    <col min="2" max="5" width="11.42578125" style="4" customWidth="1"/>
    <col min="6" max="6" width="63.5703125" style="4" customWidth="1"/>
    <col min="7" max="16383" width="11.42578125" style="4" hidden="1"/>
    <col min="16384" max="16384" width="22.42578125" style="4" hidden="1" customWidth="1"/>
  </cols>
  <sheetData>
    <row r="1" spans="1:3" x14ac:dyDescent="0.25">
      <c r="A1" s="7" t="s">
        <v>437</v>
      </c>
    </row>
    <row r="2" spans="1:3" x14ac:dyDescent="0.25">
      <c r="A2" s="8" t="s">
        <v>18</v>
      </c>
    </row>
    <row r="3" spans="1:3" x14ac:dyDescent="0.25"/>
    <row r="4" spans="1:3" x14ac:dyDescent="0.25">
      <c r="A4" s="12" t="s">
        <v>38</v>
      </c>
      <c r="B4" s="13" t="s">
        <v>426</v>
      </c>
      <c r="C4" s="12" t="s">
        <v>427</v>
      </c>
    </row>
    <row r="5" spans="1:3" x14ac:dyDescent="0.25">
      <c r="A5" s="26" t="s">
        <v>29</v>
      </c>
      <c r="B5" s="30">
        <v>0.80888953215503212</v>
      </c>
      <c r="C5" s="30">
        <v>0.19111046784496785</v>
      </c>
    </row>
    <row r="6" spans="1:3" x14ac:dyDescent="0.25">
      <c r="A6" s="26" t="s">
        <v>31</v>
      </c>
      <c r="B6" s="31">
        <v>0.7913243137335132</v>
      </c>
      <c r="C6" s="31">
        <v>0.20867568626648683</v>
      </c>
    </row>
    <row r="7" spans="1:3" x14ac:dyDescent="0.25">
      <c r="A7" s="26" t="s">
        <v>35</v>
      </c>
      <c r="B7" s="30">
        <v>0.6661907648980071</v>
      </c>
      <c r="C7" s="30">
        <v>0.3338092351019929</v>
      </c>
    </row>
    <row r="8" spans="1:3" x14ac:dyDescent="0.25">
      <c r="A8" s="26" t="s">
        <v>36</v>
      </c>
      <c r="B8" s="31">
        <v>0.63053206002728512</v>
      </c>
      <c r="C8" s="31">
        <v>0.36946793997271488</v>
      </c>
    </row>
    <row r="9" spans="1:3" x14ac:dyDescent="0.25">
      <c r="A9" s="26" t="s">
        <v>28</v>
      </c>
      <c r="B9" s="30">
        <v>0.59322980041521323</v>
      </c>
      <c r="C9" s="30">
        <v>0.40677019958478672</v>
      </c>
    </row>
    <row r="10" spans="1:3" x14ac:dyDescent="0.25">
      <c r="A10" s="26" t="s">
        <v>32</v>
      </c>
      <c r="B10" s="31">
        <v>0.51932139862122184</v>
      </c>
      <c r="C10" s="31">
        <v>0.48067860137877816</v>
      </c>
    </row>
    <row r="11" spans="1:3" x14ac:dyDescent="0.25">
      <c r="A11" s="26" t="s">
        <v>37</v>
      </c>
      <c r="B11" s="30">
        <v>0.49328300729166291</v>
      </c>
      <c r="C11" s="30">
        <v>0.50671699270833703</v>
      </c>
    </row>
    <row r="12" spans="1:3" x14ac:dyDescent="0.25">
      <c r="A12" s="26" t="s">
        <v>27</v>
      </c>
      <c r="B12" s="31">
        <v>0.47850004468431501</v>
      </c>
      <c r="C12" s="31">
        <v>0.52149995531568494</v>
      </c>
    </row>
    <row r="13" spans="1:3" x14ac:dyDescent="0.25">
      <c r="A13" s="26" t="s">
        <v>34</v>
      </c>
      <c r="B13" s="30">
        <v>0.46813277689097449</v>
      </c>
      <c r="C13" s="30">
        <v>0.53186722310902557</v>
      </c>
    </row>
    <row r="14" spans="1:3" x14ac:dyDescent="0.25">
      <c r="A14" s="26" t="s">
        <v>30</v>
      </c>
      <c r="B14" s="31">
        <v>0.42535819367575617</v>
      </c>
      <c r="C14" s="31">
        <v>0.57464180632424378</v>
      </c>
    </row>
    <row r="15" spans="1:3" x14ac:dyDescent="0.25">
      <c r="A15" s="26" t="s">
        <v>25</v>
      </c>
      <c r="B15" s="30">
        <v>0.42474061473652197</v>
      </c>
      <c r="C15" s="30">
        <v>0.57525938526347808</v>
      </c>
    </row>
    <row r="16" spans="1:3" x14ac:dyDescent="0.25">
      <c r="A16" s="26" t="s">
        <v>26</v>
      </c>
      <c r="B16" s="31">
        <v>0.4023716768004752</v>
      </c>
      <c r="C16" s="31">
        <v>0.59762832319952475</v>
      </c>
    </row>
    <row r="17" spans="1:3" x14ac:dyDescent="0.25">
      <c r="A17" s="26" t="s">
        <v>33</v>
      </c>
      <c r="B17" s="30">
        <v>0.39046729223844795</v>
      </c>
      <c r="C17" s="30">
        <v>0.609532707761552</v>
      </c>
    </row>
    <row r="18" spans="1:3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45" zoomScaleNormal="145" workbookViewId="0">
      <selection activeCell="A18" sqref="A18"/>
    </sheetView>
  </sheetViews>
  <sheetFormatPr baseColWidth="10" defaultColWidth="0" defaultRowHeight="15" zeroHeight="1" x14ac:dyDescent="0.25"/>
  <cols>
    <col min="1" max="1" width="23.42578125" style="6" customWidth="1"/>
    <col min="2" max="2" width="29.28515625" style="6" bestFit="1" customWidth="1"/>
    <col min="3" max="9" width="11.42578125" style="4" customWidth="1"/>
    <col min="10" max="16384" width="11.42578125" style="6" hidden="1"/>
  </cols>
  <sheetData>
    <row r="1" spans="1:3" x14ac:dyDescent="0.25">
      <c r="A1" s="7" t="s">
        <v>438</v>
      </c>
      <c r="B1" s="4"/>
    </row>
    <row r="2" spans="1:3" x14ac:dyDescent="0.25">
      <c r="A2" s="8" t="s">
        <v>18</v>
      </c>
      <c r="B2" s="4"/>
    </row>
    <row r="3" spans="1:3" x14ac:dyDescent="0.25">
      <c r="A3" s="4"/>
      <c r="B3" s="4"/>
    </row>
    <row r="4" spans="1:3" x14ac:dyDescent="0.25">
      <c r="A4" s="32" t="s">
        <v>69</v>
      </c>
      <c r="B4" s="34" t="s">
        <v>68</v>
      </c>
      <c r="C4" s="37"/>
    </row>
    <row r="5" spans="1:3" x14ac:dyDescent="0.25">
      <c r="A5" s="33" t="s">
        <v>26</v>
      </c>
      <c r="B5" s="36">
        <v>42.845101887228097</v>
      </c>
    </row>
    <row r="6" spans="1:3" x14ac:dyDescent="0.25">
      <c r="A6" s="33" t="s">
        <v>31</v>
      </c>
      <c r="B6" s="35">
        <v>46.352260349320403</v>
      </c>
    </row>
    <row r="7" spans="1:3" x14ac:dyDescent="0.25">
      <c r="A7" s="33" t="s">
        <v>30</v>
      </c>
      <c r="B7" s="36">
        <v>47.745013393259399</v>
      </c>
    </row>
    <row r="8" spans="1:3" x14ac:dyDescent="0.25">
      <c r="A8" s="33" t="s">
        <v>29</v>
      </c>
      <c r="B8" s="35">
        <v>48.555889852079098</v>
      </c>
    </row>
    <row r="9" spans="1:3" x14ac:dyDescent="0.25">
      <c r="A9" s="33" t="s">
        <v>34</v>
      </c>
      <c r="B9" s="36">
        <v>48.742410214366799</v>
      </c>
    </row>
    <row r="10" spans="1:3" x14ac:dyDescent="0.25">
      <c r="A10" s="33" t="s">
        <v>33</v>
      </c>
      <c r="B10" s="35">
        <v>49.490340846367999</v>
      </c>
    </row>
    <row r="11" spans="1:3" x14ac:dyDescent="0.25">
      <c r="A11" s="33" t="s">
        <v>28</v>
      </c>
      <c r="B11" s="36">
        <v>53.621861265135998</v>
      </c>
    </row>
    <row r="12" spans="1:3" x14ac:dyDescent="0.25">
      <c r="A12" s="33" t="s">
        <v>67</v>
      </c>
      <c r="B12" s="35">
        <v>57</v>
      </c>
    </row>
    <row r="13" spans="1:3" x14ac:dyDescent="0.25">
      <c r="A13" s="33" t="s">
        <v>32</v>
      </c>
      <c r="B13" s="36">
        <v>57.857478134929003</v>
      </c>
    </row>
    <row r="14" spans="1:3" x14ac:dyDescent="0.25">
      <c r="A14" s="33" t="s">
        <v>35</v>
      </c>
      <c r="B14" s="35">
        <v>63.5979055839152</v>
      </c>
    </row>
    <row r="15" spans="1:3" x14ac:dyDescent="0.25">
      <c r="A15" s="33" t="s">
        <v>25</v>
      </c>
      <c r="B15" s="36">
        <v>71.737176760201194</v>
      </c>
    </row>
    <row r="16" spans="1:3" x14ac:dyDescent="0.25">
      <c r="A16" s="33" t="s">
        <v>27</v>
      </c>
      <c r="B16" s="35">
        <v>77.676876236816696</v>
      </c>
    </row>
    <row r="17" spans="1:2" x14ac:dyDescent="0.25">
      <c r="A17" s="33" t="s">
        <v>36</v>
      </c>
      <c r="B17" s="36">
        <v>93.408622299187201</v>
      </c>
    </row>
    <row r="18" spans="1:2" x14ac:dyDescent="0.25">
      <c r="B18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3.140625" style="4" customWidth="1"/>
    <col min="2" max="2" width="29.28515625" style="4" bestFit="1" customWidth="1"/>
    <col min="3" max="7" width="11.42578125" style="4" customWidth="1"/>
    <col min="8" max="8" width="15.5703125" style="4" customWidth="1"/>
    <col min="9" max="16384" width="11.42578125" style="4" hidden="1"/>
  </cols>
  <sheetData>
    <row r="1" spans="1:2" x14ac:dyDescent="0.25">
      <c r="A1" s="7" t="s">
        <v>439</v>
      </c>
    </row>
    <row r="2" spans="1:2" x14ac:dyDescent="0.25">
      <c r="A2" s="8" t="s">
        <v>18</v>
      </c>
    </row>
    <row r="3" spans="1:2" x14ac:dyDescent="0.25"/>
    <row r="4" spans="1:2" x14ac:dyDescent="0.25">
      <c r="A4" s="32" t="s">
        <v>70</v>
      </c>
      <c r="B4" s="34" t="s">
        <v>68</v>
      </c>
    </row>
    <row r="5" spans="1:2" x14ac:dyDescent="0.25">
      <c r="A5" s="3" t="s">
        <v>19</v>
      </c>
      <c r="B5" s="36">
        <v>65.0912157471993</v>
      </c>
    </row>
    <row r="6" spans="1:2" x14ac:dyDescent="0.25">
      <c r="A6" s="3" t="s">
        <v>20</v>
      </c>
      <c r="B6" s="35">
        <v>61.360511414705897</v>
      </c>
    </row>
    <row r="7" spans="1:2" x14ac:dyDescent="0.25">
      <c r="A7" s="3" t="s">
        <v>21</v>
      </c>
      <c r="B7" s="36">
        <v>57.675816703806099</v>
      </c>
    </row>
    <row r="8" spans="1:2" x14ac:dyDescent="0.25">
      <c r="A8" s="3" t="s">
        <v>22</v>
      </c>
      <c r="B8" s="35">
        <v>53.451149158590198</v>
      </c>
    </row>
    <row r="9" spans="1:2" x14ac:dyDescent="0.25">
      <c r="A9" s="3" t="s">
        <v>23</v>
      </c>
      <c r="B9" s="36">
        <v>56.621126917755802</v>
      </c>
    </row>
    <row r="10" spans="1:2" x14ac:dyDescent="0.25">
      <c r="A10" s="3" t="s">
        <v>24</v>
      </c>
      <c r="B10" s="35">
        <v>47.122244093702797</v>
      </c>
    </row>
    <row r="11" spans="1:2" x14ac:dyDescent="0.25">
      <c r="A11" s="3" t="s">
        <v>44</v>
      </c>
      <c r="B11" s="39">
        <v>57</v>
      </c>
    </row>
    <row r="12" spans="1:2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45" zoomScaleNormal="145" workbookViewId="0">
      <selection activeCell="A24" sqref="A24"/>
    </sheetView>
  </sheetViews>
  <sheetFormatPr baseColWidth="10" defaultColWidth="0" defaultRowHeight="15" zeroHeight="1" x14ac:dyDescent="0.25"/>
  <cols>
    <col min="1" max="1" width="20.140625" style="4" customWidth="1"/>
    <col min="2" max="2" width="29.28515625" style="4" bestFit="1" customWidth="1"/>
    <col min="3" max="8" width="11.42578125" style="4" customWidth="1"/>
    <col min="9" max="16384" width="11.42578125" style="4" hidden="1"/>
  </cols>
  <sheetData>
    <row r="1" spans="1:2" x14ac:dyDescent="0.25">
      <c r="A1" s="7" t="s">
        <v>440</v>
      </c>
    </row>
    <row r="2" spans="1:2" x14ac:dyDescent="0.25">
      <c r="A2" s="8" t="s">
        <v>18</v>
      </c>
    </row>
    <row r="3" spans="1:2" x14ac:dyDescent="0.25"/>
    <row r="4" spans="1:2" x14ac:dyDescent="0.25">
      <c r="A4" s="32" t="s">
        <v>84</v>
      </c>
      <c r="B4" s="34" t="s">
        <v>68</v>
      </c>
    </row>
    <row r="5" spans="1:2" x14ac:dyDescent="0.25">
      <c r="A5" s="33" t="s">
        <v>72</v>
      </c>
      <c r="B5" s="36">
        <v>67.181596241630402</v>
      </c>
    </row>
    <row r="6" spans="1:2" x14ac:dyDescent="0.25">
      <c r="A6" s="33" t="s">
        <v>85</v>
      </c>
      <c r="B6" s="35">
        <v>66.143144152183595</v>
      </c>
    </row>
    <row r="7" spans="1:2" x14ac:dyDescent="0.25">
      <c r="A7" s="33" t="s">
        <v>73</v>
      </c>
      <c r="B7" s="36">
        <v>65.6608787517563</v>
      </c>
    </row>
    <row r="8" spans="1:2" x14ac:dyDescent="0.25">
      <c r="A8" s="33" t="s">
        <v>74</v>
      </c>
      <c r="B8" s="35">
        <v>61.715913981522597</v>
      </c>
    </row>
    <row r="9" spans="1:2" x14ac:dyDescent="0.25">
      <c r="A9" s="33" t="s">
        <v>75</v>
      </c>
      <c r="B9" s="36">
        <v>61.050886727373303</v>
      </c>
    </row>
    <row r="10" spans="1:2" x14ac:dyDescent="0.25">
      <c r="A10" s="33" t="s">
        <v>76</v>
      </c>
      <c r="B10" s="35">
        <v>60.384053428419598</v>
      </c>
    </row>
    <row r="11" spans="1:2" x14ac:dyDescent="0.25">
      <c r="A11" s="33" t="s">
        <v>77</v>
      </c>
      <c r="B11" s="36">
        <v>59.556315939777498</v>
      </c>
    </row>
    <row r="12" spans="1:2" x14ac:dyDescent="0.25">
      <c r="A12" s="33" t="s">
        <v>86</v>
      </c>
      <c r="B12" s="35">
        <v>58.175225484217201</v>
      </c>
    </row>
    <row r="13" spans="1:2" x14ac:dyDescent="0.25">
      <c r="A13" s="33" t="s">
        <v>78</v>
      </c>
      <c r="B13" s="36">
        <v>56.981837990897603</v>
      </c>
    </row>
    <row r="14" spans="1:2" x14ac:dyDescent="0.25">
      <c r="A14" s="33" t="s">
        <v>87</v>
      </c>
      <c r="B14" s="35">
        <v>56.838221140707297</v>
      </c>
    </row>
    <row r="15" spans="1:2" x14ac:dyDescent="0.25">
      <c r="A15" s="33" t="s">
        <v>88</v>
      </c>
      <c r="B15" s="36">
        <v>56.618066617277002</v>
      </c>
    </row>
    <row r="16" spans="1:2" x14ac:dyDescent="0.25">
      <c r="A16" s="33" t="s">
        <v>79</v>
      </c>
      <c r="B16" s="35">
        <v>56.274679530001997</v>
      </c>
    </row>
    <row r="17" spans="1:2" x14ac:dyDescent="0.25">
      <c r="A17" s="33" t="s">
        <v>89</v>
      </c>
      <c r="B17" s="36">
        <v>55.9866854417916</v>
      </c>
    </row>
    <row r="18" spans="1:2" x14ac:dyDescent="0.25">
      <c r="A18" s="33" t="s">
        <v>80</v>
      </c>
      <c r="B18" s="35">
        <v>52.931626551664301</v>
      </c>
    </row>
    <row r="19" spans="1:2" x14ac:dyDescent="0.25">
      <c r="A19" s="33" t="s">
        <v>90</v>
      </c>
      <c r="B19" s="36">
        <v>49.722636504522796</v>
      </c>
    </row>
    <row r="20" spans="1:2" x14ac:dyDescent="0.25">
      <c r="A20" s="33" t="s">
        <v>81</v>
      </c>
      <c r="B20" s="35">
        <v>48.7635587256243</v>
      </c>
    </row>
    <row r="21" spans="1:2" x14ac:dyDescent="0.25">
      <c r="A21" s="33" t="s">
        <v>82</v>
      </c>
      <c r="B21" s="36">
        <v>48.256886320608999</v>
      </c>
    </row>
    <row r="22" spans="1:2" x14ac:dyDescent="0.25">
      <c r="A22" s="33" t="s">
        <v>83</v>
      </c>
      <c r="B22" s="35">
        <v>47.724990434293197</v>
      </c>
    </row>
    <row r="23" spans="1:2" x14ac:dyDescent="0.25">
      <c r="A23" s="33" t="s">
        <v>91</v>
      </c>
      <c r="B23" s="36">
        <v>43.8401694876001</v>
      </c>
    </row>
    <row r="24" spans="1:2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130" zoomScaleNormal="130" workbookViewId="0">
      <selection activeCell="A21" sqref="A21"/>
    </sheetView>
  </sheetViews>
  <sheetFormatPr baseColWidth="10" defaultColWidth="0" defaultRowHeight="15" zeroHeight="1" x14ac:dyDescent="0.25"/>
  <cols>
    <col min="1" max="1" width="38.28515625" style="4" customWidth="1"/>
    <col min="2" max="2" width="29.28515625" style="4" bestFit="1" customWidth="1"/>
    <col min="3" max="7" width="11.42578125" style="4" customWidth="1"/>
    <col min="8" max="16384" width="11.42578125" style="4" hidden="1"/>
  </cols>
  <sheetData>
    <row r="1" spans="1:2" x14ac:dyDescent="0.25">
      <c r="A1" s="7" t="s">
        <v>441</v>
      </c>
    </row>
    <row r="2" spans="1:2" x14ac:dyDescent="0.25">
      <c r="A2" s="8" t="s">
        <v>18</v>
      </c>
    </row>
    <row r="3" spans="1:2" x14ac:dyDescent="0.25"/>
    <row r="4" spans="1:2" x14ac:dyDescent="0.25">
      <c r="A4" s="32" t="s">
        <v>107</v>
      </c>
      <c r="B4" s="34" t="s">
        <v>68</v>
      </c>
    </row>
    <row r="5" spans="1:2" x14ac:dyDescent="0.25">
      <c r="A5" s="33" t="s">
        <v>92</v>
      </c>
      <c r="B5" s="41">
        <v>36.685659097724802</v>
      </c>
    </row>
    <row r="6" spans="1:2" x14ac:dyDescent="0.25">
      <c r="A6" s="33" t="s">
        <v>93</v>
      </c>
      <c r="B6" s="42">
        <v>43.345565851423501</v>
      </c>
    </row>
    <row r="7" spans="1:2" x14ac:dyDescent="0.25">
      <c r="A7" s="33" t="s">
        <v>94</v>
      </c>
      <c r="B7" s="41">
        <v>44.690857969328398</v>
      </c>
    </row>
    <row r="8" spans="1:2" x14ac:dyDescent="0.25">
      <c r="A8" s="33" t="s">
        <v>95</v>
      </c>
      <c r="B8" s="42">
        <v>46.256109926492996</v>
      </c>
    </row>
    <row r="9" spans="1:2" x14ac:dyDescent="0.25">
      <c r="A9" s="33" t="s">
        <v>96</v>
      </c>
      <c r="B9" s="41">
        <v>50.000069271195898</v>
      </c>
    </row>
    <row r="10" spans="1:2" x14ac:dyDescent="0.25">
      <c r="A10" s="33" t="s">
        <v>97</v>
      </c>
      <c r="B10" s="42">
        <v>52.234480220998798</v>
      </c>
    </row>
    <row r="11" spans="1:2" x14ac:dyDescent="0.25">
      <c r="A11" s="33" t="s">
        <v>98</v>
      </c>
      <c r="B11" s="41">
        <v>53.014383184392003</v>
      </c>
    </row>
    <row r="12" spans="1:2" x14ac:dyDescent="0.25">
      <c r="A12" s="33" t="s">
        <v>67</v>
      </c>
      <c r="B12" s="42">
        <v>57</v>
      </c>
    </row>
    <row r="13" spans="1:2" x14ac:dyDescent="0.25">
      <c r="A13" s="33" t="s">
        <v>99</v>
      </c>
      <c r="B13" s="41">
        <v>57.947850702718902</v>
      </c>
    </row>
    <row r="14" spans="1:2" x14ac:dyDescent="0.25">
      <c r="A14" s="33" t="s">
        <v>100</v>
      </c>
      <c r="B14" s="42">
        <v>57.9756042741786</v>
      </c>
    </row>
    <row r="15" spans="1:2" x14ac:dyDescent="0.25">
      <c r="A15" s="33" t="s">
        <v>101</v>
      </c>
      <c r="B15" s="41">
        <v>60.516017262253897</v>
      </c>
    </row>
    <row r="16" spans="1:2" x14ac:dyDescent="0.25">
      <c r="A16" s="33" t="s">
        <v>102</v>
      </c>
      <c r="B16" s="42">
        <v>60.568438165999197</v>
      </c>
    </row>
    <row r="17" spans="1:2" x14ac:dyDescent="0.25">
      <c r="A17" s="33" t="s">
        <v>103</v>
      </c>
      <c r="B17" s="41">
        <v>62.679362663686703</v>
      </c>
    </row>
    <row r="18" spans="1:2" x14ac:dyDescent="0.25">
      <c r="A18" s="33" t="s">
        <v>104</v>
      </c>
      <c r="B18" s="42">
        <v>63.465176857949402</v>
      </c>
    </row>
    <row r="19" spans="1:2" x14ac:dyDescent="0.25">
      <c r="A19" s="33" t="s">
        <v>105</v>
      </c>
      <c r="B19" s="41">
        <v>65.147792360843695</v>
      </c>
    </row>
    <row r="20" spans="1:2" x14ac:dyDescent="0.25">
      <c r="A20" s="33" t="s">
        <v>106</v>
      </c>
      <c r="B20" s="42">
        <v>72.153940537390895</v>
      </c>
    </row>
    <row r="21" spans="1:2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45" zoomScaleNormal="145" workbookViewId="0">
      <selection activeCell="A21" sqref="A21"/>
    </sheetView>
  </sheetViews>
  <sheetFormatPr baseColWidth="10" defaultColWidth="0" defaultRowHeight="15" zeroHeight="1" x14ac:dyDescent="0.25"/>
  <cols>
    <col min="1" max="1" width="37.85546875" style="4" customWidth="1"/>
    <col min="2" max="2" width="19.42578125" style="4" bestFit="1" customWidth="1"/>
    <col min="3" max="3" width="22" style="4" bestFit="1" customWidth="1"/>
    <col min="4" max="7" width="11.42578125" style="4" customWidth="1"/>
    <col min="8" max="16384" width="11.42578125" style="4" hidden="1"/>
  </cols>
  <sheetData>
    <row r="1" spans="1:3" x14ac:dyDescent="0.25">
      <c r="A1" s="7" t="s">
        <v>442</v>
      </c>
    </row>
    <row r="2" spans="1:3" x14ac:dyDescent="0.25">
      <c r="A2" s="8" t="s">
        <v>18</v>
      </c>
    </row>
    <row r="3" spans="1:3" x14ac:dyDescent="0.25"/>
    <row r="4" spans="1:3" x14ac:dyDescent="0.25">
      <c r="A4" s="32" t="s">
        <v>107</v>
      </c>
      <c r="B4" s="34" t="s">
        <v>109</v>
      </c>
      <c r="C4" s="32" t="s">
        <v>110</v>
      </c>
    </row>
    <row r="5" spans="1:3" x14ac:dyDescent="0.25">
      <c r="A5" s="33" t="s">
        <v>101</v>
      </c>
      <c r="B5" s="43">
        <v>6476141</v>
      </c>
      <c r="C5" s="44">
        <v>0.48599999999999999</v>
      </c>
    </row>
    <row r="6" spans="1:3" x14ac:dyDescent="0.25">
      <c r="A6" s="33" t="s">
        <v>105</v>
      </c>
      <c r="B6" s="45">
        <v>2695190</v>
      </c>
      <c r="C6" s="46">
        <v>0.20200000000000001</v>
      </c>
    </row>
    <row r="7" spans="1:3" x14ac:dyDescent="0.25">
      <c r="A7" s="33" t="s">
        <v>96</v>
      </c>
      <c r="B7" s="43">
        <v>1242997</v>
      </c>
      <c r="C7" s="44">
        <v>9.2999999999999999E-2</v>
      </c>
    </row>
    <row r="8" spans="1:3" x14ac:dyDescent="0.25">
      <c r="A8" s="33" t="s">
        <v>98</v>
      </c>
      <c r="B8" s="45">
        <v>634886</v>
      </c>
      <c r="C8" s="46">
        <v>4.8000000000000001E-2</v>
      </c>
    </row>
    <row r="9" spans="1:3" x14ac:dyDescent="0.25">
      <c r="A9" s="33" t="s">
        <v>100</v>
      </c>
      <c r="B9" s="43">
        <v>525289</v>
      </c>
      <c r="C9" s="44">
        <v>3.9E-2</v>
      </c>
    </row>
    <row r="10" spans="1:3" x14ac:dyDescent="0.25">
      <c r="A10" s="33" t="s">
        <v>103</v>
      </c>
      <c r="B10" s="45">
        <v>429869</v>
      </c>
      <c r="C10" s="46">
        <v>3.2000000000000001E-2</v>
      </c>
    </row>
    <row r="11" spans="1:3" x14ac:dyDescent="0.25">
      <c r="A11" s="33" t="s">
        <v>94</v>
      </c>
      <c r="B11" s="43">
        <v>348428</v>
      </c>
      <c r="C11" s="44">
        <v>2.5999999999999999E-2</v>
      </c>
    </row>
    <row r="12" spans="1:3" x14ac:dyDescent="0.25">
      <c r="A12" s="33" t="s">
        <v>102</v>
      </c>
      <c r="B12" s="45">
        <v>243466</v>
      </c>
      <c r="C12" s="46">
        <v>1.7999999999999999E-2</v>
      </c>
    </row>
    <row r="13" spans="1:3" x14ac:dyDescent="0.25">
      <c r="A13" s="33" t="s">
        <v>92</v>
      </c>
      <c r="B13" s="43">
        <v>229680</v>
      </c>
      <c r="C13" s="44">
        <v>1.7000000000000001E-2</v>
      </c>
    </row>
    <row r="14" spans="1:3" x14ac:dyDescent="0.25">
      <c r="A14" s="33" t="s">
        <v>104</v>
      </c>
      <c r="B14" s="45">
        <v>212892</v>
      </c>
      <c r="C14" s="46">
        <v>1.6E-2</v>
      </c>
    </row>
    <row r="15" spans="1:3" x14ac:dyDescent="0.25">
      <c r="A15" s="33" t="s">
        <v>97</v>
      </c>
      <c r="B15" s="43">
        <v>112948</v>
      </c>
      <c r="C15" s="44">
        <v>8.0000000000000002E-3</v>
      </c>
    </row>
    <row r="16" spans="1:3" x14ac:dyDescent="0.25">
      <c r="A16" s="33" t="s">
        <v>108</v>
      </c>
      <c r="B16" s="45">
        <v>67268</v>
      </c>
      <c r="C16" s="46">
        <v>5.0000000000000001E-3</v>
      </c>
    </row>
    <row r="17" spans="1:3" x14ac:dyDescent="0.25">
      <c r="A17" s="33" t="s">
        <v>93</v>
      </c>
      <c r="B17" s="43">
        <v>47985</v>
      </c>
      <c r="C17" s="44">
        <v>4.0000000000000001E-3</v>
      </c>
    </row>
    <row r="18" spans="1:3" x14ac:dyDescent="0.25">
      <c r="A18" s="33" t="s">
        <v>99</v>
      </c>
      <c r="B18" s="45">
        <v>33950</v>
      </c>
      <c r="C18" s="46">
        <v>3.0000000000000001E-3</v>
      </c>
    </row>
    <row r="19" spans="1:3" x14ac:dyDescent="0.25">
      <c r="A19" s="33" t="s">
        <v>106</v>
      </c>
      <c r="B19" s="43">
        <v>24913</v>
      </c>
      <c r="C19" s="44">
        <v>2E-3</v>
      </c>
    </row>
    <row r="20" spans="1:3" x14ac:dyDescent="0.25">
      <c r="A20" s="33" t="s">
        <v>37</v>
      </c>
      <c r="B20" s="47">
        <v>13325901</v>
      </c>
      <c r="C20" s="48">
        <v>1</v>
      </c>
    </row>
    <row r="21" spans="1:3" x14ac:dyDescent="0.25"/>
    <row r="22" spans="1:3" hidden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45" zoomScaleNormal="145" workbookViewId="0">
      <selection activeCell="A29" sqref="A29"/>
    </sheetView>
  </sheetViews>
  <sheetFormatPr baseColWidth="10" defaultColWidth="0" defaultRowHeight="15" zeroHeight="1" x14ac:dyDescent="0.25"/>
  <cols>
    <col min="1" max="1" width="11.42578125" style="4" customWidth="1"/>
    <col min="2" max="2" width="30.7109375" style="4" bestFit="1" customWidth="1"/>
    <col min="3" max="3" width="28" style="4" bestFit="1" customWidth="1"/>
    <col min="4" max="4" width="11.42578125" style="4" customWidth="1"/>
    <col min="5" max="5" width="30.42578125" style="4" customWidth="1"/>
    <col min="6" max="16384" width="11.42578125" style="4" hidden="1"/>
  </cols>
  <sheetData>
    <row r="1" spans="1:3" x14ac:dyDescent="0.25">
      <c r="A1" s="7" t="s">
        <v>443</v>
      </c>
    </row>
    <row r="2" spans="1:3" x14ac:dyDescent="0.25">
      <c r="A2" s="8" t="s">
        <v>18</v>
      </c>
    </row>
    <row r="3" spans="1:3" x14ac:dyDescent="0.25"/>
    <row r="4" spans="1:3" x14ac:dyDescent="0.25">
      <c r="A4" s="49" t="s">
        <v>112</v>
      </c>
      <c r="B4" s="50" t="s">
        <v>113</v>
      </c>
      <c r="C4" s="49" t="s">
        <v>114</v>
      </c>
    </row>
    <row r="5" spans="1:3" x14ac:dyDescent="0.25">
      <c r="A5" s="51">
        <v>24</v>
      </c>
      <c r="B5" s="9">
        <v>12082.6014183878</v>
      </c>
      <c r="C5" s="9">
        <v>50127.174370672299</v>
      </c>
    </row>
    <row r="6" spans="1:3" x14ac:dyDescent="0.25">
      <c r="A6" s="51">
        <v>1</v>
      </c>
      <c r="B6" s="14">
        <v>26558.222371490199</v>
      </c>
      <c r="C6" s="14">
        <v>26653.996815691498</v>
      </c>
    </row>
    <row r="7" spans="1:3" x14ac:dyDescent="0.25">
      <c r="A7" s="51">
        <v>2</v>
      </c>
      <c r="B7" s="9">
        <v>20099.160794547599</v>
      </c>
      <c r="C7" s="9">
        <v>21718.611517565299</v>
      </c>
    </row>
    <row r="8" spans="1:3" x14ac:dyDescent="0.25">
      <c r="A8" s="51">
        <v>3</v>
      </c>
      <c r="B8" s="14">
        <v>24055.4685986267</v>
      </c>
      <c r="C8" s="14">
        <v>22380.642788091602</v>
      </c>
    </row>
    <row r="9" spans="1:3" x14ac:dyDescent="0.25">
      <c r="A9" s="51">
        <v>4</v>
      </c>
      <c r="B9" s="9">
        <v>201231.470770997</v>
      </c>
      <c r="C9" s="9">
        <v>55887.341756277499</v>
      </c>
    </row>
    <row r="10" spans="1:3" x14ac:dyDescent="0.25">
      <c r="A10" s="51">
        <v>5</v>
      </c>
      <c r="B10" s="14">
        <v>785531.36424871802</v>
      </c>
      <c r="C10" s="14">
        <v>224891.958638354</v>
      </c>
    </row>
    <row r="11" spans="1:3" x14ac:dyDescent="0.25">
      <c r="A11" s="51">
        <v>6</v>
      </c>
      <c r="B11" s="9">
        <v>1440030.85390697</v>
      </c>
      <c r="C11" s="9">
        <v>943604.70339820394</v>
      </c>
    </row>
    <row r="12" spans="1:3" x14ac:dyDescent="0.25">
      <c r="A12" s="51">
        <v>7</v>
      </c>
      <c r="B12" s="14">
        <v>924805.53464728605</v>
      </c>
      <c r="C12" s="14">
        <v>1218488.75938145</v>
      </c>
    </row>
    <row r="13" spans="1:3" x14ac:dyDescent="0.25">
      <c r="A13" s="51">
        <v>8</v>
      </c>
      <c r="B13" s="9">
        <v>721943.52568823297</v>
      </c>
      <c r="C13" s="9">
        <v>1001058.6623003</v>
      </c>
    </row>
    <row r="14" spans="1:3" x14ac:dyDescent="0.25">
      <c r="A14" s="51">
        <v>9</v>
      </c>
      <c r="B14" s="14">
        <v>596752.43423553603</v>
      </c>
      <c r="C14" s="14">
        <v>733868.59095204796</v>
      </c>
    </row>
    <row r="15" spans="1:3" x14ac:dyDescent="0.25">
      <c r="A15" s="51">
        <v>10</v>
      </c>
      <c r="B15" s="9">
        <v>625206.28083190299</v>
      </c>
      <c r="C15" s="9">
        <v>650152.25887495605</v>
      </c>
    </row>
    <row r="16" spans="1:3" x14ac:dyDescent="0.25">
      <c r="A16" s="51">
        <v>11</v>
      </c>
      <c r="B16" s="14">
        <v>730587.57128450705</v>
      </c>
      <c r="C16" s="14">
        <v>640016.20657621999</v>
      </c>
    </row>
    <row r="17" spans="1:3" x14ac:dyDescent="0.25">
      <c r="A17" s="51">
        <v>12</v>
      </c>
      <c r="B17" s="9">
        <v>1092070.41451654</v>
      </c>
      <c r="C17" s="9">
        <v>936711.96504811302</v>
      </c>
    </row>
    <row r="18" spans="1:3" x14ac:dyDescent="0.25">
      <c r="A18" s="51">
        <v>13</v>
      </c>
      <c r="B18" s="14">
        <v>699826.924995651</v>
      </c>
      <c r="C18" s="14">
        <v>777164.51946064597</v>
      </c>
    </row>
    <row r="19" spans="1:3" x14ac:dyDescent="0.25">
      <c r="A19" s="51">
        <v>14</v>
      </c>
      <c r="B19" s="9">
        <v>741382.19946578005</v>
      </c>
      <c r="C19" s="9">
        <v>784739.76721310895</v>
      </c>
    </row>
    <row r="20" spans="1:3" x14ac:dyDescent="0.25">
      <c r="A20" s="51">
        <v>15</v>
      </c>
      <c r="B20" s="14">
        <v>669983.57833171904</v>
      </c>
      <c r="C20" s="14">
        <v>709930.12264885299</v>
      </c>
    </row>
    <row r="21" spans="1:3" x14ac:dyDescent="0.25">
      <c r="A21" s="51">
        <v>16</v>
      </c>
      <c r="B21" s="9">
        <v>647244.66112282802</v>
      </c>
      <c r="C21" s="9">
        <v>644902.22524838895</v>
      </c>
    </row>
    <row r="22" spans="1:3" x14ac:dyDescent="0.25">
      <c r="A22" s="51">
        <v>17</v>
      </c>
      <c r="B22" s="14">
        <v>1102818.6212112601</v>
      </c>
      <c r="C22" s="14">
        <v>708887.75488548505</v>
      </c>
    </row>
    <row r="23" spans="1:3" x14ac:dyDescent="0.25">
      <c r="A23" s="51">
        <v>18</v>
      </c>
      <c r="B23" s="9">
        <v>1042203.23168834</v>
      </c>
      <c r="C23" s="9">
        <v>1035265.96749216</v>
      </c>
    </row>
    <row r="24" spans="1:3" x14ac:dyDescent="0.25">
      <c r="A24" s="51">
        <v>19</v>
      </c>
      <c r="B24" s="14">
        <v>424734.81475952303</v>
      </c>
      <c r="C24" s="14">
        <v>831867.79395803402</v>
      </c>
    </row>
    <row r="25" spans="1:3" x14ac:dyDescent="0.25">
      <c r="A25" s="51">
        <v>20</v>
      </c>
      <c r="B25" s="9">
        <v>272719.78911978903</v>
      </c>
      <c r="C25" s="9">
        <v>541422.43763132102</v>
      </c>
    </row>
    <row r="26" spans="1:3" x14ac:dyDescent="0.25">
      <c r="A26" s="51">
        <v>21</v>
      </c>
      <c r="B26" s="14">
        <v>192592.886122909</v>
      </c>
      <c r="C26" s="14">
        <v>294098.71407791699</v>
      </c>
    </row>
    <row r="27" spans="1:3" x14ac:dyDescent="0.25">
      <c r="A27" s="51">
        <v>22</v>
      </c>
      <c r="B27" s="9">
        <v>267875.75477945397</v>
      </c>
      <c r="C27" s="9">
        <v>247996.399160556</v>
      </c>
    </row>
    <row r="28" spans="1:3" x14ac:dyDescent="0.25">
      <c r="A28" s="51">
        <v>23</v>
      </c>
      <c r="B28" s="14">
        <v>63564.126827062602</v>
      </c>
      <c r="C28" s="14">
        <v>224064.91754364001</v>
      </c>
    </row>
    <row r="29" spans="1:3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30" zoomScaleNormal="130" workbookViewId="0">
      <selection activeCell="A29" sqref="A29"/>
    </sheetView>
  </sheetViews>
  <sheetFormatPr baseColWidth="10" defaultColWidth="0" defaultRowHeight="15" zeroHeight="1" x14ac:dyDescent="0.25"/>
  <cols>
    <col min="1" max="1" width="11.42578125" style="4" customWidth="1"/>
    <col min="2" max="2" width="30.7109375" style="4" bestFit="1" customWidth="1"/>
    <col min="3" max="3" width="28" style="4" bestFit="1" customWidth="1"/>
    <col min="4" max="5" width="11.42578125" style="4" customWidth="1"/>
    <col min="6" max="6" width="31" style="4" customWidth="1"/>
    <col min="7" max="16384" width="11.42578125" style="4" hidden="1"/>
  </cols>
  <sheetData>
    <row r="1" spans="1:3" x14ac:dyDescent="0.25">
      <c r="A1" s="7" t="s">
        <v>444</v>
      </c>
    </row>
    <row r="2" spans="1:3" x14ac:dyDescent="0.25">
      <c r="A2" s="8" t="s">
        <v>18</v>
      </c>
    </row>
    <row r="3" spans="1:3" x14ac:dyDescent="0.25"/>
    <row r="4" spans="1:3" x14ac:dyDescent="0.25">
      <c r="A4" s="49" t="s">
        <v>112</v>
      </c>
      <c r="B4" s="50" t="s">
        <v>113</v>
      </c>
      <c r="C4" s="49" t="s">
        <v>114</v>
      </c>
    </row>
    <row r="5" spans="1:3" x14ac:dyDescent="0.25">
      <c r="A5" s="52">
        <v>24</v>
      </c>
      <c r="B5" s="9">
        <v>32379.173360524801</v>
      </c>
      <c r="C5" s="9">
        <v>103482.070835935</v>
      </c>
    </row>
    <row r="6" spans="1:3" x14ac:dyDescent="0.25">
      <c r="A6" s="52">
        <v>1</v>
      </c>
      <c r="B6" s="14">
        <v>52799.1923970598</v>
      </c>
      <c r="C6" s="14">
        <v>49780.923895414497</v>
      </c>
    </row>
    <row r="7" spans="1:3" x14ac:dyDescent="0.25">
      <c r="A7" s="52">
        <v>2</v>
      </c>
      <c r="B7" s="9">
        <v>31091.090414464401</v>
      </c>
      <c r="C7" s="9">
        <v>56477.222999808801</v>
      </c>
    </row>
    <row r="8" spans="1:3" x14ac:dyDescent="0.25">
      <c r="A8" s="52">
        <v>3</v>
      </c>
      <c r="B8" s="14">
        <v>60533.041059232703</v>
      </c>
      <c r="C8" s="14">
        <v>44959.720545388896</v>
      </c>
    </row>
    <row r="9" spans="1:3" x14ac:dyDescent="0.25">
      <c r="A9" s="52">
        <v>4</v>
      </c>
      <c r="B9" s="9">
        <v>224036.37196756701</v>
      </c>
      <c r="C9" s="9">
        <v>57859.618772455397</v>
      </c>
    </row>
    <row r="10" spans="1:3" x14ac:dyDescent="0.25">
      <c r="A10" s="52">
        <v>5</v>
      </c>
      <c r="B10" s="14">
        <v>489247.33627824602</v>
      </c>
      <c r="C10" s="14">
        <v>204529.05442981599</v>
      </c>
    </row>
    <row r="11" spans="1:3" x14ac:dyDescent="0.25">
      <c r="A11" s="52">
        <v>6</v>
      </c>
      <c r="B11" s="9">
        <v>902018.81129291595</v>
      </c>
      <c r="C11" s="9">
        <v>479195.15013107599</v>
      </c>
    </row>
    <row r="12" spans="1:3" x14ac:dyDescent="0.25">
      <c r="A12" s="52">
        <v>7</v>
      </c>
      <c r="B12" s="14">
        <v>899120.71312415297</v>
      </c>
      <c r="C12" s="14">
        <v>1005983.5315290201</v>
      </c>
    </row>
    <row r="13" spans="1:3" x14ac:dyDescent="0.25">
      <c r="A13" s="52">
        <v>8</v>
      </c>
      <c r="B13" s="9">
        <v>849400.31351799297</v>
      </c>
      <c r="C13" s="9">
        <v>854878.40334918106</v>
      </c>
    </row>
    <row r="14" spans="1:3" x14ac:dyDescent="0.25">
      <c r="A14" s="52">
        <v>9</v>
      </c>
      <c r="B14" s="14">
        <v>660434.43933459301</v>
      </c>
      <c r="C14" s="14">
        <v>868949.369632866</v>
      </c>
    </row>
    <row r="15" spans="1:3" x14ac:dyDescent="0.25">
      <c r="A15" s="52">
        <v>10</v>
      </c>
      <c r="B15" s="9">
        <v>751351.16155599302</v>
      </c>
      <c r="C15" s="9">
        <v>737028.93036820099</v>
      </c>
    </row>
    <row r="16" spans="1:3" x14ac:dyDescent="0.25">
      <c r="A16" s="52">
        <v>11</v>
      </c>
      <c r="B16" s="14">
        <v>644118.360795327</v>
      </c>
      <c r="C16" s="14">
        <v>668600.17884684703</v>
      </c>
    </row>
    <row r="17" spans="1:3" x14ac:dyDescent="0.25">
      <c r="A17" s="52">
        <v>12</v>
      </c>
      <c r="B17" s="9">
        <v>993797.95019803301</v>
      </c>
      <c r="C17" s="9">
        <v>875981.56162313605</v>
      </c>
    </row>
    <row r="18" spans="1:3" x14ac:dyDescent="0.25">
      <c r="A18" s="52">
        <v>13</v>
      </c>
      <c r="B18" s="14">
        <v>825728.34341187298</v>
      </c>
      <c r="C18" s="14">
        <v>722053.13627068303</v>
      </c>
    </row>
    <row r="19" spans="1:3" x14ac:dyDescent="0.25">
      <c r="A19" s="52">
        <v>14</v>
      </c>
      <c r="B19" s="9">
        <v>910325.82746099902</v>
      </c>
      <c r="C19" s="9">
        <v>922694.521431481</v>
      </c>
    </row>
    <row r="20" spans="1:3" x14ac:dyDescent="0.25">
      <c r="A20" s="52">
        <v>15</v>
      </c>
      <c r="B20" s="14">
        <v>719267.08174711699</v>
      </c>
      <c r="C20" s="14">
        <v>783515.27689414099</v>
      </c>
    </row>
    <row r="21" spans="1:3" x14ac:dyDescent="0.25">
      <c r="A21" s="52">
        <v>16</v>
      </c>
      <c r="B21" s="9">
        <v>565538.88303605304</v>
      </c>
      <c r="C21" s="9">
        <v>756065.37321776501</v>
      </c>
    </row>
    <row r="22" spans="1:3" x14ac:dyDescent="0.25">
      <c r="A22" s="52">
        <v>17</v>
      </c>
      <c r="B22" s="14">
        <v>874426.18253486103</v>
      </c>
      <c r="C22" s="14">
        <v>652492.529867479</v>
      </c>
    </row>
    <row r="23" spans="1:3" x14ac:dyDescent="0.25">
      <c r="A23" s="52">
        <v>18</v>
      </c>
      <c r="B23" s="9">
        <v>956321.29590466199</v>
      </c>
      <c r="C23" s="9">
        <v>791924.54136763699</v>
      </c>
    </row>
    <row r="24" spans="1:3" x14ac:dyDescent="0.25">
      <c r="A24" s="52">
        <v>19</v>
      </c>
      <c r="B24" s="14">
        <v>390228.042403228</v>
      </c>
      <c r="C24" s="14">
        <v>843618.31605725002</v>
      </c>
    </row>
    <row r="25" spans="1:3" x14ac:dyDescent="0.25">
      <c r="A25" s="52">
        <v>20</v>
      </c>
      <c r="B25" s="9">
        <v>311599.079556446</v>
      </c>
      <c r="C25" s="9">
        <v>497064.28001768299</v>
      </c>
    </row>
    <row r="26" spans="1:3" x14ac:dyDescent="0.25">
      <c r="A26" s="52">
        <v>21</v>
      </c>
      <c r="B26" s="14">
        <v>287313.337439564</v>
      </c>
      <c r="C26" s="14">
        <v>317519.50952106901</v>
      </c>
    </row>
    <row r="27" spans="1:3" x14ac:dyDescent="0.25">
      <c r="A27" s="52">
        <v>22</v>
      </c>
      <c r="B27" s="9">
        <v>149745.09465691901</v>
      </c>
      <c r="C27" s="9">
        <v>257895.61175438901</v>
      </c>
    </row>
    <row r="28" spans="1:3" x14ac:dyDescent="0.25">
      <c r="A28" s="52">
        <v>23</v>
      </c>
      <c r="B28" s="14">
        <v>133630.10993035801</v>
      </c>
      <c r="C28" s="14">
        <v>161902.40001946301</v>
      </c>
    </row>
    <row r="29" spans="1:3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6" customWidth="1"/>
    <col min="2" max="2" width="9.28515625" style="6" customWidth="1"/>
    <col min="3" max="3" width="10.85546875" style="6" bestFit="1" customWidth="1"/>
    <col min="4" max="14" width="11.42578125" style="4" customWidth="1"/>
    <col min="15" max="16384" width="11.42578125" style="6" hidden="1"/>
  </cols>
  <sheetData>
    <row r="1" spans="1:3" x14ac:dyDescent="0.25">
      <c r="A1" s="7" t="s">
        <v>115</v>
      </c>
      <c r="B1" s="4"/>
      <c r="C1" s="4"/>
    </row>
    <row r="2" spans="1:3" x14ac:dyDescent="0.25">
      <c r="A2" s="8" t="s">
        <v>18</v>
      </c>
      <c r="B2" s="4"/>
      <c r="C2" s="4"/>
    </row>
    <row r="3" spans="1:3" x14ac:dyDescent="0.25">
      <c r="A3" s="4"/>
      <c r="B3" s="4"/>
      <c r="C3" s="4"/>
    </row>
    <row r="4" spans="1:3" x14ac:dyDescent="0.25">
      <c r="A4" s="49" t="s">
        <v>70</v>
      </c>
      <c r="B4" s="50" t="s">
        <v>117</v>
      </c>
      <c r="C4" s="49" t="s">
        <v>118</v>
      </c>
    </row>
    <row r="5" spans="1:3" x14ac:dyDescent="0.25">
      <c r="A5" s="33" t="s">
        <v>19</v>
      </c>
      <c r="B5" s="10">
        <v>0.80980960208931563</v>
      </c>
      <c r="C5" s="10">
        <v>0.19019039791068432</v>
      </c>
    </row>
    <row r="6" spans="1:3" x14ac:dyDescent="0.25">
      <c r="A6" s="33" t="s">
        <v>20</v>
      </c>
      <c r="B6" s="15">
        <v>0.79354238795149201</v>
      </c>
      <c r="C6" s="15">
        <v>0.20645761204850802</v>
      </c>
    </row>
    <row r="7" spans="1:3" x14ac:dyDescent="0.25">
      <c r="A7" s="33" t="s">
        <v>21</v>
      </c>
      <c r="B7" s="10">
        <v>0.77771244520525518</v>
      </c>
      <c r="C7" s="10">
        <v>0.22228755479474477</v>
      </c>
    </row>
    <row r="8" spans="1:3" x14ac:dyDescent="0.25">
      <c r="A8" s="33" t="s">
        <v>22</v>
      </c>
      <c r="B8" s="15">
        <v>0.82873805818003632</v>
      </c>
      <c r="C8" s="15">
        <v>0.17126194181996365</v>
      </c>
    </row>
    <row r="9" spans="1:3" x14ac:dyDescent="0.25">
      <c r="A9" s="33" t="s">
        <v>23</v>
      </c>
      <c r="B9" s="10">
        <v>0.80351304128144219</v>
      </c>
      <c r="C9" s="10">
        <v>0.19648695871855776</v>
      </c>
    </row>
    <row r="10" spans="1:3" x14ac:dyDescent="0.25">
      <c r="A10" s="33" t="s">
        <v>24</v>
      </c>
      <c r="B10" s="15">
        <v>0.88344159143945011</v>
      </c>
      <c r="C10" s="15">
        <v>0.11655840856054991</v>
      </c>
    </row>
    <row r="11" spans="1:3" x14ac:dyDescent="0.25">
      <c r="A11" s="33" t="s">
        <v>44</v>
      </c>
      <c r="B11" s="53">
        <v>0.79490457874115672</v>
      </c>
      <c r="C11" s="53">
        <v>0.20509542125884325</v>
      </c>
    </row>
    <row r="12" spans="1:3" x14ac:dyDescent="0.25">
      <c r="A12" s="4"/>
      <c r="B12" s="4"/>
      <c r="C12" s="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145" zoomScaleNormal="145" workbookViewId="0">
      <selection activeCell="A13" sqref="A13"/>
    </sheetView>
  </sheetViews>
  <sheetFormatPr baseColWidth="10" defaultColWidth="0" defaultRowHeight="15" zeroHeight="1" x14ac:dyDescent="0.25"/>
  <cols>
    <col min="1" max="1" width="11.42578125" style="4" customWidth="1"/>
    <col min="2" max="2" width="13.5703125" style="4" customWidth="1"/>
    <col min="3" max="14" width="11.42578125" style="4" customWidth="1"/>
    <col min="15" max="16384" width="11.42578125" style="4" hidden="1"/>
  </cols>
  <sheetData>
    <row r="1" spans="1:4" x14ac:dyDescent="0.25">
      <c r="A1" s="7" t="s">
        <v>116</v>
      </c>
    </row>
    <row r="2" spans="1:4" x14ac:dyDescent="0.25">
      <c r="A2" s="8" t="s">
        <v>18</v>
      </c>
    </row>
    <row r="3" spans="1:4" x14ac:dyDescent="0.25"/>
    <row r="4" spans="1:4" x14ac:dyDescent="0.25">
      <c r="A4" s="73" t="s">
        <v>70</v>
      </c>
      <c r="B4" s="73" t="s">
        <v>119</v>
      </c>
      <c r="C4" s="73"/>
      <c r="D4" s="73"/>
    </row>
    <row r="5" spans="1:4" x14ac:dyDescent="0.25">
      <c r="A5" s="73"/>
      <c r="B5" s="50" t="s">
        <v>117</v>
      </c>
      <c r="C5" s="70" t="s">
        <v>118</v>
      </c>
      <c r="D5" s="50" t="s">
        <v>146</v>
      </c>
    </row>
    <row r="6" spans="1:4" x14ac:dyDescent="0.25">
      <c r="A6" s="33" t="s">
        <v>19</v>
      </c>
      <c r="B6" s="9">
        <v>601082</v>
      </c>
      <c r="C6" s="9">
        <v>141169</v>
      </c>
      <c r="D6" s="9">
        <v>742251</v>
      </c>
    </row>
    <row r="7" spans="1:4" x14ac:dyDescent="0.25">
      <c r="A7" s="33" t="s">
        <v>20</v>
      </c>
      <c r="B7" s="14">
        <v>2315618</v>
      </c>
      <c r="C7" s="14">
        <v>602459</v>
      </c>
      <c r="D7" s="14">
        <v>2918077</v>
      </c>
    </row>
    <row r="8" spans="1:4" x14ac:dyDescent="0.25">
      <c r="A8" s="33" t="s">
        <v>21</v>
      </c>
      <c r="B8" s="9">
        <v>2037308</v>
      </c>
      <c r="C8" s="9">
        <v>582308</v>
      </c>
      <c r="D8" s="9">
        <v>2619616</v>
      </c>
    </row>
    <row r="9" spans="1:4" x14ac:dyDescent="0.25">
      <c r="A9" s="33" t="s">
        <v>22</v>
      </c>
      <c r="B9" s="14">
        <v>596330</v>
      </c>
      <c r="C9" s="14">
        <v>123234</v>
      </c>
      <c r="D9" s="14">
        <v>719564</v>
      </c>
    </row>
    <row r="10" spans="1:4" x14ac:dyDescent="0.25">
      <c r="A10" s="33" t="s">
        <v>23</v>
      </c>
      <c r="B10" s="9">
        <v>165742</v>
      </c>
      <c r="C10" s="9">
        <v>40530</v>
      </c>
      <c r="D10" s="9">
        <v>206272</v>
      </c>
    </row>
    <row r="11" spans="1:4" x14ac:dyDescent="0.25">
      <c r="A11" s="33" t="s">
        <v>24</v>
      </c>
      <c r="B11" s="14">
        <v>118027</v>
      </c>
      <c r="C11" s="14">
        <v>15572</v>
      </c>
      <c r="D11" s="14">
        <v>133599</v>
      </c>
    </row>
    <row r="12" spans="1:4" x14ac:dyDescent="0.25">
      <c r="A12" s="33" t="s">
        <v>44</v>
      </c>
      <c r="B12" s="27">
        <v>5834106</v>
      </c>
      <c r="C12" s="27">
        <v>1505273</v>
      </c>
      <c r="D12" s="27">
        <v>7339379</v>
      </c>
    </row>
    <row r="13" spans="1:4" x14ac:dyDescent="0.25"/>
  </sheetData>
  <mergeCells count="2">
    <mergeCell ref="A4:A5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45" zoomScaleNormal="145" workbookViewId="0">
      <selection activeCell="A18" sqref="A18"/>
    </sheetView>
  </sheetViews>
  <sheetFormatPr baseColWidth="10" defaultColWidth="0" defaultRowHeight="15" zeroHeight="1" x14ac:dyDescent="0.25"/>
  <cols>
    <col min="1" max="1" width="17.42578125" style="2" customWidth="1"/>
    <col min="2" max="2" width="11.7109375" style="2" bestFit="1" customWidth="1"/>
    <col min="3" max="4" width="14.5703125" style="2" customWidth="1"/>
    <col min="5" max="8" width="11.42578125" style="2" customWidth="1"/>
    <col min="9" max="16384" width="11.42578125" style="2" hidden="1"/>
  </cols>
  <sheetData>
    <row r="1" spans="1:3" x14ac:dyDescent="0.25">
      <c r="A1" s="7" t="s">
        <v>433</v>
      </c>
      <c r="B1" s="4"/>
      <c r="C1" s="4"/>
    </row>
    <row r="2" spans="1:3" x14ac:dyDescent="0.25">
      <c r="A2" s="8" t="s">
        <v>18</v>
      </c>
      <c r="B2" s="4"/>
      <c r="C2" s="4"/>
    </row>
    <row r="3" spans="1:3" x14ac:dyDescent="0.25">
      <c r="A3" s="4"/>
      <c r="B3" s="4"/>
      <c r="C3" s="4"/>
    </row>
    <row r="4" spans="1:3" x14ac:dyDescent="0.25">
      <c r="A4" s="12" t="s">
        <v>38</v>
      </c>
      <c r="B4" s="13" t="s">
        <v>39</v>
      </c>
      <c r="C4" s="12" t="s">
        <v>40</v>
      </c>
    </row>
    <row r="5" spans="1:3" x14ac:dyDescent="0.25">
      <c r="A5" s="3" t="s">
        <v>25</v>
      </c>
      <c r="B5" s="9">
        <v>3471958.7333839601</v>
      </c>
      <c r="C5" s="10">
        <v>0.26054212809066191</v>
      </c>
    </row>
    <row r="6" spans="1:3" x14ac:dyDescent="0.25">
      <c r="A6" s="3" t="s">
        <v>26</v>
      </c>
      <c r="B6" s="14">
        <v>3090808.9265815602</v>
      </c>
      <c r="C6" s="15">
        <v>0.23193995006625512</v>
      </c>
    </row>
    <row r="7" spans="1:3" x14ac:dyDescent="0.25">
      <c r="A7" s="3" t="s">
        <v>27</v>
      </c>
      <c r="B7" s="9">
        <v>2058887.8307560801</v>
      </c>
      <c r="C7" s="10">
        <v>0.15450270527908166</v>
      </c>
    </row>
    <row r="8" spans="1:3" x14ac:dyDescent="0.25">
      <c r="A8" s="3" t="s">
        <v>28</v>
      </c>
      <c r="B8" s="14">
        <v>1664204.3466506901</v>
      </c>
      <c r="C8" s="15">
        <v>0.1248849353781042</v>
      </c>
    </row>
    <row r="9" spans="1:3" x14ac:dyDescent="0.25">
      <c r="A9" s="3" t="s">
        <v>29</v>
      </c>
      <c r="B9" s="9">
        <v>711646.12900559301</v>
      </c>
      <c r="C9" s="10">
        <v>5.3403225999142143E-2</v>
      </c>
    </row>
    <row r="10" spans="1:3" x14ac:dyDescent="0.25">
      <c r="A10" s="3" t="s">
        <v>30</v>
      </c>
      <c r="B10" s="14">
        <v>682801.263556474</v>
      </c>
      <c r="C10" s="15">
        <v>5.1238654584067324E-2</v>
      </c>
    </row>
    <row r="11" spans="1:3" x14ac:dyDescent="0.25">
      <c r="A11" s="3" t="s">
        <v>31</v>
      </c>
      <c r="B11" s="9">
        <v>635431.07913143001</v>
      </c>
      <c r="C11" s="10">
        <v>4.7683909379443605E-2</v>
      </c>
    </row>
    <row r="12" spans="1:3" x14ac:dyDescent="0.25">
      <c r="A12" s="3" t="s">
        <v>32</v>
      </c>
      <c r="B12" s="14">
        <v>507985.32588760997</v>
      </c>
      <c r="C12" s="15">
        <v>3.8120147158716151E-2</v>
      </c>
    </row>
    <row r="13" spans="1:3" x14ac:dyDescent="0.25">
      <c r="A13" s="3" t="s">
        <v>33</v>
      </c>
      <c r="B13" s="9">
        <v>222622.70194764301</v>
      </c>
      <c r="C13" s="10">
        <v>1.6706014380015274E-2</v>
      </c>
    </row>
    <row r="14" spans="1:3" x14ac:dyDescent="0.25">
      <c r="A14" s="3" t="s">
        <v>34</v>
      </c>
      <c r="B14" s="14">
        <v>103993.497951773</v>
      </c>
      <c r="C14" s="15">
        <v>7.8038621264195918E-3</v>
      </c>
    </row>
    <row r="15" spans="1:3" x14ac:dyDescent="0.25">
      <c r="A15" s="3" t="s">
        <v>35</v>
      </c>
      <c r="B15" s="9">
        <v>102261.568005033</v>
      </c>
      <c r="C15" s="10">
        <v>7.6738949382474612E-3</v>
      </c>
    </row>
    <row r="16" spans="1:3" x14ac:dyDescent="0.25">
      <c r="A16" s="3" t="s">
        <v>36</v>
      </c>
      <c r="B16" s="14">
        <v>73300.088880217198</v>
      </c>
      <c r="C16" s="15">
        <v>5.5005726198458392E-3</v>
      </c>
    </row>
    <row r="17" spans="1:3" x14ac:dyDescent="0.25">
      <c r="A17" s="3" t="s">
        <v>37</v>
      </c>
      <c r="B17" s="19">
        <v>13325901.49173806</v>
      </c>
      <c r="C17" s="20">
        <v>1</v>
      </c>
    </row>
    <row r="18" spans="1:3" x14ac:dyDescent="0.25">
      <c r="A18" s="4"/>
      <c r="B18" s="4"/>
      <c r="C18" s="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6" customWidth="1"/>
    <col min="2" max="2" width="11.7109375" style="6" bestFit="1" customWidth="1"/>
    <col min="3" max="3" width="11.42578125" style="6" customWidth="1"/>
    <col min="4" max="4" width="26" style="6" bestFit="1" customWidth="1"/>
    <col min="5" max="11" width="11.42578125" style="6" customWidth="1"/>
    <col min="12" max="12" width="29.85546875" style="6" customWidth="1"/>
    <col min="13" max="16384" width="11.42578125" style="6" hidden="1"/>
  </cols>
  <sheetData>
    <row r="1" spans="1:12" x14ac:dyDescent="0.25">
      <c r="A1" s="7" t="s">
        <v>445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8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3" t="s">
        <v>70</v>
      </c>
      <c r="B4" s="34" t="s">
        <v>128</v>
      </c>
      <c r="C4" s="32" t="s">
        <v>129</v>
      </c>
      <c r="D4" s="34" t="s">
        <v>130</v>
      </c>
      <c r="E4" s="4"/>
      <c r="F4" s="7"/>
      <c r="G4" s="4"/>
      <c r="H4" s="4"/>
      <c r="I4" s="4"/>
      <c r="J4" s="4"/>
      <c r="K4" s="4"/>
      <c r="L4" s="4"/>
    </row>
    <row r="5" spans="1:12" x14ac:dyDescent="0.25">
      <c r="A5" s="3" t="s">
        <v>19</v>
      </c>
      <c r="B5" s="25">
        <v>1332629.9193739998</v>
      </c>
      <c r="C5" s="25">
        <v>248902</v>
      </c>
      <c r="D5" s="54">
        <v>5.3540345972633006</v>
      </c>
      <c r="E5" s="4"/>
      <c r="F5" s="54"/>
      <c r="G5" s="4"/>
      <c r="H5" s="4"/>
      <c r="I5" s="4"/>
      <c r="J5" s="4"/>
      <c r="K5" s="4"/>
      <c r="L5" s="4"/>
    </row>
    <row r="6" spans="1:12" x14ac:dyDescent="0.25">
      <c r="A6" s="3" t="s">
        <v>20</v>
      </c>
      <c r="B6" s="56">
        <v>5213310.2747900002</v>
      </c>
      <c r="C6" s="56">
        <v>994061</v>
      </c>
      <c r="D6" s="57">
        <v>5.2444571055658855</v>
      </c>
      <c r="E6" s="4"/>
      <c r="F6" s="54"/>
      <c r="G6" s="4"/>
      <c r="H6" s="4"/>
      <c r="I6" s="4"/>
      <c r="J6" s="4"/>
      <c r="K6" s="4"/>
      <c r="L6" s="4"/>
    </row>
    <row r="7" spans="1:12" x14ac:dyDescent="0.25">
      <c r="A7" s="3" t="s">
        <v>21</v>
      </c>
      <c r="B7" s="25">
        <v>4672499.5591199994</v>
      </c>
      <c r="C7" s="25">
        <v>929214</v>
      </c>
      <c r="D7" s="54">
        <v>5.0284429196172784</v>
      </c>
      <c r="E7" s="4"/>
      <c r="F7" s="54"/>
      <c r="G7" s="4"/>
      <c r="H7" s="4"/>
      <c r="I7" s="4"/>
      <c r="J7" s="4"/>
      <c r="K7" s="4"/>
      <c r="L7" s="4"/>
    </row>
    <row r="8" spans="1:12" x14ac:dyDescent="0.25">
      <c r="A8" s="3" t="s">
        <v>22</v>
      </c>
      <c r="B8" s="56">
        <v>1428761.7985110001</v>
      </c>
      <c r="C8" s="56">
        <v>295409</v>
      </c>
      <c r="D8" s="57">
        <v>4.8365547377267113</v>
      </c>
      <c r="E8" s="4"/>
      <c r="F8" s="54"/>
      <c r="G8" s="4"/>
      <c r="H8" s="4"/>
      <c r="I8" s="4"/>
      <c r="J8" s="4"/>
      <c r="K8" s="4"/>
      <c r="L8" s="4"/>
    </row>
    <row r="9" spans="1:12" x14ac:dyDescent="0.25">
      <c r="A9" s="3" t="s">
        <v>23</v>
      </c>
      <c r="B9" s="25">
        <v>398577.00822879997</v>
      </c>
      <c r="C9" s="25">
        <v>83788</v>
      </c>
      <c r="D9" s="54">
        <v>4.756970070635079</v>
      </c>
      <c r="E9" s="4"/>
      <c r="F9" s="54"/>
      <c r="G9" s="4"/>
      <c r="H9" s="4"/>
      <c r="I9" s="4"/>
      <c r="J9" s="4"/>
      <c r="K9" s="4"/>
      <c r="L9" s="4"/>
    </row>
    <row r="10" spans="1:12" x14ac:dyDescent="0.25">
      <c r="A10" s="3" t="s">
        <v>24</v>
      </c>
      <c r="B10" s="56">
        <v>280122.93168659997</v>
      </c>
      <c r="C10" s="56">
        <v>57845</v>
      </c>
      <c r="D10" s="57">
        <v>4.8426472761581296</v>
      </c>
      <c r="E10" s="4"/>
      <c r="F10" s="54"/>
      <c r="G10" s="4"/>
      <c r="H10" s="4"/>
      <c r="I10" s="4"/>
      <c r="J10" s="4"/>
      <c r="K10" s="4"/>
      <c r="L10" s="4"/>
    </row>
    <row r="11" spans="1:12" x14ac:dyDescent="0.25">
      <c r="A11" s="3" t="s">
        <v>44</v>
      </c>
      <c r="B11" s="27">
        <v>13325901.491710402</v>
      </c>
      <c r="C11" s="27">
        <f>+SUM(C5:C10)</f>
        <v>2609219</v>
      </c>
      <c r="D11" s="55">
        <v>5.1072376414974761</v>
      </c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4" customWidth="1"/>
    <col min="2" max="2" width="12" style="4" bestFit="1" customWidth="1"/>
    <col min="3" max="3" width="11.42578125" style="4" customWidth="1"/>
    <col min="4" max="4" width="28" style="4" bestFit="1" customWidth="1"/>
    <col min="5" max="13" width="11.42578125" style="4" customWidth="1"/>
    <col min="14" max="14" width="32.140625" style="4" customWidth="1"/>
    <col min="15" max="16384" width="11.42578125" style="4" hidden="1"/>
  </cols>
  <sheetData>
    <row r="1" spans="1:4" x14ac:dyDescent="0.25">
      <c r="A1" s="7" t="s">
        <v>446</v>
      </c>
    </row>
    <row r="2" spans="1:4" x14ac:dyDescent="0.25">
      <c r="A2" s="8" t="s">
        <v>18</v>
      </c>
    </row>
    <row r="3" spans="1:4" x14ac:dyDescent="0.25"/>
    <row r="4" spans="1:4" x14ac:dyDescent="0.25">
      <c r="A4" s="3" t="s">
        <v>70</v>
      </c>
      <c r="B4" s="58" t="s">
        <v>128</v>
      </c>
      <c r="C4" s="3" t="s">
        <v>132</v>
      </c>
      <c r="D4" s="58" t="s">
        <v>131</v>
      </c>
    </row>
    <row r="5" spans="1:4" x14ac:dyDescent="0.25">
      <c r="A5" s="3" t="s">
        <v>19</v>
      </c>
      <c r="B5" s="25">
        <v>1332629.9193739998</v>
      </c>
      <c r="C5" s="25">
        <v>742251.01610206068</v>
      </c>
      <c r="D5" s="54">
        <v>1.79538982158936</v>
      </c>
    </row>
    <row r="6" spans="1:4" x14ac:dyDescent="0.25">
      <c r="A6" s="3" t="s">
        <v>20</v>
      </c>
      <c r="B6" s="56">
        <v>5213310.2747900002</v>
      </c>
      <c r="C6" s="56">
        <v>2918077.2636200376</v>
      </c>
      <c r="D6" s="57">
        <v>1.7865566274700342</v>
      </c>
    </row>
    <row r="7" spans="1:4" x14ac:dyDescent="0.25">
      <c r="A7" s="3" t="s">
        <v>21</v>
      </c>
      <c r="B7" s="25">
        <v>4672499.5591199994</v>
      </c>
      <c r="C7" s="25">
        <v>2619616.0451853257</v>
      </c>
      <c r="D7" s="54">
        <v>1.7836581691838895</v>
      </c>
    </row>
    <row r="8" spans="1:4" x14ac:dyDescent="0.25">
      <c r="A8" s="3" t="s">
        <v>22</v>
      </c>
      <c r="B8" s="56">
        <v>1428761.7985110001</v>
      </c>
      <c r="C8" s="56">
        <v>719563.91300476796</v>
      </c>
      <c r="D8" s="57">
        <v>1.9855940142200168</v>
      </c>
    </row>
    <row r="9" spans="1:4" x14ac:dyDescent="0.25">
      <c r="A9" s="3" t="s">
        <v>23</v>
      </c>
      <c r="B9" s="25">
        <v>398577.00822879997</v>
      </c>
      <c r="C9" s="25">
        <v>206271.69875883375</v>
      </c>
      <c r="D9" s="54">
        <v>1.9322912965137473</v>
      </c>
    </row>
    <row r="10" spans="1:4" x14ac:dyDescent="0.25">
      <c r="A10" s="3" t="s">
        <v>24</v>
      </c>
      <c r="B10" s="56">
        <v>280122.93168659997</v>
      </c>
      <c r="C10" s="56">
        <v>133599.09828072591</v>
      </c>
      <c r="D10" s="57">
        <v>2.0967426823345017</v>
      </c>
    </row>
    <row r="11" spans="1:4" x14ac:dyDescent="0.25">
      <c r="A11" s="3" t="s">
        <v>44</v>
      </c>
      <c r="B11" s="27">
        <v>13325901.491710402</v>
      </c>
      <c r="C11" s="27">
        <v>7339379.0349517521</v>
      </c>
      <c r="D11" s="55">
        <v>1.8156715204718956</v>
      </c>
    </row>
    <row r="12" spans="1:4" x14ac:dyDescent="0.25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4" customWidth="1"/>
    <col min="2" max="2" width="12" style="4" bestFit="1" customWidth="1"/>
    <col min="3" max="3" width="22" style="4" bestFit="1" customWidth="1"/>
    <col min="4" max="4" width="28" style="4" bestFit="1" customWidth="1"/>
    <col min="5" max="10" width="11.42578125" style="4" customWidth="1"/>
    <col min="11" max="11" width="16.85546875" style="4" customWidth="1"/>
    <col min="12" max="16384" width="11.42578125" style="4" hidden="1"/>
  </cols>
  <sheetData>
    <row r="1" spans="1:4" x14ac:dyDescent="0.25">
      <c r="A1" s="7" t="s">
        <v>447</v>
      </c>
    </row>
    <row r="2" spans="1:4" x14ac:dyDescent="0.25">
      <c r="A2" s="8" t="s">
        <v>18</v>
      </c>
    </row>
    <row r="3" spans="1:4" x14ac:dyDescent="0.25"/>
    <row r="4" spans="1:4" x14ac:dyDescent="0.25">
      <c r="A4" s="3" t="s">
        <v>70</v>
      </c>
      <c r="B4" s="58" t="s">
        <v>128</v>
      </c>
      <c r="C4" s="3" t="s">
        <v>133</v>
      </c>
      <c r="D4" s="58" t="s">
        <v>131</v>
      </c>
    </row>
    <row r="5" spans="1:4" x14ac:dyDescent="0.25">
      <c r="A5" s="3" t="s">
        <v>19</v>
      </c>
      <c r="B5" s="25">
        <v>1332629.9193739998</v>
      </c>
      <c r="C5" s="25">
        <v>554127.967157698</v>
      </c>
      <c r="D5" s="54">
        <v>2.4049136631913575</v>
      </c>
    </row>
    <row r="6" spans="1:4" x14ac:dyDescent="0.25">
      <c r="A6" s="3" t="s">
        <v>20</v>
      </c>
      <c r="B6" s="56">
        <v>5213310.2747900002</v>
      </c>
      <c r="C6" s="56">
        <v>2150232.8413536898</v>
      </c>
      <c r="D6" s="57">
        <v>2.4245329038449319</v>
      </c>
    </row>
    <row r="7" spans="1:4" x14ac:dyDescent="0.25">
      <c r="A7" s="3" t="s">
        <v>21</v>
      </c>
      <c r="B7" s="25">
        <v>4672499.5591199994</v>
      </c>
      <c r="C7" s="25">
        <v>1908888.9192502401</v>
      </c>
      <c r="D7" s="54">
        <v>2.4477587522249493</v>
      </c>
    </row>
    <row r="8" spans="1:4" x14ac:dyDescent="0.25">
      <c r="A8" s="3" t="s">
        <v>22</v>
      </c>
      <c r="B8" s="56">
        <v>1428761.7985110001</v>
      </c>
      <c r="C8" s="56">
        <v>571040.79763861303</v>
      </c>
      <c r="D8" s="57">
        <v>2.5020310359947375</v>
      </c>
    </row>
    <row r="9" spans="1:4" x14ac:dyDescent="0.25">
      <c r="A9" s="3" t="s">
        <v>23</v>
      </c>
      <c r="B9" s="25">
        <v>398577.00822879997</v>
      </c>
      <c r="C9" s="25">
        <v>161812.44683153499</v>
      </c>
      <c r="D9" s="54">
        <v>2.4632036412116283</v>
      </c>
    </row>
    <row r="10" spans="1:4" x14ac:dyDescent="0.25">
      <c r="A10" s="3" t="s">
        <v>24</v>
      </c>
      <c r="B10" s="56">
        <v>280122.93168659997</v>
      </c>
      <c r="C10" s="56">
        <v>114588.88745515401</v>
      </c>
      <c r="D10" s="57">
        <v>2.4445907269693152</v>
      </c>
    </row>
    <row r="11" spans="1:4" x14ac:dyDescent="0.25">
      <c r="A11" s="3" t="s">
        <v>44</v>
      </c>
      <c r="B11" s="27">
        <v>13325901.491710402</v>
      </c>
      <c r="C11" s="27">
        <v>5460691.8596869297</v>
      </c>
      <c r="D11" s="55">
        <v>2.4403320740523156</v>
      </c>
    </row>
    <row r="12" spans="1:4" x14ac:dyDescent="0.25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45" zoomScaleNormal="145" workbookViewId="0">
      <selection activeCell="A16" sqref="A16"/>
    </sheetView>
  </sheetViews>
  <sheetFormatPr baseColWidth="10" defaultColWidth="0" defaultRowHeight="15" zeroHeight="1" x14ac:dyDescent="0.25"/>
  <cols>
    <col min="1" max="1" width="38.140625" style="4" customWidth="1"/>
    <col min="2" max="2" width="11.7109375" style="4" bestFit="1" customWidth="1"/>
    <col min="3" max="3" width="35.5703125" style="4" bestFit="1" customWidth="1"/>
    <col min="4" max="4" width="28" style="4" bestFit="1" customWidth="1"/>
    <col min="5" max="8" width="11.42578125" style="4" customWidth="1"/>
    <col min="9" max="16384" width="11.42578125" style="4" hidden="1"/>
  </cols>
  <sheetData>
    <row r="1" spans="1:4" x14ac:dyDescent="0.25">
      <c r="A1" s="7" t="s">
        <v>448</v>
      </c>
    </row>
    <row r="2" spans="1:4" x14ac:dyDescent="0.25">
      <c r="A2" s="8" t="s">
        <v>18</v>
      </c>
    </row>
    <row r="3" spans="1:4" x14ac:dyDescent="0.25"/>
    <row r="4" spans="1:4" x14ac:dyDescent="0.25">
      <c r="A4" s="32" t="s">
        <v>142</v>
      </c>
      <c r="B4" s="34" t="s">
        <v>128</v>
      </c>
      <c r="C4" s="32" t="s">
        <v>141</v>
      </c>
      <c r="D4" s="34" t="s">
        <v>131</v>
      </c>
    </row>
    <row r="5" spans="1:4" x14ac:dyDescent="0.25">
      <c r="A5" s="3" t="s">
        <v>134</v>
      </c>
      <c r="B5" s="25">
        <v>52950.213889139202</v>
      </c>
      <c r="C5" s="25">
        <v>78672.478226904102</v>
      </c>
      <c r="D5" s="54">
        <v>0.67304621746403182</v>
      </c>
    </row>
    <row r="6" spans="1:4" x14ac:dyDescent="0.25">
      <c r="A6" s="3" t="s">
        <v>135</v>
      </c>
      <c r="B6" s="56">
        <v>293424.366313865</v>
      </c>
      <c r="C6" s="56">
        <v>238706.761304674</v>
      </c>
      <c r="D6" s="57">
        <v>1.2292251996136467</v>
      </c>
    </row>
    <row r="7" spans="1:4" x14ac:dyDescent="0.25">
      <c r="A7" s="3" t="s">
        <v>136</v>
      </c>
      <c r="B7" s="25">
        <v>1575385.1779340699</v>
      </c>
      <c r="C7" s="25">
        <v>1108583.7193723801</v>
      </c>
      <c r="D7" s="54">
        <v>1.4210791214090421</v>
      </c>
    </row>
    <row r="8" spans="1:4" x14ac:dyDescent="0.25">
      <c r="A8" s="3" t="s">
        <v>137</v>
      </c>
      <c r="B8" s="56">
        <v>346026.23344143602</v>
      </c>
      <c r="C8" s="56">
        <v>243022.66643942599</v>
      </c>
      <c r="D8" s="57">
        <v>1.4238434567077056</v>
      </c>
    </row>
    <row r="9" spans="1:4" x14ac:dyDescent="0.25">
      <c r="A9" s="3" t="s">
        <v>138</v>
      </c>
      <c r="B9" s="25">
        <v>714104.64199330495</v>
      </c>
      <c r="C9" s="25">
        <v>445695.16527468502</v>
      </c>
      <c r="D9" s="54">
        <v>1.6022265836184184</v>
      </c>
    </row>
    <row r="10" spans="1:4" x14ac:dyDescent="0.25">
      <c r="A10" s="3" t="s">
        <v>139</v>
      </c>
      <c r="B10" s="56">
        <v>2240712.8864967101</v>
      </c>
      <c r="C10" s="56">
        <v>1242436.6845931199</v>
      </c>
      <c r="D10" s="57">
        <v>1.8034825551134714</v>
      </c>
    </row>
    <row r="11" spans="1:4" x14ac:dyDescent="0.25">
      <c r="A11" s="3" t="s">
        <v>140</v>
      </c>
      <c r="B11" s="25">
        <v>416702.96203294903</v>
      </c>
      <c r="C11" s="25">
        <v>194751.37199788701</v>
      </c>
      <c r="D11" s="54">
        <v>2.1396663744041309</v>
      </c>
    </row>
    <row r="12" spans="1:4" x14ac:dyDescent="0.25">
      <c r="A12" s="3" t="s">
        <v>105</v>
      </c>
      <c r="B12" s="56">
        <v>7160101.2221455704</v>
      </c>
      <c r="C12" s="56">
        <v>3291286.0007431698</v>
      </c>
      <c r="D12" s="57">
        <v>2.1754722076807744</v>
      </c>
    </row>
    <row r="13" spans="1:4" x14ac:dyDescent="0.25">
      <c r="A13" s="3" t="s">
        <v>44</v>
      </c>
      <c r="B13" s="27">
        <v>12799407.704247043</v>
      </c>
      <c r="C13" s="27">
        <v>6843154.8479522457</v>
      </c>
      <c r="D13" s="55">
        <v>1.8703957441613577</v>
      </c>
    </row>
    <row r="14" spans="1:4" x14ac:dyDescent="0.25"/>
    <row r="15" spans="1:4" x14ac:dyDescent="0.25">
      <c r="A15" s="59" t="s">
        <v>143</v>
      </c>
    </row>
    <row r="16" spans="1:4" x14ac:dyDescent="0.25"/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145" zoomScaleNormal="145" workbookViewId="0">
      <selection activeCell="A26" sqref="A26"/>
    </sheetView>
  </sheetViews>
  <sheetFormatPr baseColWidth="10" defaultColWidth="0" defaultRowHeight="15" zeroHeight="1" x14ac:dyDescent="0.25"/>
  <cols>
    <col min="1" max="1" width="19.42578125" style="4" customWidth="1"/>
    <col min="2" max="2" width="13.42578125" style="4" customWidth="1"/>
    <col min="3" max="3" width="10.85546875" style="4" bestFit="1" customWidth="1"/>
    <col min="4" max="7" width="11.42578125" style="4" customWidth="1"/>
    <col min="8" max="8" width="12" style="4" bestFit="1" customWidth="1"/>
    <col min="9" max="14" width="11.42578125" style="4" customWidth="1"/>
    <col min="15" max="16384" width="11.42578125" style="4" hidden="1"/>
  </cols>
  <sheetData>
    <row r="1" spans="1:11" x14ac:dyDescent="0.25">
      <c r="A1" s="7" t="s">
        <v>449</v>
      </c>
    </row>
    <row r="2" spans="1:11" x14ac:dyDescent="0.25">
      <c r="A2" s="8" t="s">
        <v>18</v>
      </c>
    </row>
    <row r="3" spans="1:11" x14ac:dyDescent="0.25">
      <c r="A3" s="8"/>
    </row>
    <row r="4" spans="1:11" x14ac:dyDescent="0.25">
      <c r="A4" s="73" t="s">
        <v>142</v>
      </c>
      <c r="B4" s="74" t="s">
        <v>147</v>
      </c>
      <c r="C4" s="74"/>
      <c r="D4" s="74"/>
      <c r="E4" s="74"/>
      <c r="F4" s="74"/>
      <c r="G4" s="74"/>
      <c r="H4" s="74"/>
    </row>
    <row r="5" spans="1:11" x14ac:dyDescent="0.25">
      <c r="A5" s="73"/>
      <c r="B5" s="34" t="s">
        <v>59</v>
      </c>
      <c r="C5" s="32" t="s">
        <v>60</v>
      </c>
      <c r="D5" s="34" t="s">
        <v>61</v>
      </c>
      <c r="E5" s="32" t="s">
        <v>62</v>
      </c>
      <c r="F5" s="34" t="s">
        <v>63</v>
      </c>
      <c r="G5" s="32" t="s">
        <v>64</v>
      </c>
      <c r="H5" s="34" t="s">
        <v>146</v>
      </c>
    </row>
    <row r="6" spans="1:11" x14ac:dyDescent="0.25">
      <c r="A6" s="3" t="s">
        <v>144</v>
      </c>
      <c r="B6" s="60">
        <v>314088.65895201691</v>
      </c>
      <c r="C6" s="60">
        <v>1275696.0910552801</v>
      </c>
      <c r="D6" s="60">
        <v>1193179.1224344049</v>
      </c>
      <c r="E6" s="60">
        <v>338850.87888571544</v>
      </c>
      <c r="F6" s="60">
        <v>100972.85789489989</v>
      </c>
      <c r="G6" s="60">
        <v>68498.391520856123</v>
      </c>
      <c r="H6" s="60">
        <v>3291286.0007431726</v>
      </c>
      <c r="K6" s="30"/>
    </row>
    <row r="7" spans="1:11" x14ac:dyDescent="0.25">
      <c r="A7" s="3" t="s">
        <v>139</v>
      </c>
      <c r="B7" s="63">
        <v>130927.90709108193</v>
      </c>
      <c r="C7" s="63">
        <v>515479.54762463697</v>
      </c>
      <c r="D7" s="63">
        <v>411511.18583677383</v>
      </c>
      <c r="E7" s="63">
        <v>131683.57484359221</v>
      </c>
      <c r="F7" s="63">
        <v>35050.792312845428</v>
      </c>
      <c r="G7" s="63">
        <v>17783.67688418641</v>
      </c>
      <c r="H7" s="63">
        <v>1242436.6845931169</v>
      </c>
    </row>
    <row r="8" spans="1:11" x14ac:dyDescent="0.25">
      <c r="A8" s="3" t="s">
        <v>145</v>
      </c>
      <c r="B8" s="60">
        <v>230638.84162053731</v>
      </c>
      <c r="C8" s="60">
        <v>883726.42506493686</v>
      </c>
      <c r="D8" s="60">
        <v>856529.82938039489</v>
      </c>
      <c r="E8" s="60">
        <v>230117.74837533466</v>
      </c>
      <c r="F8" s="60">
        <v>64311.599424071581</v>
      </c>
      <c r="G8" s="60">
        <v>44107.718750685061</v>
      </c>
      <c r="H8" s="60">
        <v>2309432.16261596</v>
      </c>
    </row>
    <row r="9" spans="1:11" x14ac:dyDescent="0.25">
      <c r="A9" s="3" t="s">
        <v>44</v>
      </c>
      <c r="B9" s="61">
        <v>675655.40766363614</v>
      </c>
      <c r="C9" s="61">
        <v>2674902.0637448537</v>
      </c>
      <c r="D9" s="61">
        <v>2461220.1376515739</v>
      </c>
      <c r="E9" s="61">
        <v>700652.20210464229</v>
      </c>
      <c r="F9" s="61">
        <v>200335.2496318169</v>
      </c>
      <c r="G9" s="61">
        <v>130389.78715572759</v>
      </c>
      <c r="H9" s="61">
        <v>6843154.8479522504</v>
      </c>
    </row>
    <row r="10" spans="1:11" x14ac:dyDescent="0.25"/>
    <row r="11" spans="1:11" x14ac:dyDescent="0.25">
      <c r="A11" s="73" t="s">
        <v>142</v>
      </c>
      <c r="B11" s="74" t="s">
        <v>128</v>
      </c>
      <c r="C11" s="74"/>
      <c r="D11" s="74"/>
      <c r="E11" s="74"/>
      <c r="F11" s="74"/>
      <c r="G11" s="74"/>
      <c r="H11" s="74"/>
    </row>
    <row r="12" spans="1:11" x14ac:dyDescent="0.25">
      <c r="A12" s="73"/>
      <c r="B12" s="34" t="s">
        <v>59</v>
      </c>
      <c r="C12" s="32" t="s">
        <v>60</v>
      </c>
      <c r="D12" s="34" t="s">
        <v>61</v>
      </c>
      <c r="E12" s="32" t="s">
        <v>62</v>
      </c>
      <c r="F12" s="34" t="s">
        <v>63</v>
      </c>
      <c r="G12" s="32" t="s">
        <v>64</v>
      </c>
      <c r="H12" s="34" t="s">
        <v>146</v>
      </c>
    </row>
    <row r="13" spans="1:11" x14ac:dyDescent="0.25">
      <c r="A13" s="3" t="s">
        <v>144</v>
      </c>
      <c r="B13" s="60">
        <v>684831.4192</v>
      </c>
      <c r="C13" s="60">
        <v>2725822.1660000002</v>
      </c>
      <c r="D13" s="60">
        <v>2606773.4279999998</v>
      </c>
      <c r="E13" s="60">
        <v>774318.1888</v>
      </c>
      <c r="F13" s="60">
        <v>219705.64569999999</v>
      </c>
      <c r="G13" s="60">
        <v>148650.37409999999</v>
      </c>
      <c r="H13" s="60">
        <v>7160101.2217999995</v>
      </c>
    </row>
    <row r="14" spans="1:11" x14ac:dyDescent="0.25">
      <c r="A14" s="3" t="s">
        <v>139</v>
      </c>
      <c r="B14" s="63">
        <v>226725.41450000001</v>
      </c>
      <c r="C14" s="63">
        <v>934203.66740000003</v>
      </c>
      <c r="D14" s="63">
        <v>700456.84609999997</v>
      </c>
      <c r="E14" s="63">
        <v>268968.07659999997</v>
      </c>
      <c r="F14" s="63">
        <v>69662.113159999994</v>
      </c>
      <c r="G14" s="63">
        <v>40696.768839999997</v>
      </c>
      <c r="H14" s="63">
        <v>2240712.8866000003</v>
      </c>
    </row>
    <row r="15" spans="1:11" x14ac:dyDescent="0.25">
      <c r="A15" s="3" t="s">
        <v>145</v>
      </c>
      <c r="B15" s="60">
        <v>359120.84080300003</v>
      </c>
      <c r="C15" s="60">
        <v>1301537.4483500002</v>
      </c>
      <c r="D15" s="60">
        <v>1200626.6038299999</v>
      </c>
      <c r="E15" s="60">
        <v>349957.45449200005</v>
      </c>
      <c r="F15" s="60">
        <v>102550.0828087</v>
      </c>
      <c r="G15" s="60">
        <v>84801.165293600003</v>
      </c>
      <c r="H15" s="60">
        <v>3398593.5955773005</v>
      </c>
    </row>
    <row r="16" spans="1:11" x14ac:dyDescent="0.25">
      <c r="A16" s="3" t="s">
        <v>44</v>
      </c>
      <c r="B16" s="61">
        <v>1270677.674503</v>
      </c>
      <c r="C16" s="61">
        <v>4961563.281750001</v>
      </c>
      <c r="D16" s="61">
        <v>4507856.8779300004</v>
      </c>
      <c r="E16" s="61">
        <v>1393243.7198919998</v>
      </c>
      <c r="F16" s="61">
        <v>391917.84166869998</v>
      </c>
      <c r="G16" s="61">
        <v>274148.30823359999</v>
      </c>
      <c r="H16" s="61">
        <v>12799407.703977302</v>
      </c>
    </row>
    <row r="17" spans="1:8" x14ac:dyDescent="0.25"/>
    <row r="18" spans="1:8" x14ac:dyDescent="0.25">
      <c r="A18" s="73" t="s">
        <v>142</v>
      </c>
      <c r="B18" s="74" t="s">
        <v>148</v>
      </c>
      <c r="C18" s="74"/>
      <c r="D18" s="74"/>
      <c r="E18" s="74"/>
      <c r="F18" s="74"/>
      <c r="G18" s="74"/>
      <c r="H18" s="74"/>
    </row>
    <row r="19" spans="1:8" x14ac:dyDescent="0.25">
      <c r="A19" s="73"/>
      <c r="B19" s="34" t="s">
        <v>59</v>
      </c>
      <c r="C19" s="32" t="s">
        <v>60</v>
      </c>
      <c r="D19" s="34" t="s">
        <v>61</v>
      </c>
      <c r="E19" s="32" t="s">
        <v>62</v>
      </c>
      <c r="F19" s="34" t="s">
        <v>63</v>
      </c>
      <c r="G19" s="32" t="s">
        <v>64</v>
      </c>
      <c r="H19" s="34" t="s">
        <v>146</v>
      </c>
    </row>
    <row r="20" spans="1:8" x14ac:dyDescent="0.25">
      <c r="A20" s="3" t="s">
        <v>144</v>
      </c>
      <c r="B20" s="54">
        <v>2.1803761443822816</v>
      </c>
      <c r="C20" s="54">
        <v>2.1367331805062979</v>
      </c>
      <c r="D20" s="54">
        <v>2.1847293327438417</v>
      </c>
      <c r="E20" s="54">
        <v>2.2851296456609016</v>
      </c>
      <c r="F20" s="54">
        <v>2.1758881572777318</v>
      </c>
      <c r="G20" s="54">
        <v>2.1701294117941368</v>
      </c>
      <c r="H20" s="54">
        <v>2.1754722075757766</v>
      </c>
    </row>
    <row r="21" spans="1:8" x14ac:dyDescent="0.25">
      <c r="A21" s="3" t="s">
        <v>139</v>
      </c>
      <c r="B21" s="57">
        <v>1.7316813469131156</v>
      </c>
      <c r="C21" s="57">
        <v>1.8123001614804521</v>
      </c>
      <c r="D21" s="57">
        <v>1.7021574873491692</v>
      </c>
      <c r="E21" s="57">
        <v>2.0425332234446709</v>
      </c>
      <c r="F21" s="57">
        <v>1.9874618678582681</v>
      </c>
      <c r="G21" s="57">
        <v>2.2884338882803448</v>
      </c>
      <c r="H21" s="57">
        <v>1.8034825551966112</v>
      </c>
    </row>
    <row r="22" spans="1:8" x14ac:dyDescent="0.25">
      <c r="A22" s="3" t="s">
        <v>145</v>
      </c>
      <c r="B22" s="54">
        <v>1.5570700853321577</v>
      </c>
      <c r="C22" s="54">
        <v>1.4727832182390181</v>
      </c>
      <c r="D22" s="54">
        <v>1.4017335563181976</v>
      </c>
      <c r="E22" s="54">
        <v>1.5207755897263528</v>
      </c>
      <c r="F22" s="54">
        <v>1.5945814398501168</v>
      </c>
      <c r="G22" s="54">
        <v>1.9225924100253522</v>
      </c>
      <c r="H22" s="54">
        <v>1.4716143866843945</v>
      </c>
    </row>
    <row r="23" spans="1:8" x14ac:dyDescent="0.25">
      <c r="A23" s="3" t="s">
        <v>44</v>
      </c>
      <c r="B23" s="62">
        <v>1.8806593717600879</v>
      </c>
      <c r="C23" s="62">
        <v>1.8548579213415497</v>
      </c>
      <c r="D23" s="62">
        <v>1.8315537114982607</v>
      </c>
      <c r="E23" s="62">
        <v>1.9884954556724836</v>
      </c>
      <c r="F23" s="62">
        <v>1.9563099473955794</v>
      </c>
      <c r="G23" s="62">
        <v>2.102528995665728</v>
      </c>
      <c r="H23" s="62">
        <v>1.8703957441219388</v>
      </c>
    </row>
    <row r="24" spans="1:8" x14ac:dyDescent="0.25"/>
    <row r="25" spans="1:8" x14ac:dyDescent="0.25">
      <c r="A25" s="59" t="s">
        <v>143</v>
      </c>
    </row>
    <row r="26" spans="1:8" x14ac:dyDescent="0.25"/>
  </sheetData>
  <mergeCells count="6">
    <mergeCell ref="B4:H4"/>
    <mergeCell ref="A4:A5"/>
    <mergeCell ref="B11:H11"/>
    <mergeCell ref="A11:A12"/>
    <mergeCell ref="A18:A19"/>
    <mergeCell ref="B18:H1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145" zoomScaleNormal="145" workbookViewId="0">
      <selection activeCell="A13" sqref="A13"/>
    </sheetView>
  </sheetViews>
  <sheetFormatPr baseColWidth="10" defaultColWidth="0" defaultRowHeight="15" zeroHeight="1" x14ac:dyDescent="0.25"/>
  <cols>
    <col min="1" max="1" width="17.85546875" style="4" customWidth="1"/>
    <col min="2" max="2" width="11.7109375" style="4" bestFit="1" customWidth="1"/>
    <col min="3" max="3" width="10.85546875" style="4" bestFit="1" customWidth="1"/>
    <col min="4" max="4" width="28" style="4" bestFit="1" customWidth="1"/>
    <col min="5" max="13" width="11.42578125" style="4" customWidth="1"/>
    <col min="14" max="16384" width="11.42578125" style="4" hidden="1"/>
  </cols>
  <sheetData>
    <row r="1" spans="1:4" x14ac:dyDescent="0.25">
      <c r="A1" s="7" t="s">
        <v>450</v>
      </c>
    </row>
    <row r="2" spans="1:4" x14ac:dyDescent="0.25">
      <c r="A2" s="8" t="s">
        <v>18</v>
      </c>
    </row>
    <row r="3" spans="1:4" x14ac:dyDescent="0.25"/>
    <row r="4" spans="1:4" x14ac:dyDescent="0.25">
      <c r="A4" s="3" t="s">
        <v>149</v>
      </c>
      <c r="B4" s="58" t="s">
        <v>128</v>
      </c>
      <c r="C4" s="3" t="s">
        <v>132</v>
      </c>
      <c r="D4" s="58" t="s">
        <v>131</v>
      </c>
    </row>
    <row r="5" spans="1:4" x14ac:dyDescent="0.25">
      <c r="A5" s="3" t="s">
        <v>150</v>
      </c>
      <c r="B5" s="25">
        <v>1532191.6447094199</v>
      </c>
      <c r="C5" s="25">
        <v>909871.691049619</v>
      </c>
      <c r="D5" s="54">
        <v>1.6839645191531334</v>
      </c>
    </row>
    <row r="6" spans="1:4" x14ac:dyDescent="0.25">
      <c r="A6" s="3" t="s">
        <v>151</v>
      </c>
      <c r="B6" s="56">
        <v>1970509.9454282301</v>
      </c>
      <c r="C6" s="56">
        <v>1024853.74021645</v>
      </c>
      <c r="D6" s="57">
        <v>1.922723085356606</v>
      </c>
    </row>
    <row r="7" spans="1:4" x14ac:dyDescent="0.25">
      <c r="A7" s="3" t="s">
        <v>152</v>
      </c>
      <c r="B7" s="25">
        <v>2633498.4453317798</v>
      </c>
      <c r="C7" s="25">
        <v>1289212.3536026101</v>
      </c>
      <c r="D7" s="54">
        <v>2.0427189035015529</v>
      </c>
    </row>
    <row r="8" spans="1:4" x14ac:dyDescent="0.25">
      <c r="A8" s="3" t="s">
        <v>153</v>
      </c>
      <c r="B8" s="56">
        <v>2151626.0434014201</v>
      </c>
      <c r="C8" s="56">
        <v>1039386.81107534</v>
      </c>
      <c r="D8" s="57">
        <v>2.0700917314655625</v>
      </c>
    </row>
    <row r="9" spans="1:4" x14ac:dyDescent="0.25">
      <c r="A9" s="3" t="s">
        <v>154</v>
      </c>
      <c r="B9" s="25">
        <v>2009542.5893077799</v>
      </c>
      <c r="C9" s="25">
        <v>1021237.73602792</v>
      </c>
      <c r="D9" s="54">
        <v>1.9677519919346578</v>
      </c>
    </row>
    <row r="10" spans="1:4" x14ac:dyDescent="0.25">
      <c r="A10" s="3" t="s">
        <v>155</v>
      </c>
      <c r="B10" s="56">
        <v>1455219.1247123601</v>
      </c>
      <c r="C10" s="56">
        <v>793490.09146083996</v>
      </c>
      <c r="D10" s="57">
        <v>1.833947443544325</v>
      </c>
    </row>
    <row r="11" spans="1:4" x14ac:dyDescent="0.25">
      <c r="A11" s="3" t="s">
        <v>156</v>
      </c>
      <c r="B11" s="25">
        <v>866225.69299661799</v>
      </c>
      <c r="C11" s="25">
        <v>655231.98425428697</v>
      </c>
      <c r="D11" s="54">
        <v>1.3220137505687559</v>
      </c>
    </row>
    <row r="12" spans="1:4" x14ac:dyDescent="0.25">
      <c r="A12" s="3" t="s">
        <v>44</v>
      </c>
      <c r="B12" s="27">
        <f>+SUM(B5:B11)</f>
        <v>12618813.485887606</v>
      </c>
      <c r="C12" s="27">
        <f>+SUM(C5:C11)</f>
        <v>6733284.4076870652</v>
      </c>
      <c r="D12" s="55">
        <v>1.8740948282952843</v>
      </c>
    </row>
    <row r="13" spans="1:4" x14ac:dyDescent="0.25"/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145" zoomScaleNormal="145" workbookViewId="0">
      <selection activeCell="A8" sqref="A8"/>
    </sheetView>
  </sheetViews>
  <sheetFormatPr baseColWidth="10" defaultColWidth="0" defaultRowHeight="15" zeroHeight="1" x14ac:dyDescent="0.25"/>
  <cols>
    <col min="1" max="1" width="16.85546875" style="4" customWidth="1"/>
    <col min="2" max="2" width="11.7109375" style="4" bestFit="1" customWidth="1"/>
    <col min="3" max="3" width="11.42578125" style="4" customWidth="1"/>
    <col min="4" max="4" width="28" style="4" bestFit="1" customWidth="1"/>
    <col min="5" max="13" width="11.42578125" style="4" customWidth="1"/>
    <col min="14" max="16384" width="11.42578125" style="4" hidden="1"/>
  </cols>
  <sheetData>
    <row r="1" spans="1:4" x14ac:dyDescent="0.25">
      <c r="A1" s="7" t="s">
        <v>451</v>
      </c>
    </row>
    <row r="2" spans="1:4" x14ac:dyDescent="0.25">
      <c r="A2" s="8" t="s">
        <v>18</v>
      </c>
    </row>
    <row r="3" spans="1:4" x14ac:dyDescent="0.25"/>
    <row r="4" spans="1:4" x14ac:dyDescent="0.25">
      <c r="A4" s="3" t="s">
        <v>157</v>
      </c>
      <c r="B4" s="58" t="s">
        <v>128</v>
      </c>
      <c r="C4" s="3" t="s">
        <v>132</v>
      </c>
      <c r="D4" s="58" t="s">
        <v>131</v>
      </c>
    </row>
    <row r="5" spans="1:4" x14ac:dyDescent="0.25">
      <c r="A5" s="3" t="s">
        <v>158</v>
      </c>
      <c r="B5" s="25">
        <v>6573439.5613700012</v>
      </c>
      <c r="C5" s="60">
        <v>3441051.085545429</v>
      </c>
      <c r="D5" s="54">
        <v>1.9102999048699296</v>
      </c>
    </row>
    <row r="6" spans="1:4" x14ac:dyDescent="0.25">
      <c r="A6" s="3" t="s">
        <v>159</v>
      </c>
      <c r="B6" s="56">
        <v>6752461.930399999</v>
      </c>
      <c r="C6" s="63">
        <v>3898327.9494063039</v>
      </c>
      <c r="D6" s="57">
        <v>1.7321431182895646</v>
      </c>
    </row>
    <row r="7" spans="1:4" x14ac:dyDescent="0.25">
      <c r="A7" s="3" t="s">
        <v>44</v>
      </c>
      <c r="B7" s="27">
        <v>13325901.491769999</v>
      </c>
      <c r="C7" s="61">
        <v>7339379.0349517334</v>
      </c>
      <c r="D7" s="55">
        <v>1.8156715204800205</v>
      </c>
    </row>
    <row r="8" spans="1:4" x14ac:dyDescent="0.25"/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="115" zoomScaleNormal="115" workbookViewId="0">
      <selection activeCell="A117" sqref="A117"/>
    </sheetView>
  </sheetViews>
  <sheetFormatPr baseColWidth="10" defaultColWidth="0" defaultRowHeight="15" zeroHeight="1" x14ac:dyDescent="0.25"/>
  <cols>
    <col min="1" max="1" width="13" style="4" customWidth="1"/>
    <col min="2" max="2" width="27.28515625" style="4" bestFit="1" customWidth="1"/>
    <col min="3" max="3" width="18.28515625" style="4" bestFit="1" customWidth="1"/>
    <col min="4" max="4" width="31.7109375" style="4" bestFit="1" customWidth="1"/>
    <col min="5" max="5" width="29.85546875" style="4" bestFit="1" customWidth="1"/>
    <col min="6" max="6" width="11.42578125" style="4" customWidth="1"/>
    <col min="7" max="16384" width="11.42578125" style="4" hidden="1"/>
  </cols>
  <sheetData>
    <row r="1" spans="1:5" x14ac:dyDescent="0.25">
      <c r="A1" s="7" t="s">
        <v>452</v>
      </c>
    </row>
    <row r="2" spans="1:5" x14ac:dyDescent="0.25">
      <c r="A2" s="8" t="s">
        <v>18</v>
      </c>
    </row>
    <row r="3" spans="1:5" x14ac:dyDescent="0.25"/>
    <row r="4" spans="1:5" x14ac:dyDescent="0.25">
      <c r="A4" s="64" t="s">
        <v>395</v>
      </c>
      <c r="B4" s="65" t="s">
        <v>396</v>
      </c>
      <c r="C4" s="64" t="s">
        <v>84</v>
      </c>
      <c r="D4" s="65" t="s">
        <v>397</v>
      </c>
      <c r="E4" s="64" t="s">
        <v>398</v>
      </c>
    </row>
    <row r="5" spans="1:5" x14ac:dyDescent="0.25">
      <c r="A5" s="38" t="s">
        <v>160</v>
      </c>
      <c r="B5" s="40" t="s">
        <v>161</v>
      </c>
      <c r="C5" s="5" t="s">
        <v>384</v>
      </c>
      <c r="D5" s="66">
        <v>370181.82150000002</v>
      </c>
      <c r="E5" s="63">
        <v>372723.71860000002</v>
      </c>
    </row>
    <row r="6" spans="1:5" x14ac:dyDescent="0.25">
      <c r="A6" s="38" t="s">
        <v>162</v>
      </c>
      <c r="B6" s="40" t="s">
        <v>163</v>
      </c>
      <c r="C6" s="5" t="s">
        <v>385</v>
      </c>
      <c r="D6" s="66">
        <v>258521.57569999999</v>
      </c>
      <c r="E6" s="63">
        <v>264345.48700000002</v>
      </c>
    </row>
    <row r="7" spans="1:5" x14ac:dyDescent="0.25">
      <c r="A7" s="38" t="s">
        <v>164</v>
      </c>
      <c r="B7" s="40" t="s">
        <v>165</v>
      </c>
      <c r="C7" s="5" t="s">
        <v>217</v>
      </c>
      <c r="D7" s="66">
        <v>362496.90029999998</v>
      </c>
      <c r="E7" s="63">
        <v>361669.17930000002</v>
      </c>
    </row>
    <row r="8" spans="1:5" x14ac:dyDescent="0.25">
      <c r="A8" s="38" t="s">
        <v>166</v>
      </c>
      <c r="B8" s="40" t="s">
        <v>167</v>
      </c>
      <c r="C8" s="5" t="s">
        <v>386</v>
      </c>
      <c r="D8" s="66">
        <v>303306.64189999999</v>
      </c>
      <c r="E8" s="63">
        <v>310481.68589999998</v>
      </c>
    </row>
    <row r="9" spans="1:5" x14ac:dyDescent="0.25">
      <c r="A9" s="38" t="s">
        <v>168</v>
      </c>
      <c r="B9" s="40" t="s">
        <v>169</v>
      </c>
      <c r="C9" s="5" t="s">
        <v>387</v>
      </c>
      <c r="D9" s="66">
        <v>210848.21030000001</v>
      </c>
      <c r="E9" s="63">
        <v>213306.24729999999</v>
      </c>
    </row>
    <row r="10" spans="1:5" x14ac:dyDescent="0.25">
      <c r="A10" s="38" t="s">
        <v>170</v>
      </c>
      <c r="B10" s="40" t="s">
        <v>171</v>
      </c>
      <c r="C10" s="5" t="s">
        <v>217</v>
      </c>
      <c r="D10" s="66">
        <v>198400.79670000001</v>
      </c>
      <c r="E10" s="63">
        <v>197186.3193</v>
      </c>
    </row>
    <row r="11" spans="1:5" x14ac:dyDescent="0.25">
      <c r="A11" s="38" t="s">
        <v>172</v>
      </c>
      <c r="B11" s="40" t="s">
        <v>173</v>
      </c>
      <c r="C11" s="5" t="s">
        <v>289</v>
      </c>
      <c r="D11" s="66">
        <v>225178.3616</v>
      </c>
      <c r="E11" s="63">
        <v>229553.31109999999</v>
      </c>
    </row>
    <row r="12" spans="1:5" x14ac:dyDescent="0.25">
      <c r="A12" s="38" t="s">
        <v>174</v>
      </c>
      <c r="B12" s="40" t="s">
        <v>175</v>
      </c>
      <c r="C12" s="5" t="s">
        <v>217</v>
      </c>
      <c r="D12" s="66">
        <v>196491.4725</v>
      </c>
      <c r="E12" s="63">
        <v>196666.4283</v>
      </c>
    </row>
    <row r="13" spans="1:5" x14ac:dyDescent="0.25">
      <c r="A13" s="38" t="s">
        <v>176</v>
      </c>
      <c r="B13" s="40" t="s">
        <v>177</v>
      </c>
      <c r="C13" s="5" t="s">
        <v>384</v>
      </c>
      <c r="D13" s="66">
        <v>222099.5888</v>
      </c>
      <c r="E13" s="63">
        <v>223479.38099999999</v>
      </c>
    </row>
    <row r="14" spans="1:5" x14ac:dyDescent="0.25">
      <c r="A14" s="38" t="s">
        <v>178</v>
      </c>
      <c r="B14" s="40" t="s">
        <v>179</v>
      </c>
      <c r="C14" s="5" t="s">
        <v>388</v>
      </c>
      <c r="D14" s="66">
        <v>193453.33850000001</v>
      </c>
      <c r="E14" s="63">
        <v>196129.24230000001</v>
      </c>
    </row>
    <row r="15" spans="1:5" x14ac:dyDescent="0.25">
      <c r="A15" s="38" t="s">
        <v>180</v>
      </c>
      <c r="B15" s="40" t="s">
        <v>181</v>
      </c>
      <c r="C15" s="5" t="s">
        <v>387</v>
      </c>
      <c r="D15" s="66">
        <v>171611.61</v>
      </c>
      <c r="E15" s="63">
        <v>173402.89199999999</v>
      </c>
    </row>
    <row r="16" spans="1:5" x14ac:dyDescent="0.25">
      <c r="A16" s="38" t="s">
        <v>182</v>
      </c>
      <c r="B16" s="40" t="s">
        <v>183</v>
      </c>
      <c r="C16" s="5" t="s">
        <v>187</v>
      </c>
      <c r="D16" s="66">
        <v>259629.93109999999</v>
      </c>
      <c r="E16" s="63">
        <v>264461.97950000002</v>
      </c>
    </row>
    <row r="17" spans="1:5" x14ac:dyDescent="0.25">
      <c r="A17" s="38" t="s">
        <v>184</v>
      </c>
      <c r="B17" s="40" t="s">
        <v>185</v>
      </c>
      <c r="C17" s="5" t="s">
        <v>217</v>
      </c>
      <c r="D17" s="66">
        <v>158375.4645</v>
      </c>
      <c r="E17" s="63">
        <v>156646.68179999999</v>
      </c>
    </row>
    <row r="18" spans="1:5" x14ac:dyDescent="0.25">
      <c r="A18" s="38" t="s">
        <v>186</v>
      </c>
      <c r="B18" s="40" t="s">
        <v>187</v>
      </c>
      <c r="C18" s="5" t="s">
        <v>187</v>
      </c>
      <c r="D18" s="66">
        <v>171308.8155</v>
      </c>
      <c r="E18" s="63">
        <v>170351.405</v>
      </c>
    </row>
    <row r="19" spans="1:5" x14ac:dyDescent="0.25">
      <c r="A19" s="38" t="s">
        <v>188</v>
      </c>
      <c r="B19" s="40" t="s">
        <v>189</v>
      </c>
      <c r="C19" s="5" t="s">
        <v>329</v>
      </c>
      <c r="D19" s="66">
        <v>162324.11379999999</v>
      </c>
      <c r="E19" s="63">
        <v>167129.82269999999</v>
      </c>
    </row>
    <row r="20" spans="1:5" x14ac:dyDescent="0.25">
      <c r="A20" s="38" t="s">
        <v>190</v>
      </c>
      <c r="B20" s="40" t="s">
        <v>191</v>
      </c>
      <c r="C20" s="5" t="s">
        <v>247</v>
      </c>
      <c r="D20" s="66">
        <v>356674.45880000002</v>
      </c>
      <c r="E20" s="63">
        <v>354054.7193</v>
      </c>
    </row>
    <row r="21" spans="1:5" x14ac:dyDescent="0.25">
      <c r="A21" s="38" t="s">
        <v>192</v>
      </c>
      <c r="B21" s="40" t="s">
        <v>193</v>
      </c>
      <c r="C21" s="5" t="s">
        <v>207</v>
      </c>
      <c r="D21" s="66">
        <v>215195.4431</v>
      </c>
      <c r="E21" s="63">
        <v>215672.2224</v>
      </c>
    </row>
    <row r="22" spans="1:5" x14ac:dyDescent="0.25">
      <c r="A22" s="38" t="s">
        <v>194</v>
      </c>
      <c r="B22" s="40" t="s">
        <v>195</v>
      </c>
      <c r="C22" s="5" t="s">
        <v>385</v>
      </c>
      <c r="D22" s="66">
        <v>181437.1134</v>
      </c>
      <c r="E22" s="63">
        <v>184458.6128</v>
      </c>
    </row>
    <row r="23" spans="1:5" x14ac:dyDescent="0.25">
      <c r="A23" s="38" t="s">
        <v>196</v>
      </c>
      <c r="B23" s="40" t="s">
        <v>197</v>
      </c>
      <c r="C23" s="5" t="s">
        <v>385</v>
      </c>
      <c r="D23" s="66">
        <v>171710.35939999999</v>
      </c>
      <c r="E23" s="63">
        <v>170864.10260000001</v>
      </c>
    </row>
    <row r="24" spans="1:5" x14ac:dyDescent="0.25">
      <c r="A24" s="38" t="s">
        <v>198</v>
      </c>
      <c r="B24" s="40" t="s">
        <v>199</v>
      </c>
      <c r="C24" s="5" t="s">
        <v>187</v>
      </c>
      <c r="D24" s="66">
        <v>235147.37789999999</v>
      </c>
      <c r="E24" s="63">
        <v>229075.92670000001</v>
      </c>
    </row>
    <row r="25" spans="1:5" x14ac:dyDescent="0.25">
      <c r="A25" s="38" t="s">
        <v>200</v>
      </c>
      <c r="B25" s="40" t="s">
        <v>201</v>
      </c>
      <c r="C25" s="5" t="s">
        <v>329</v>
      </c>
      <c r="D25" s="66">
        <v>148654.9589</v>
      </c>
      <c r="E25" s="63">
        <v>147128.77410000001</v>
      </c>
    </row>
    <row r="26" spans="1:5" x14ac:dyDescent="0.25">
      <c r="A26" s="38" t="s">
        <v>202</v>
      </c>
      <c r="B26" s="40" t="s">
        <v>203</v>
      </c>
      <c r="C26" s="5" t="s">
        <v>207</v>
      </c>
      <c r="D26" s="66">
        <v>231645.4093</v>
      </c>
      <c r="E26" s="63">
        <v>230788.1354</v>
      </c>
    </row>
    <row r="27" spans="1:5" x14ac:dyDescent="0.25">
      <c r="A27" s="38" t="s">
        <v>204</v>
      </c>
      <c r="B27" s="40" t="s">
        <v>205</v>
      </c>
      <c r="C27" s="5" t="s">
        <v>387</v>
      </c>
      <c r="D27" s="66">
        <v>100968.7648</v>
      </c>
      <c r="E27" s="63">
        <v>101348.4801</v>
      </c>
    </row>
    <row r="28" spans="1:5" x14ac:dyDescent="0.25">
      <c r="A28" s="38" t="s">
        <v>206</v>
      </c>
      <c r="B28" s="40" t="s">
        <v>207</v>
      </c>
      <c r="C28" s="5" t="s">
        <v>207</v>
      </c>
      <c r="D28" s="66">
        <v>168024.15849999999</v>
      </c>
      <c r="E28" s="63">
        <v>173672.2114</v>
      </c>
    </row>
    <row r="29" spans="1:5" x14ac:dyDescent="0.25">
      <c r="A29" s="38" t="s">
        <v>208</v>
      </c>
      <c r="B29" s="40" t="s">
        <v>209</v>
      </c>
      <c r="C29" s="5" t="s">
        <v>217</v>
      </c>
      <c r="D29" s="66">
        <v>99252.109509999995</v>
      </c>
      <c r="E29" s="63">
        <v>97425.858229999998</v>
      </c>
    </row>
    <row r="30" spans="1:5" x14ac:dyDescent="0.25">
      <c r="A30" s="38" t="s">
        <v>210</v>
      </c>
      <c r="B30" s="40" t="s">
        <v>211</v>
      </c>
      <c r="C30" s="5" t="s">
        <v>389</v>
      </c>
      <c r="D30" s="66">
        <v>119887.7064</v>
      </c>
      <c r="E30" s="63">
        <v>120632.7876</v>
      </c>
    </row>
    <row r="31" spans="1:5" x14ac:dyDescent="0.25">
      <c r="A31" s="38" t="s">
        <v>212</v>
      </c>
      <c r="B31" s="40" t="s">
        <v>213</v>
      </c>
      <c r="C31" s="5" t="s">
        <v>390</v>
      </c>
      <c r="D31" s="66">
        <v>94030.137780000005</v>
      </c>
      <c r="E31" s="63">
        <v>94978.223840000006</v>
      </c>
    </row>
    <row r="32" spans="1:5" x14ac:dyDescent="0.25">
      <c r="A32" s="38" t="s">
        <v>214</v>
      </c>
      <c r="B32" s="40" t="s">
        <v>215</v>
      </c>
      <c r="C32" s="5" t="s">
        <v>187</v>
      </c>
      <c r="D32" s="66">
        <v>157616.0649</v>
      </c>
      <c r="E32" s="63">
        <v>157710.6839</v>
      </c>
    </row>
    <row r="33" spans="1:5" x14ac:dyDescent="0.25">
      <c r="A33" s="38" t="s">
        <v>216</v>
      </c>
      <c r="B33" s="40" t="s">
        <v>217</v>
      </c>
      <c r="C33" s="5" t="s">
        <v>217</v>
      </c>
      <c r="D33" s="66">
        <v>166178.7488</v>
      </c>
      <c r="E33" s="63">
        <v>168013.3646</v>
      </c>
    </row>
    <row r="34" spans="1:5" x14ac:dyDescent="0.25">
      <c r="A34" s="38" t="s">
        <v>218</v>
      </c>
      <c r="B34" s="40" t="s">
        <v>219</v>
      </c>
      <c r="C34" s="5" t="s">
        <v>385</v>
      </c>
      <c r="D34" s="66">
        <v>98439.252059999999</v>
      </c>
      <c r="E34" s="63">
        <v>98946.148650000003</v>
      </c>
    </row>
    <row r="35" spans="1:5" x14ac:dyDescent="0.25">
      <c r="A35" s="38" t="s">
        <v>220</v>
      </c>
      <c r="B35" s="40" t="s">
        <v>221</v>
      </c>
      <c r="C35" s="5" t="s">
        <v>221</v>
      </c>
      <c r="D35" s="66">
        <v>175616.83040000001</v>
      </c>
      <c r="E35" s="63">
        <v>176985.31839999999</v>
      </c>
    </row>
    <row r="36" spans="1:5" x14ac:dyDescent="0.25">
      <c r="A36" s="38" t="s">
        <v>222</v>
      </c>
      <c r="B36" s="40" t="s">
        <v>223</v>
      </c>
      <c r="C36" s="5" t="s">
        <v>385</v>
      </c>
      <c r="D36" s="66">
        <v>186774.2948</v>
      </c>
      <c r="E36" s="63">
        <v>184204.20759999999</v>
      </c>
    </row>
    <row r="37" spans="1:5" x14ac:dyDescent="0.25">
      <c r="A37" s="38" t="s">
        <v>224</v>
      </c>
      <c r="B37" s="40" t="s">
        <v>225</v>
      </c>
      <c r="C37" s="5" t="s">
        <v>385</v>
      </c>
      <c r="D37" s="66">
        <v>166966.08170000001</v>
      </c>
      <c r="E37" s="63">
        <v>166622.89679999999</v>
      </c>
    </row>
    <row r="38" spans="1:5" x14ac:dyDescent="0.25">
      <c r="A38" s="38" t="s">
        <v>226</v>
      </c>
      <c r="B38" s="40" t="s">
        <v>227</v>
      </c>
      <c r="C38" s="5" t="s">
        <v>390</v>
      </c>
      <c r="D38" s="66">
        <v>160576.44219999999</v>
      </c>
      <c r="E38" s="63">
        <v>155810.96309999999</v>
      </c>
    </row>
    <row r="39" spans="1:5" x14ac:dyDescent="0.25">
      <c r="A39" s="38" t="s">
        <v>228</v>
      </c>
      <c r="B39" s="40" t="s">
        <v>229</v>
      </c>
      <c r="C39" s="5" t="s">
        <v>391</v>
      </c>
      <c r="D39" s="66">
        <v>178860.10509999999</v>
      </c>
      <c r="E39" s="63">
        <v>176024.48939999999</v>
      </c>
    </row>
    <row r="40" spans="1:5" x14ac:dyDescent="0.25">
      <c r="A40" s="38" t="s">
        <v>230</v>
      </c>
      <c r="B40" s="40" t="s">
        <v>231</v>
      </c>
      <c r="C40" s="5" t="s">
        <v>385</v>
      </c>
      <c r="D40" s="66">
        <v>131790.88690000001</v>
      </c>
      <c r="E40" s="63">
        <v>128591.001</v>
      </c>
    </row>
    <row r="41" spans="1:5" x14ac:dyDescent="0.25">
      <c r="A41" s="38" t="s">
        <v>232</v>
      </c>
      <c r="B41" s="40" t="s">
        <v>233</v>
      </c>
      <c r="C41" s="5" t="s">
        <v>388</v>
      </c>
      <c r="D41" s="66">
        <v>97414.036210000006</v>
      </c>
      <c r="E41" s="63">
        <v>94821.011140000002</v>
      </c>
    </row>
    <row r="42" spans="1:5" x14ac:dyDescent="0.25">
      <c r="A42" s="38" t="s">
        <v>234</v>
      </c>
      <c r="B42" s="40" t="s">
        <v>235</v>
      </c>
      <c r="C42" s="5" t="s">
        <v>387</v>
      </c>
      <c r="D42" s="66">
        <v>111149.9656</v>
      </c>
      <c r="E42" s="63">
        <v>111355.4733</v>
      </c>
    </row>
    <row r="43" spans="1:5" x14ac:dyDescent="0.25">
      <c r="A43" s="38" t="s">
        <v>236</v>
      </c>
      <c r="B43" s="40" t="s">
        <v>237</v>
      </c>
      <c r="C43" s="5" t="s">
        <v>207</v>
      </c>
      <c r="D43" s="66">
        <v>90666.668940000003</v>
      </c>
      <c r="E43" s="63">
        <v>91575.744099999996</v>
      </c>
    </row>
    <row r="44" spans="1:5" x14ac:dyDescent="0.25">
      <c r="A44" s="38" t="s">
        <v>238</v>
      </c>
      <c r="B44" s="40" t="s">
        <v>239</v>
      </c>
      <c r="C44" s="5" t="s">
        <v>207</v>
      </c>
      <c r="D44" s="66">
        <v>108448.6468</v>
      </c>
      <c r="E44" s="63">
        <v>108602.1498</v>
      </c>
    </row>
    <row r="45" spans="1:5" x14ac:dyDescent="0.25">
      <c r="A45" s="38" t="s">
        <v>240</v>
      </c>
      <c r="B45" s="40" t="s">
        <v>241</v>
      </c>
      <c r="C45" s="5" t="s">
        <v>392</v>
      </c>
      <c r="D45" s="66">
        <v>201201.84049999999</v>
      </c>
      <c r="E45" s="63">
        <v>199505.606</v>
      </c>
    </row>
    <row r="46" spans="1:5" x14ac:dyDescent="0.25">
      <c r="A46" s="38" t="s">
        <v>242</v>
      </c>
      <c r="B46" s="40" t="s">
        <v>243</v>
      </c>
      <c r="C46" s="5" t="s">
        <v>393</v>
      </c>
      <c r="D46" s="66">
        <v>95716.003100000002</v>
      </c>
      <c r="E46" s="63">
        <v>92523.137140000006</v>
      </c>
    </row>
    <row r="47" spans="1:5" x14ac:dyDescent="0.25">
      <c r="A47" s="38" t="s">
        <v>244</v>
      </c>
      <c r="B47" s="40" t="s">
        <v>245</v>
      </c>
      <c r="C47" s="5" t="s">
        <v>187</v>
      </c>
      <c r="D47" s="66">
        <v>105100.0085</v>
      </c>
      <c r="E47" s="63">
        <v>102509.7752</v>
      </c>
    </row>
    <row r="48" spans="1:5" x14ac:dyDescent="0.25">
      <c r="A48" s="38" t="s">
        <v>246</v>
      </c>
      <c r="B48" s="40" t="s">
        <v>247</v>
      </c>
      <c r="C48" s="5" t="s">
        <v>247</v>
      </c>
      <c r="D48" s="66">
        <v>241278.0962</v>
      </c>
      <c r="E48" s="63">
        <v>241865.55910000001</v>
      </c>
    </row>
    <row r="49" spans="1:5" x14ac:dyDescent="0.25">
      <c r="A49" s="38" t="s">
        <v>248</v>
      </c>
      <c r="B49" s="40" t="s">
        <v>249</v>
      </c>
      <c r="C49" s="5" t="s">
        <v>389</v>
      </c>
      <c r="D49" s="66">
        <v>85621.147419999994</v>
      </c>
      <c r="E49" s="63">
        <v>89290.55472</v>
      </c>
    </row>
    <row r="50" spans="1:5" x14ac:dyDescent="0.25">
      <c r="A50" s="38" t="s">
        <v>250</v>
      </c>
      <c r="B50" s="40" t="s">
        <v>251</v>
      </c>
      <c r="C50" s="5" t="s">
        <v>389</v>
      </c>
      <c r="D50" s="66">
        <v>97696.417119999998</v>
      </c>
      <c r="E50" s="63">
        <v>97376.983049999995</v>
      </c>
    </row>
    <row r="51" spans="1:5" x14ac:dyDescent="0.25">
      <c r="A51" s="38" t="s">
        <v>252</v>
      </c>
      <c r="B51" s="40" t="s">
        <v>253</v>
      </c>
      <c r="C51" s="5" t="s">
        <v>388</v>
      </c>
      <c r="D51" s="66">
        <v>73413.632870000001</v>
      </c>
      <c r="E51" s="63">
        <v>72984.965119999993</v>
      </c>
    </row>
    <row r="52" spans="1:5" x14ac:dyDescent="0.25">
      <c r="A52" s="38" t="s">
        <v>254</v>
      </c>
      <c r="B52" s="40" t="s">
        <v>255</v>
      </c>
      <c r="C52" s="5" t="s">
        <v>217</v>
      </c>
      <c r="D52" s="66">
        <v>61840.42353</v>
      </c>
      <c r="E52" s="63">
        <v>60985.644370000002</v>
      </c>
    </row>
    <row r="53" spans="1:5" x14ac:dyDescent="0.25">
      <c r="A53" s="38" t="s">
        <v>256</v>
      </c>
      <c r="B53" s="40" t="s">
        <v>257</v>
      </c>
      <c r="C53" s="5" t="s">
        <v>386</v>
      </c>
      <c r="D53" s="66">
        <v>151684.3089</v>
      </c>
      <c r="E53" s="63">
        <v>146972.53909999999</v>
      </c>
    </row>
    <row r="54" spans="1:5" x14ac:dyDescent="0.25">
      <c r="A54" s="38" t="s">
        <v>258</v>
      </c>
      <c r="B54" s="40" t="s">
        <v>259</v>
      </c>
      <c r="C54" s="5" t="s">
        <v>384</v>
      </c>
      <c r="D54" s="66">
        <v>61292.11131</v>
      </c>
      <c r="E54" s="63">
        <v>62168.989029999997</v>
      </c>
    </row>
    <row r="55" spans="1:5" x14ac:dyDescent="0.25">
      <c r="A55" s="38" t="s">
        <v>260</v>
      </c>
      <c r="B55" s="40" t="s">
        <v>261</v>
      </c>
      <c r="C55" s="5" t="s">
        <v>385</v>
      </c>
      <c r="D55" s="66">
        <v>67823.382379999995</v>
      </c>
      <c r="E55" s="63">
        <v>67778.284599999999</v>
      </c>
    </row>
    <row r="56" spans="1:5" x14ac:dyDescent="0.25">
      <c r="A56" s="38" t="s">
        <v>262</v>
      </c>
      <c r="B56" s="40" t="s">
        <v>263</v>
      </c>
      <c r="C56" s="5" t="s">
        <v>187</v>
      </c>
      <c r="D56" s="66">
        <v>94916.017030000003</v>
      </c>
      <c r="E56" s="63">
        <v>96174.795899999997</v>
      </c>
    </row>
    <row r="57" spans="1:5" x14ac:dyDescent="0.25">
      <c r="A57" s="38" t="s">
        <v>264</v>
      </c>
      <c r="B57" s="40" t="s">
        <v>265</v>
      </c>
      <c r="C57" s="5" t="s">
        <v>221</v>
      </c>
      <c r="D57" s="66">
        <v>83959.993849999999</v>
      </c>
      <c r="E57" s="63">
        <v>83942.925470000002</v>
      </c>
    </row>
    <row r="58" spans="1:5" x14ac:dyDescent="0.25">
      <c r="A58" s="38" t="s">
        <v>266</v>
      </c>
      <c r="B58" s="40" t="s">
        <v>267</v>
      </c>
      <c r="C58" s="5" t="s">
        <v>385</v>
      </c>
      <c r="D58" s="66">
        <v>69921.088870000007</v>
      </c>
      <c r="E58" s="63">
        <v>70363.473240000007</v>
      </c>
    </row>
    <row r="59" spans="1:5" x14ac:dyDescent="0.25">
      <c r="A59" s="38" t="s">
        <v>268</v>
      </c>
      <c r="B59" s="40" t="s">
        <v>269</v>
      </c>
      <c r="C59" s="5" t="s">
        <v>389</v>
      </c>
      <c r="D59" s="66">
        <v>105965.46550000001</v>
      </c>
      <c r="E59" s="63">
        <v>108500.02340000001</v>
      </c>
    </row>
    <row r="60" spans="1:5" x14ac:dyDescent="0.25">
      <c r="A60" s="38" t="s">
        <v>270</v>
      </c>
      <c r="B60" s="40" t="s">
        <v>271</v>
      </c>
      <c r="C60" s="5" t="s">
        <v>384</v>
      </c>
      <c r="D60" s="66">
        <v>70133.235060000006</v>
      </c>
      <c r="E60" s="63">
        <v>69979.752529999998</v>
      </c>
    </row>
    <row r="61" spans="1:5" x14ac:dyDescent="0.25">
      <c r="A61" s="38" t="s">
        <v>272</v>
      </c>
      <c r="B61" s="40" t="s">
        <v>273</v>
      </c>
      <c r="C61" s="5" t="s">
        <v>187</v>
      </c>
      <c r="D61" s="66">
        <v>138261.7525</v>
      </c>
      <c r="E61" s="63">
        <v>136613.9509</v>
      </c>
    </row>
    <row r="62" spans="1:5" x14ac:dyDescent="0.25">
      <c r="A62" s="38" t="s">
        <v>274</v>
      </c>
      <c r="B62" s="40" t="s">
        <v>275</v>
      </c>
      <c r="C62" s="5" t="s">
        <v>392</v>
      </c>
      <c r="D62" s="66">
        <v>86879.040949999995</v>
      </c>
      <c r="E62" s="63">
        <v>83704.434559999994</v>
      </c>
    </row>
    <row r="63" spans="1:5" x14ac:dyDescent="0.25">
      <c r="A63" s="38" t="s">
        <v>276</v>
      </c>
      <c r="B63" s="40" t="s">
        <v>277</v>
      </c>
      <c r="C63" s="5" t="s">
        <v>277</v>
      </c>
      <c r="D63" s="66">
        <v>147319.17490000001</v>
      </c>
      <c r="E63" s="63">
        <v>154786.24849999999</v>
      </c>
    </row>
    <row r="64" spans="1:5" x14ac:dyDescent="0.25">
      <c r="A64" s="38" t="s">
        <v>278</v>
      </c>
      <c r="B64" s="40" t="s">
        <v>279</v>
      </c>
      <c r="C64" s="5" t="s">
        <v>389</v>
      </c>
      <c r="D64" s="66">
        <v>97214.960460000002</v>
      </c>
      <c r="E64" s="63">
        <v>90621.465280000004</v>
      </c>
    </row>
    <row r="65" spans="1:5" x14ac:dyDescent="0.25">
      <c r="A65" s="38" t="s">
        <v>280</v>
      </c>
      <c r="B65" s="40" t="s">
        <v>281</v>
      </c>
      <c r="C65" s="5" t="s">
        <v>217</v>
      </c>
      <c r="D65" s="66">
        <v>86387.142519999994</v>
      </c>
      <c r="E65" s="63">
        <v>86163.444959999993</v>
      </c>
    </row>
    <row r="66" spans="1:5" x14ac:dyDescent="0.25">
      <c r="A66" s="38" t="s">
        <v>282</v>
      </c>
      <c r="B66" s="40" t="s">
        <v>283</v>
      </c>
      <c r="C66" s="5" t="s">
        <v>277</v>
      </c>
      <c r="D66" s="66">
        <v>143042.06599999999</v>
      </c>
      <c r="E66" s="63">
        <v>144863.4743</v>
      </c>
    </row>
    <row r="67" spans="1:5" x14ac:dyDescent="0.25">
      <c r="A67" s="38" t="s">
        <v>284</v>
      </c>
      <c r="B67" s="40" t="s">
        <v>285</v>
      </c>
      <c r="C67" s="5" t="s">
        <v>277</v>
      </c>
      <c r="D67" s="66">
        <v>76909.405979999996</v>
      </c>
      <c r="E67" s="63">
        <v>75667.501799999998</v>
      </c>
    </row>
    <row r="68" spans="1:5" x14ac:dyDescent="0.25">
      <c r="A68" s="38" t="s">
        <v>286</v>
      </c>
      <c r="B68" s="40" t="s">
        <v>287</v>
      </c>
      <c r="C68" s="5" t="s">
        <v>388</v>
      </c>
      <c r="D68" s="66">
        <v>65337.817849999999</v>
      </c>
      <c r="E68" s="63">
        <v>68297.463029999999</v>
      </c>
    </row>
    <row r="69" spans="1:5" x14ac:dyDescent="0.25">
      <c r="A69" s="38" t="s">
        <v>288</v>
      </c>
      <c r="B69" s="40" t="s">
        <v>289</v>
      </c>
      <c r="C69" s="5" t="s">
        <v>289</v>
      </c>
      <c r="D69" s="66">
        <v>67822.522779999999</v>
      </c>
      <c r="E69" s="63">
        <v>67863.550109999996</v>
      </c>
    </row>
    <row r="70" spans="1:5" x14ac:dyDescent="0.25">
      <c r="A70" s="38" t="s">
        <v>290</v>
      </c>
      <c r="B70" s="40" t="s">
        <v>291</v>
      </c>
      <c r="C70" s="5" t="s">
        <v>217</v>
      </c>
      <c r="D70" s="66">
        <v>98824.743350000004</v>
      </c>
      <c r="E70" s="63">
        <v>99573.663379999998</v>
      </c>
    </row>
    <row r="71" spans="1:5" x14ac:dyDescent="0.25">
      <c r="A71" s="38" t="s">
        <v>292</v>
      </c>
      <c r="B71" s="40" t="s">
        <v>293</v>
      </c>
      <c r="C71" s="5" t="s">
        <v>386</v>
      </c>
      <c r="D71" s="66">
        <v>116805.13159999999</v>
      </c>
      <c r="E71" s="63">
        <v>116758.23510000001</v>
      </c>
    </row>
    <row r="72" spans="1:5" x14ac:dyDescent="0.25">
      <c r="A72" s="38" t="s">
        <v>294</v>
      </c>
      <c r="B72" s="40" t="s">
        <v>295</v>
      </c>
      <c r="C72" s="5" t="s">
        <v>217</v>
      </c>
      <c r="D72" s="66">
        <v>102829.1986</v>
      </c>
      <c r="E72" s="63">
        <v>101936.76489999999</v>
      </c>
    </row>
    <row r="73" spans="1:5" x14ac:dyDescent="0.25">
      <c r="A73" s="38" t="s">
        <v>296</v>
      </c>
      <c r="B73" s="40" t="s">
        <v>297</v>
      </c>
      <c r="C73" s="5" t="s">
        <v>387</v>
      </c>
      <c r="D73" s="66">
        <v>75994.736120000001</v>
      </c>
      <c r="E73" s="63">
        <v>75004.097020000001</v>
      </c>
    </row>
    <row r="74" spans="1:5" x14ac:dyDescent="0.25">
      <c r="A74" s="38" t="s">
        <v>298</v>
      </c>
      <c r="B74" s="40" t="s">
        <v>299</v>
      </c>
      <c r="C74" s="5" t="s">
        <v>390</v>
      </c>
      <c r="D74" s="66">
        <v>75053.42628</v>
      </c>
      <c r="E74" s="63">
        <v>79473.077680000002</v>
      </c>
    </row>
    <row r="75" spans="1:5" x14ac:dyDescent="0.25">
      <c r="A75" s="38" t="s">
        <v>300</v>
      </c>
      <c r="B75" s="40" t="s">
        <v>301</v>
      </c>
      <c r="C75" s="5" t="s">
        <v>394</v>
      </c>
      <c r="D75" s="66">
        <v>159225.13699999999</v>
      </c>
      <c r="E75" s="63">
        <v>158743.27549999999</v>
      </c>
    </row>
    <row r="76" spans="1:5" x14ac:dyDescent="0.25">
      <c r="A76" s="38" t="s">
        <v>302</v>
      </c>
      <c r="B76" s="40" t="s">
        <v>303</v>
      </c>
      <c r="C76" s="5" t="s">
        <v>247</v>
      </c>
      <c r="D76" s="66">
        <v>127304.387</v>
      </c>
      <c r="E76" s="63">
        <v>112260.0019</v>
      </c>
    </row>
    <row r="77" spans="1:5" x14ac:dyDescent="0.25">
      <c r="A77" s="38" t="s">
        <v>304</v>
      </c>
      <c r="B77" s="40" t="s">
        <v>305</v>
      </c>
      <c r="C77" s="5" t="s">
        <v>387</v>
      </c>
      <c r="D77" s="66">
        <v>58170.58137</v>
      </c>
      <c r="E77" s="63">
        <v>59617.115610000001</v>
      </c>
    </row>
    <row r="78" spans="1:5" x14ac:dyDescent="0.25">
      <c r="A78" s="38" t="s">
        <v>306</v>
      </c>
      <c r="B78" s="40" t="s">
        <v>307</v>
      </c>
      <c r="C78" s="5" t="s">
        <v>393</v>
      </c>
      <c r="D78" s="66">
        <v>274949.90240000002</v>
      </c>
      <c r="E78" s="63">
        <v>273944.41729999997</v>
      </c>
    </row>
    <row r="79" spans="1:5" x14ac:dyDescent="0.25">
      <c r="A79" s="38" t="s">
        <v>308</v>
      </c>
      <c r="B79" s="40" t="s">
        <v>309</v>
      </c>
      <c r="C79" s="5" t="s">
        <v>390</v>
      </c>
      <c r="D79" s="66">
        <v>49684.119279999999</v>
      </c>
      <c r="E79" s="63">
        <v>53230.469859999997</v>
      </c>
    </row>
    <row r="80" spans="1:5" x14ac:dyDescent="0.25">
      <c r="A80" s="38" t="s">
        <v>310</v>
      </c>
      <c r="B80" s="40" t="s">
        <v>311</v>
      </c>
      <c r="C80" s="5" t="s">
        <v>277</v>
      </c>
      <c r="D80" s="66">
        <v>103151.6891</v>
      </c>
      <c r="E80" s="63">
        <v>103844.1596</v>
      </c>
    </row>
    <row r="81" spans="1:5" x14ac:dyDescent="0.25">
      <c r="A81" s="38" t="s">
        <v>312</v>
      </c>
      <c r="B81" s="40" t="s">
        <v>313</v>
      </c>
      <c r="C81" s="5" t="s">
        <v>329</v>
      </c>
      <c r="D81" s="66">
        <v>73284.887449999995</v>
      </c>
      <c r="E81" s="63">
        <v>73066.794129999995</v>
      </c>
    </row>
    <row r="82" spans="1:5" x14ac:dyDescent="0.25">
      <c r="A82" s="38" t="s">
        <v>314</v>
      </c>
      <c r="B82" s="40" t="s">
        <v>315</v>
      </c>
      <c r="C82" s="5" t="s">
        <v>329</v>
      </c>
      <c r="D82" s="66">
        <v>108145.8884</v>
      </c>
      <c r="E82" s="63">
        <v>105632.3818</v>
      </c>
    </row>
    <row r="83" spans="1:5" x14ac:dyDescent="0.25">
      <c r="A83" s="38" t="s">
        <v>316</v>
      </c>
      <c r="B83" s="40" t="s">
        <v>317</v>
      </c>
      <c r="C83" s="5" t="s">
        <v>221</v>
      </c>
      <c r="D83" s="66">
        <v>56659.490469999997</v>
      </c>
      <c r="E83" s="63">
        <v>56826.236700000001</v>
      </c>
    </row>
    <row r="84" spans="1:5" x14ac:dyDescent="0.25">
      <c r="A84" s="38" t="s">
        <v>318</v>
      </c>
      <c r="B84" s="40" t="s">
        <v>319</v>
      </c>
      <c r="C84" s="5" t="s">
        <v>207</v>
      </c>
      <c r="D84" s="66">
        <v>75238.037760000007</v>
      </c>
      <c r="E84" s="63">
        <v>74897.040559999994</v>
      </c>
    </row>
    <row r="85" spans="1:5" x14ac:dyDescent="0.25">
      <c r="A85" s="38" t="s">
        <v>320</v>
      </c>
      <c r="B85" s="40" t="s">
        <v>321</v>
      </c>
      <c r="C85" s="5" t="s">
        <v>221</v>
      </c>
      <c r="D85" s="66">
        <v>53606.664089999998</v>
      </c>
      <c r="E85" s="63">
        <v>52693.795010000002</v>
      </c>
    </row>
    <row r="86" spans="1:5" x14ac:dyDescent="0.25">
      <c r="A86" s="38" t="s">
        <v>322</v>
      </c>
      <c r="B86" s="40" t="s">
        <v>323</v>
      </c>
      <c r="C86" s="5" t="s">
        <v>221</v>
      </c>
      <c r="D86" s="66">
        <v>86692.231090000001</v>
      </c>
      <c r="E86" s="63">
        <v>87337.051919999998</v>
      </c>
    </row>
    <row r="87" spans="1:5" x14ac:dyDescent="0.25">
      <c r="A87" s="38" t="s">
        <v>324</v>
      </c>
      <c r="B87" s="40" t="s">
        <v>325</v>
      </c>
      <c r="C87" s="5" t="s">
        <v>221</v>
      </c>
      <c r="D87" s="66">
        <v>75598.580530000007</v>
      </c>
      <c r="E87" s="63">
        <v>79406.848729999998</v>
      </c>
    </row>
    <row r="88" spans="1:5" x14ac:dyDescent="0.25">
      <c r="A88" s="38" t="s">
        <v>326</v>
      </c>
      <c r="B88" s="40" t="s">
        <v>327</v>
      </c>
      <c r="C88" s="5" t="s">
        <v>390</v>
      </c>
      <c r="D88" s="66">
        <v>44331.042820000002</v>
      </c>
      <c r="E88" s="63">
        <v>50610.136180000001</v>
      </c>
    </row>
    <row r="89" spans="1:5" x14ac:dyDescent="0.25">
      <c r="A89" s="38" t="s">
        <v>328</v>
      </c>
      <c r="B89" s="40" t="s">
        <v>329</v>
      </c>
      <c r="C89" s="5" t="s">
        <v>329</v>
      </c>
      <c r="D89" s="66">
        <v>67935.169710000002</v>
      </c>
      <c r="E89" s="63">
        <v>68545.515769999998</v>
      </c>
    </row>
    <row r="90" spans="1:5" x14ac:dyDescent="0.25">
      <c r="A90" s="38" t="s">
        <v>330</v>
      </c>
      <c r="B90" s="40" t="s">
        <v>331</v>
      </c>
      <c r="C90" s="5" t="s">
        <v>187</v>
      </c>
      <c r="D90" s="66">
        <v>52295.239070000003</v>
      </c>
      <c r="E90" s="63">
        <v>50667.061240000003</v>
      </c>
    </row>
    <row r="91" spans="1:5" x14ac:dyDescent="0.25">
      <c r="A91" s="38" t="s">
        <v>332</v>
      </c>
      <c r="B91" s="40" t="s">
        <v>333</v>
      </c>
      <c r="C91" s="5" t="s">
        <v>391</v>
      </c>
      <c r="D91" s="66">
        <v>48509.389069999997</v>
      </c>
      <c r="E91" s="63">
        <v>48235.14617</v>
      </c>
    </row>
    <row r="92" spans="1:5" x14ac:dyDescent="0.25">
      <c r="A92" s="38" t="s">
        <v>334</v>
      </c>
      <c r="B92" s="40" t="s">
        <v>335</v>
      </c>
      <c r="C92" s="5" t="s">
        <v>277</v>
      </c>
      <c r="D92" s="66">
        <v>89334.896009999997</v>
      </c>
      <c r="E92" s="63">
        <v>89639.929180000006</v>
      </c>
    </row>
    <row r="93" spans="1:5" x14ac:dyDescent="0.25">
      <c r="A93" s="38" t="s">
        <v>336</v>
      </c>
      <c r="B93" s="40" t="s">
        <v>337</v>
      </c>
      <c r="C93" s="5" t="s">
        <v>384</v>
      </c>
      <c r="D93" s="66">
        <v>37877.307119999998</v>
      </c>
      <c r="E93" s="63">
        <v>37226.59431</v>
      </c>
    </row>
    <row r="94" spans="1:5" x14ac:dyDescent="0.25">
      <c r="A94" s="38" t="s">
        <v>338</v>
      </c>
      <c r="B94" s="40" t="s">
        <v>339</v>
      </c>
      <c r="C94" s="5" t="s">
        <v>207</v>
      </c>
      <c r="D94" s="66">
        <v>72850.233999999997</v>
      </c>
      <c r="E94" s="63">
        <v>74141.037790000002</v>
      </c>
    </row>
    <row r="95" spans="1:5" x14ac:dyDescent="0.25">
      <c r="A95" s="38" t="s">
        <v>340</v>
      </c>
      <c r="B95" s="40" t="s">
        <v>341</v>
      </c>
      <c r="C95" s="5" t="s">
        <v>385</v>
      </c>
      <c r="D95" s="66">
        <v>63024.368240000003</v>
      </c>
      <c r="E95" s="63">
        <v>61931.397409999998</v>
      </c>
    </row>
    <row r="96" spans="1:5" x14ac:dyDescent="0.25">
      <c r="A96" s="38" t="s">
        <v>342</v>
      </c>
      <c r="B96" s="40" t="s">
        <v>343</v>
      </c>
      <c r="C96" s="5" t="s">
        <v>393</v>
      </c>
      <c r="D96" s="66">
        <v>60120.935380000003</v>
      </c>
      <c r="E96" s="63">
        <v>57322.912250000001</v>
      </c>
    </row>
    <row r="97" spans="1:5" x14ac:dyDescent="0.25">
      <c r="A97" s="38" t="s">
        <v>344</v>
      </c>
      <c r="B97" s="40" t="s">
        <v>345</v>
      </c>
      <c r="C97" s="5" t="s">
        <v>207</v>
      </c>
      <c r="D97" s="66">
        <v>82328.096290000001</v>
      </c>
      <c r="E97" s="63">
        <v>82521.458339999997</v>
      </c>
    </row>
    <row r="98" spans="1:5" x14ac:dyDescent="0.25">
      <c r="A98" s="38" t="s">
        <v>346</v>
      </c>
      <c r="B98" s="40" t="s">
        <v>347</v>
      </c>
      <c r="C98" s="5" t="s">
        <v>390</v>
      </c>
      <c r="D98" s="66">
        <v>32548.94109</v>
      </c>
      <c r="E98" s="63">
        <v>30248.039519999998</v>
      </c>
    </row>
    <row r="99" spans="1:5" x14ac:dyDescent="0.25">
      <c r="A99" s="38" t="s">
        <v>348</v>
      </c>
      <c r="B99" s="40" t="s">
        <v>349</v>
      </c>
      <c r="C99" s="5" t="s">
        <v>388</v>
      </c>
      <c r="D99" s="66">
        <v>21613.814829999999</v>
      </c>
      <c r="E99" s="63">
        <v>25754.496810000001</v>
      </c>
    </row>
    <row r="100" spans="1:5" x14ac:dyDescent="0.25">
      <c r="A100" s="38" t="s">
        <v>350</v>
      </c>
      <c r="B100" s="40" t="s">
        <v>351</v>
      </c>
      <c r="C100" s="5" t="s">
        <v>386</v>
      </c>
      <c r="D100" s="66">
        <v>24074.206330000001</v>
      </c>
      <c r="E100" s="63">
        <v>24796.96142</v>
      </c>
    </row>
    <row r="101" spans="1:5" x14ac:dyDescent="0.25">
      <c r="A101" s="38" t="s">
        <v>352</v>
      </c>
      <c r="B101" s="40" t="s">
        <v>353</v>
      </c>
      <c r="C101" s="5" t="s">
        <v>221</v>
      </c>
      <c r="D101" s="66">
        <v>61472.137790000001</v>
      </c>
      <c r="E101" s="63">
        <v>60344.703569999998</v>
      </c>
    </row>
    <row r="102" spans="1:5" x14ac:dyDescent="0.25">
      <c r="A102" s="38" t="s">
        <v>354</v>
      </c>
      <c r="B102" s="40" t="s">
        <v>355</v>
      </c>
      <c r="C102" s="5" t="s">
        <v>207</v>
      </c>
      <c r="D102" s="66">
        <v>27186.41419</v>
      </c>
      <c r="E102" s="63">
        <v>27252.629140000001</v>
      </c>
    </row>
    <row r="103" spans="1:5" x14ac:dyDescent="0.25">
      <c r="A103" s="38" t="s">
        <v>356</v>
      </c>
      <c r="B103" s="40" t="s">
        <v>357</v>
      </c>
      <c r="C103" s="5" t="s">
        <v>393</v>
      </c>
      <c r="D103" s="66">
        <v>62772.565849999999</v>
      </c>
      <c r="E103" s="63">
        <v>60418.277959999999</v>
      </c>
    </row>
    <row r="104" spans="1:5" x14ac:dyDescent="0.25">
      <c r="A104" s="38" t="s">
        <v>358</v>
      </c>
      <c r="B104" s="40" t="s">
        <v>359</v>
      </c>
      <c r="C104" s="5" t="s">
        <v>393</v>
      </c>
      <c r="D104" s="66">
        <v>120592.3616</v>
      </c>
      <c r="E104" s="63">
        <v>119220.8713</v>
      </c>
    </row>
    <row r="105" spans="1:5" x14ac:dyDescent="0.25">
      <c r="A105" s="38" t="s">
        <v>360</v>
      </c>
      <c r="B105" s="40" t="s">
        <v>361</v>
      </c>
      <c r="C105" s="5" t="s">
        <v>385</v>
      </c>
      <c r="D105" s="66">
        <v>34222.990210000004</v>
      </c>
      <c r="E105" s="63">
        <v>32520.15092</v>
      </c>
    </row>
    <row r="106" spans="1:5" x14ac:dyDescent="0.25">
      <c r="A106" s="38" t="s">
        <v>362</v>
      </c>
      <c r="B106" s="40" t="s">
        <v>363</v>
      </c>
      <c r="C106" s="5" t="s">
        <v>388</v>
      </c>
      <c r="D106" s="66">
        <v>18521.903590000002</v>
      </c>
      <c r="E106" s="63">
        <v>17038.353729999999</v>
      </c>
    </row>
    <row r="107" spans="1:5" x14ac:dyDescent="0.25">
      <c r="A107" s="38" t="s">
        <v>364</v>
      </c>
      <c r="B107" s="40" t="s">
        <v>365</v>
      </c>
      <c r="C107" s="5" t="s">
        <v>247</v>
      </c>
      <c r="D107" s="66">
        <v>76764.955449999994</v>
      </c>
      <c r="E107" s="63">
        <v>77484.102280000006</v>
      </c>
    </row>
    <row r="108" spans="1:5" x14ac:dyDescent="0.25">
      <c r="A108" s="38" t="s">
        <v>366</v>
      </c>
      <c r="B108" s="40" t="s">
        <v>367</v>
      </c>
      <c r="C108" s="5" t="s">
        <v>221</v>
      </c>
      <c r="D108" s="66">
        <v>76153.204610000001</v>
      </c>
      <c r="E108" s="63">
        <v>75806.663780000003</v>
      </c>
    </row>
    <row r="109" spans="1:5" x14ac:dyDescent="0.25">
      <c r="A109" s="38" t="s">
        <v>368</v>
      </c>
      <c r="B109" s="40" t="s">
        <v>369</v>
      </c>
      <c r="C109" s="5" t="s">
        <v>187</v>
      </c>
      <c r="D109" s="66">
        <v>34351.46716</v>
      </c>
      <c r="E109" s="63">
        <v>33931.860739999996</v>
      </c>
    </row>
    <row r="110" spans="1:5" x14ac:dyDescent="0.25">
      <c r="A110" s="38" t="s">
        <v>370</v>
      </c>
      <c r="B110" s="40" t="s">
        <v>371</v>
      </c>
      <c r="C110" s="5" t="s">
        <v>277</v>
      </c>
      <c r="D110" s="66">
        <v>37403.531540000004</v>
      </c>
      <c r="E110" s="63">
        <v>36707.256179999997</v>
      </c>
    </row>
    <row r="111" spans="1:5" x14ac:dyDescent="0.25">
      <c r="A111" s="38" t="s">
        <v>372</v>
      </c>
      <c r="B111" s="40" t="s">
        <v>373</v>
      </c>
      <c r="C111" s="5" t="s">
        <v>387</v>
      </c>
      <c r="D111" s="66">
        <v>8428.5947039999992</v>
      </c>
      <c r="E111" s="63">
        <v>9804.0041639999999</v>
      </c>
    </row>
    <row r="112" spans="1:5" x14ac:dyDescent="0.25">
      <c r="A112" s="38" t="s">
        <v>374</v>
      </c>
      <c r="B112" s="40" t="s">
        <v>375</v>
      </c>
      <c r="C112" s="5" t="s">
        <v>247</v>
      </c>
      <c r="D112" s="66">
        <v>6339.1612930000001</v>
      </c>
      <c r="E112" s="63">
        <v>5629.3074999999999</v>
      </c>
    </row>
    <row r="113" spans="1:5" x14ac:dyDescent="0.25">
      <c r="A113" s="38" t="s">
        <v>376</v>
      </c>
      <c r="B113" s="40" t="s">
        <v>377</v>
      </c>
      <c r="C113" s="5" t="s">
        <v>385</v>
      </c>
      <c r="D113" s="66">
        <v>14420.880929999999</v>
      </c>
      <c r="E113" s="63">
        <v>15468.271919999999</v>
      </c>
    </row>
    <row r="114" spans="1:5" x14ac:dyDescent="0.25">
      <c r="A114" s="38" t="s">
        <v>378</v>
      </c>
      <c r="B114" s="40" t="s">
        <v>379</v>
      </c>
      <c r="C114" s="5" t="s">
        <v>217</v>
      </c>
      <c r="D114" s="66">
        <v>11612.499100000001</v>
      </c>
      <c r="E114" s="63">
        <v>11651.11083</v>
      </c>
    </row>
    <row r="115" spans="1:5" x14ac:dyDescent="0.25">
      <c r="A115" s="38" t="s">
        <v>380</v>
      </c>
      <c r="B115" s="40" t="s">
        <v>381</v>
      </c>
      <c r="C115" s="5" t="s">
        <v>387</v>
      </c>
      <c r="D115" s="66">
        <v>292.258803</v>
      </c>
      <c r="E115" s="63">
        <v>292.258803</v>
      </c>
    </row>
    <row r="116" spans="1:5" x14ac:dyDescent="0.25">
      <c r="A116" s="38" t="s">
        <v>382</v>
      </c>
      <c r="B116" s="40" t="s">
        <v>383</v>
      </c>
      <c r="C116" s="5" t="s">
        <v>217</v>
      </c>
      <c r="D116" s="66">
        <v>3007.188212</v>
      </c>
      <c r="E116" s="63">
        <v>3007.188212</v>
      </c>
    </row>
    <row r="117" spans="1:5" x14ac:dyDescent="0.25"/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="115" zoomScaleNormal="115" workbookViewId="0">
      <selection activeCell="A117" sqref="A117"/>
    </sheetView>
  </sheetViews>
  <sheetFormatPr baseColWidth="10" defaultColWidth="0" defaultRowHeight="15" zeroHeight="1" x14ac:dyDescent="0.25"/>
  <cols>
    <col min="1" max="1" width="13.140625" style="4" customWidth="1"/>
    <col min="2" max="2" width="27.28515625" style="4" bestFit="1" customWidth="1"/>
    <col min="3" max="3" width="18.28515625" style="4" bestFit="1" customWidth="1"/>
    <col min="4" max="4" width="36.85546875" style="4" bestFit="1" customWidth="1"/>
    <col min="5" max="5" width="35" style="4" bestFit="1" customWidth="1"/>
    <col min="6" max="6" width="11.42578125" style="4" customWidth="1"/>
    <col min="7" max="16384" width="11.42578125" style="4" hidden="1"/>
  </cols>
  <sheetData>
    <row r="1" spans="1:5" x14ac:dyDescent="0.25">
      <c r="A1" s="7" t="s">
        <v>453</v>
      </c>
    </row>
    <row r="2" spans="1:5" x14ac:dyDescent="0.25">
      <c r="A2" s="8" t="s">
        <v>18</v>
      </c>
    </row>
    <row r="3" spans="1:5" x14ac:dyDescent="0.25"/>
    <row r="4" spans="1:5" x14ac:dyDescent="0.25">
      <c r="A4" s="64" t="s">
        <v>395</v>
      </c>
      <c r="B4" s="65" t="s">
        <v>396</v>
      </c>
      <c r="C4" s="64" t="s">
        <v>84</v>
      </c>
      <c r="D4" s="65" t="s">
        <v>399</v>
      </c>
      <c r="E4" s="64" t="s">
        <v>400</v>
      </c>
    </row>
    <row r="5" spans="1:5" x14ac:dyDescent="0.25">
      <c r="A5" s="38" t="s">
        <v>160</v>
      </c>
      <c r="B5" s="40" t="s">
        <v>161</v>
      </c>
      <c r="C5" s="5" t="s">
        <v>384</v>
      </c>
      <c r="D5" s="66">
        <v>84034.378809999995</v>
      </c>
      <c r="E5" s="63">
        <v>54042.152179999997</v>
      </c>
    </row>
    <row r="6" spans="1:5" x14ac:dyDescent="0.25">
      <c r="A6" s="38" t="s">
        <v>162</v>
      </c>
      <c r="B6" s="40" t="s">
        <v>163</v>
      </c>
      <c r="C6" s="5" t="s">
        <v>385</v>
      </c>
      <c r="D6" s="66">
        <v>87112.752710000001</v>
      </c>
      <c r="E6" s="63">
        <v>30040.34086</v>
      </c>
    </row>
    <row r="7" spans="1:5" x14ac:dyDescent="0.25">
      <c r="A7" s="38" t="s">
        <v>164</v>
      </c>
      <c r="B7" s="40" t="s">
        <v>165</v>
      </c>
      <c r="C7" s="5" t="s">
        <v>217</v>
      </c>
      <c r="D7" s="66">
        <v>104510.6563</v>
      </c>
      <c r="E7" s="63">
        <v>60761.377439999997</v>
      </c>
    </row>
    <row r="8" spans="1:5" x14ac:dyDescent="0.25">
      <c r="A8" s="38" t="s">
        <v>166</v>
      </c>
      <c r="B8" s="40" t="s">
        <v>167</v>
      </c>
      <c r="C8" s="5" t="s">
        <v>386</v>
      </c>
      <c r="D8" s="66">
        <v>50438.527569999998</v>
      </c>
      <c r="E8" s="63">
        <v>79658.933839999998</v>
      </c>
    </row>
    <row r="9" spans="1:5" x14ac:dyDescent="0.25">
      <c r="A9" s="38" t="s">
        <v>168</v>
      </c>
      <c r="B9" s="40" t="s">
        <v>169</v>
      </c>
      <c r="C9" s="5" t="s">
        <v>387</v>
      </c>
      <c r="D9" s="66">
        <v>55063.365030000001</v>
      </c>
      <c r="E9" s="63">
        <v>25202.871500000001</v>
      </c>
    </row>
    <row r="10" spans="1:5" x14ac:dyDescent="0.25">
      <c r="A10" s="38" t="s">
        <v>170</v>
      </c>
      <c r="B10" s="40" t="s">
        <v>171</v>
      </c>
      <c r="C10" s="5" t="s">
        <v>217</v>
      </c>
      <c r="D10" s="66">
        <v>76955.230500000005</v>
      </c>
      <c r="E10" s="63">
        <v>27544.52881</v>
      </c>
    </row>
    <row r="11" spans="1:5" x14ac:dyDescent="0.25">
      <c r="A11" s="38" t="s">
        <v>172</v>
      </c>
      <c r="B11" s="40" t="s">
        <v>173</v>
      </c>
      <c r="C11" s="5" t="s">
        <v>289</v>
      </c>
      <c r="D11" s="66">
        <v>60506.542809999999</v>
      </c>
      <c r="E11" s="63">
        <v>41004.547039999998</v>
      </c>
    </row>
    <row r="12" spans="1:5" x14ac:dyDescent="0.25">
      <c r="A12" s="38" t="s">
        <v>174</v>
      </c>
      <c r="B12" s="40" t="s">
        <v>175</v>
      </c>
      <c r="C12" s="5" t="s">
        <v>217</v>
      </c>
      <c r="D12" s="66">
        <v>66909.786389999994</v>
      </c>
      <c r="E12" s="63">
        <v>29150.870019999998</v>
      </c>
    </row>
    <row r="13" spans="1:5" x14ac:dyDescent="0.25">
      <c r="A13" s="38" t="s">
        <v>176</v>
      </c>
      <c r="B13" s="40" t="s">
        <v>177</v>
      </c>
      <c r="C13" s="5" t="s">
        <v>384</v>
      </c>
      <c r="D13" s="66">
        <v>48122.966339999999</v>
      </c>
      <c r="E13" s="63">
        <v>30086.720700000002</v>
      </c>
    </row>
    <row r="14" spans="1:5" x14ac:dyDescent="0.25">
      <c r="A14" s="38" t="s">
        <v>178</v>
      </c>
      <c r="B14" s="40" t="s">
        <v>179</v>
      </c>
      <c r="C14" s="5" t="s">
        <v>388</v>
      </c>
      <c r="D14" s="66">
        <v>46633.423439999999</v>
      </c>
      <c r="E14" s="63">
        <v>27516.023150000001</v>
      </c>
    </row>
    <row r="15" spans="1:5" x14ac:dyDescent="0.25">
      <c r="A15" s="38" t="s">
        <v>180</v>
      </c>
      <c r="B15" s="40" t="s">
        <v>181</v>
      </c>
      <c r="C15" s="5" t="s">
        <v>387</v>
      </c>
      <c r="D15" s="66">
        <v>47168.487099999998</v>
      </c>
      <c r="E15" s="63">
        <v>23203.54724</v>
      </c>
    </row>
    <row r="16" spans="1:5" x14ac:dyDescent="0.25">
      <c r="A16" s="38" t="s">
        <v>182</v>
      </c>
      <c r="B16" s="40" t="s">
        <v>183</v>
      </c>
      <c r="C16" s="5" t="s">
        <v>187</v>
      </c>
      <c r="D16" s="66">
        <v>58010.892630000002</v>
      </c>
      <c r="E16" s="63">
        <v>32508.263940000001</v>
      </c>
    </row>
    <row r="17" spans="1:5" x14ac:dyDescent="0.25">
      <c r="A17" s="38" t="s">
        <v>184</v>
      </c>
      <c r="B17" s="40" t="s">
        <v>185</v>
      </c>
      <c r="C17" s="5" t="s">
        <v>217</v>
      </c>
      <c r="D17" s="66">
        <v>63072.065869999999</v>
      </c>
      <c r="E17" s="63">
        <v>28264.732769999999</v>
      </c>
    </row>
    <row r="18" spans="1:5" x14ac:dyDescent="0.25">
      <c r="A18" s="38" t="s">
        <v>186</v>
      </c>
      <c r="B18" s="40" t="s">
        <v>187</v>
      </c>
      <c r="C18" s="5" t="s">
        <v>187</v>
      </c>
      <c r="D18" s="66">
        <v>51359.190999999999</v>
      </c>
      <c r="E18" s="63">
        <v>22922.77519</v>
      </c>
    </row>
    <row r="19" spans="1:5" x14ac:dyDescent="0.25">
      <c r="A19" s="38" t="s">
        <v>188</v>
      </c>
      <c r="B19" s="40" t="s">
        <v>189</v>
      </c>
      <c r="C19" s="5" t="s">
        <v>329</v>
      </c>
      <c r="D19" s="66">
        <v>54889.84057</v>
      </c>
      <c r="E19" s="63">
        <v>27679.981349999998</v>
      </c>
    </row>
    <row r="20" spans="1:5" x14ac:dyDescent="0.25">
      <c r="A20" s="38" t="s">
        <v>190</v>
      </c>
      <c r="B20" s="40" t="s">
        <v>191</v>
      </c>
      <c r="C20" s="5" t="s">
        <v>247</v>
      </c>
      <c r="D20" s="66">
        <v>39195.681190000003</v>
      </c>
      <c r="E20" s="63">
        <v>126512.6709</v>
      </c>
    </row>
    <row r="21" spans="1:5" x14ac:dyDescent="0.25">
      <c r="A21" s="38" t="s">
        <v>192</v>
      </c>
      <c r="B21" s="40" t="s">
        <v>193</v>
      </c>
      <c r="C21" s="5" t="s">
        <v>207</v>
      </c>
      <c r="D21" s="66">
        <v>60727.188900000001</v>
      </c>
      <c r="E21" s="63">
        <v>41773.491040000001</v>
      </c>
    </row>
    <row r="22" spans="1:5" x14ac:dyDescent="0.25">
      <c r="A22" s="38" t="s">
        <v>194</v>
      </c>
      <c r="B22" s="40" t="s">
        <v>195</v>
      </c>
      <c r="C22" s="5" t="s">
        <v>385</v>
      </c>
      <c r="D22" s="66">
        <v>45843.027860000002</v>
      </c>
      <c r="E22" s="63">
        <v>37960.141949999997</v>
      </c>
    </row>
    <row r="23" spans="1:5" x14ac:dyDescent="0.25">
      <c r="A23" s="38" t="s">
        <v>196</v>
      </c>
      <c r="B23" s="40" t="s">
        <v>197</v>
      </c>
      <c r="C23" s="5" t="s">
        <v>385</v>
      </c>
      <c r="D23" s="66">
        <v>44019.97709</v>
      </c>
      <c r="E23" s="63">
        <v>34787.870289999999</v>
      </c>
    </row>
    <row r="24" spans="1:5" x14ac:dyDescent="0.25">
      <c r="A24" s="38" t="s">
        <v>198</v>
      </c>
      <c r="B24" s="40" t="s">
        <v>199</v>
      </c>
      <c r="C24" s="5" t="s">
        <v>187</v>
      </c>
      <c r="D24" s="66">
        <v>45454.799700000003</v>
      </c>
      <c r="E24" s="63">
        <v>59003.850720000002</v>
      </c>
    </row>
    <row r="25" spans="1:5" x14ac:dyDescent="0.25">
      <c r="A25" s="38" t="s">
        <v>200</v>
      </c>
      <c r="B25" s="40" t="s">
        <v>201</v>
      </c>
      <c r="C25" s="5" t="s">
        <v>329</v>
      </c>
      <c r="D25" s="66">
        <v>28120.982309999999</v>
      </c>
      <c r="E25" s="63">
        <v>28110.134880000001</v>
      </c>
    </row>
    <row r="26" spans="1:5" x14ac:dyDescent="0.25">
      <c r="A26" s="38" t="s">
        <v>202</v>
      </c>
      <c r="B26" s="40" t="s">
        <v>203</v>
      </c>
      <c r="C26" s="5" t="s">
        <v>207</v>
      </c>
      <c r="D26" s="66">
        <v>47649.090389999998</v>
      </c>
      <c r="E26" s="63">
        <v>62721.99611</v>
      </c>
    </row>
    <row r="27" spans="1:5" x14ac:dyDescent="0.25">
      <c r="A27" s="38" t="s">
        <v>204</v>
      </c>
      <c r="B27" s="40" t="s">
        <v>205</v>
      </c>
      <c r="C27" s="5" t="s">
        <v>387</v>
      </c>
      <c r="D27" s="66">
        <v>30794.07389</v>
      </c>
      <c r="E27" s="63">
        <v>13902.48525</v>
      </c>
    </row>
    <row r="28" spans="1:5" x14ac:dyDescent="0.25">
      <c r="A28" s="38" t="s">
        <v>206</v>
      </c>
      <c r="B28" s="40" t="s">
        <v>207</v>
      </c>
      <c r="C28" s="5" t="s">
        <v>207</v>
      </c>
      <c r="D28" s="66">
        <v>10969.24397</v>
      </c>
      <c r="E28" s="63">
        <v>60132.54047</v>
      </c>
    </row>
    <row r="29" spans="1:5" x14ac:dyDescent="0.25">
      <c r="A29" s="38" t="s">
        <v>208</v>
      </c>
      <c r="B29" s="40" t="s">
        <v>209</v>
      </c>
      <c r="C29" s="5" t="s">
        <v>217</v>
      </c>
      <c r="D29" s="66">
        <v>35161.157039999998</v>
      </c>
      <c r="E29" s="63">
        <v>8290.9195170000003</v>
      </c>
    </row>
    <row r="30" spans="1:5" x14ac:dyDescent="0.25">
      <c r="A30" s="38" t="s">
        <v>210</v>
      </c>
      <c r="B30" s="40" t="s">
        <v>211</v>
      </c>
      <c r="C30" s="5" t="s">
        <v>389</v>
      </c>
      <c r="D30" s="66">
        <v>38301.160519999998</v>
      </c>
      <c r="E30" s="63">
        <v>13650.054</v>
      </c>
    </row>
    <row r="31" spans="1:5" x14ac:dyDescent="0.25">
      <c r="A31" s="38" t="s">
        <v>212</v>
      </c>
      <c r="B31" s="40" t="s">
        <v>213</v>
      </c>
      <c r="C31" s="5" t="s">
        <v>390</v>
      </c>
      <c r="D31" s="66">
        <v>26845.364150000001</v>
      </c>
      <c r="E31" s="63">
        <v>8576.4661269999997</v>
      </c>
    </row>
    <row r="32" spans="1:5" x14ac:dyDescent="0.25">
      <c r="A32" s="38" t="s">
        <v>214</v>
      </c>
      <c r="B32" s="40" t="s">
        <v>215</v>
      </c>
      <c r="C32" s="5" t="s">
        <v>187</v>
      </c>
      <c r="D32" s="66">
        <v>43358.67482</v>
      </c>
      <c r="E32" s="63">
        <v>35987.47666</v>
      </c>
    </row>
    <row r="33" spans="1:5" x14ac:dyDescent="0.25">
      <c r="A33" s="38" t="s">
        <v>216</v>
      </c>
      <c r="B33" s="40" t="s">
        <v>217</v>
      </c>
      <c r="C33" s="5" t="s">
        <v>217</v>
      </c>
      <c r="D33" s="66">
        <v>42034.973740000001</v>
      </c>
      <c r="E33" s="63">
        <v>29396.74193</v>
      </c>
    </row>
    <row r="34" spans="1:5" x14ac:dyDescent="0.25">
      <c r="A34" s="38" t="s">
        <v>218</v>
      </c>
      <c r="B34" s="40" t="s">
        <v>219</v>
      </c>
      <c r="C34" s="5" t="s">
        <v>385</v>
      </c>
      <c r="D34" s="66">
        <v>26813.187399999999</v>
      </c>
      <c r="E34" s="63">
        <v>13037.356169999999</v>
      </c>
    </row>
    <row r="35" spans="1:5" x14ac:dyDescent="0.25">
      <c r="A35" s="38" t="s">
        <v>220</v>
      </c>
      <c r="B35" s="40" t="s">
        <v>221</v>
      </c>
      <c r="C35" s="5" t="s">
        <v>221</v>
      </c>
      <c r="D35" s="66">
        <v>40904.43303</v>
      </c>
      <c r="E35" s="63">
        <v>40756.13826</v>
      </c>
    </row>
    <row r="36" spans="1:5" x14ac:dyDescent="0.25">
      <c r="A36" s="38" t="s">
        <v>222</v>
      </c>
      <c r="B36" s="40" t="s">
        <v>223</v>
      </c>
      <c r="C36" s="5" t="s">
        <v>385</v>
      </c>
      <c r="D36" s="66">
        <v>41864.687709999998</v>
      </c>
      <c r="E36" s="63">
        <v>32864.826889999997</v>
      </c>
    </row>
    <row r="37" spans="1:5" x14ac:dyDescent="0.25">
      <c r="A37" s="38" t="s">
        <v>224</v>
      </c>
      <c r="B37" s="40" t="s">
        <v>225</v>
      </c>
      <c r="C37" s="5" t="s">
        <v>385</v>
      </c>
      <c r="D37" s="66">
        <v>32332.996309999999</v>
      </c>
      <c r="E37" s="63">
        <v>40297.973140000002</v>
      </c>
    </row>
    <row r="38" spans="1:5" x14ac:dyDescent="0.25">
      <c r="A38" s="38" t="s">
        <v>226</v>
      </c>
      <c r="B38" s="40" t="s">
        <v>227</v>
      </c>
      <c r="C38" s="5" t="s">
        <v>390</v>
      </c>
      <c r="D38" s="66">
        <v>35608.119169999998</v>
      </c>
      <c r="E38" s="63">
        <v>31142.35857</v>
      </c>
    </row>
    <row r="39" spans="1:5" x14ac:dyDescent="0.25">
      <c r="A39" s="38" t="s">
        <v>228</v>
      </c>
      <c r="B39" s="40" t="s">
        <v>229</v>
      </c>
      <c r="C39" s="5" t="s">
        <v>391</v>
      </c>
      <c r="D39" s="66">
        <v>31775.341130000001</v>
      </c>
      <c r="E39" s="63">
        <v>38286.042580000001</v>
      </c>
    </row>
    <row r="40" spans="1:5" x14ac:dyDescent="0.25">
      <c r="A40" s="38" t="s">
        <v>230</v>
      </c>
      <c r="B40" s="40" t="s">
        <v>231</v>
      </c>
      <c r="C40" s="5" t="s">
        <v>385</v>
      </c>
      <c r="D40" s="66">
        <v>39029.346429999998</v>
      </c>
      <c r="E40" s="63">
        <v>23933.376</v>
      </c>
    </row>
    <row r="41" spans="1:5" x14ac:dyDescent="0.25">
      <c r="A41" s="38" t="s">
        <v>232</v>
      </c>
      <c r="B41" s="40" t="s">
        <v>233</v>
      </c>
      <c r="C41" s="5" t="s">
        <v>388</v>
      </c>
      <c r="D41" s="66">
        <v>27150.44025</v>
      </c>
      <c r="E41" s="63">
        <v>12558.785089999999</v>
      </c>
    </row>
    <row r="42" spans="1:5" x14ac:dyDescent="0.25">
      <c r="A42" s="38" t="s">
        <v>234</v>
      </c>
      <c r="B42" s="40" t="s">
        <v>235</v>
      </c>
      <c r="C42" s="5" t="s">
        <v>387</v>
      </c>
      <c r="D42" s="66">
        <v>31935.847880000001</v>
      </c>
      <c r="E42" s="63">
        <v>14054.94073</v>
      </c>
    </row>
    <row r="43" spans="1:5" x14ac:dyDescent="0.25">
      <c r="A43" s="38" t="s">
        <v>236</v>
      </c>
      <c r="B43" s="40" t="s">
        <v>237</v>
      </c>
      <c r="C43" s="5" t="s">
        <v>207</v>
      </c>
      <c r="D43" s="66">
        <v>33360.722029999997</v>
      </c>
      <c r="E43" s="63">
        <v>18270.159800000001</v>
      </c>
    </row>
    <row r="44" spans="1:5" x14ac:dyDescent="0.25">
      <c r="A44" s="38" t="s">
        <v>238</v>
      </c>
      <c r="B44" s="40" t="s">
        <v>239</v>
      </c>
      <c r="C44" s="5" t="s">
        <v>207</v>
      </c>
      <c r="D44" s="66">
        <v>37531.522660000002</v>
      </c>
      <c r="E44" s="63">
        <v>22415.461139999999</v>
      </c>
    </row>
    <row r="45" spans="1:5" x14ac:dyDescent="0.25">
      <c r="A45" s="38" t="s">
        <v>240</v>
      </c>
      <c r="B45" s="40" t="s">
        <v>241</v>
      </c>
      <c r="C45" s="5" t="s">
        <v>392</v>
      </c>
      <c r="D45" s="66">
        <v>33397.794540000003</v>
      </c>
      <c r="E45" s="63">
        <v>60979.619769999998</v>
      </c>
    </row>
    <row r="46" spans="1:5" x14ac:dyDescent="0.25">
      <c r="A46" s="38" t="s">
        <v>242</v>
      </c>
      <c r="B46" s="40" t="s">
        <v>243</v>
      </c>
      <c r="C46" s="5" t="s">
        <v>393</v>
      </c>
      <c r="D46" s="66">
        <v>21596.796340000001</v>
      </c>
      <c r="E46" s="63">
        <v>14209.52996</v>
      </c>
    </row>
    <row r="47" spans="1:5" x14ac:dyDescent="0.25">
      <c r="A47" s="38" t="s">
        <v>244</v>
      </c>
      <c r="B47" s="40" t="s">
        <v>245</v>
      </c>
      <c r="C47" s="5" t="s">
        <v>187</v>
      </c>
      <c r="D47" s="66">
        <v>30733.651809999999</v>
      </c>
      <c r="E47" s="63">
        <v>15458.700220000001</v>
      </c>
    </row>
    <row r="48" spans="1:5" x14ac:dyDescent="0.25">
      <c r="A48" s="38" t="s">
        <v>246</v>
      </c>
      <c r="B48" s="40" t="s">
        <v>247</v>
      </c>
      <c r="C48" s="5" t="s">
        <v>247</v>
      </c>
      <c r="D48" s="66">
        <v>16132.7268</v>
      </c>
      <c r="E48" s="63">
        <v>84124.385330000005</v>
      </c>
    </row>
    <row r="49" spans="1:5" x14ac:dyDescent="0.25">
      <c r="A49" s="38" t="s">
        <v>248</v>
      </c>
      <c r="B49" s="40" t="s">
        <v>249</v>
      </c>
      <c r="C49" s="5" t="s">
        <v>389</v>
      </c>
      <c r="D49" s="66">
        <v>19875.09965</v>
      </c>
      <c r="E49" s="63">
        <v>11191.236360000001</v>
      </c>
    </row>
    <row r="50" spans="1:5" x14ac:dyDescent="0.25">
      <c r="A50" s="38" t="s">
        <v>250</v>
      </c>
      <c r="B50" s="40" t="s">
        <v>251</v>
      </c>
      <c r="C50" s="5" t="s">
        <v>389</v>
      </c>
      <c r="D50" s="66">
        <v>26559.317050000001</v>
      </c>
      <c r="E50" s="63">
        <v>16556.430130000001</v>
      </c>
    </row>
    <row r="51" spans="1:5" x14ac:dyDescent="0.25">
      <c r="A51" s="38" t="s">
        <v>252</v>
      </c>
      <c r="B51" s="40" t="s">
        <v>253</v>
      </c>
      <c r="C51" s="5" t="s">
        <v>388</v>
      </c>
      <c r="D51" s="66">
        <v>19504.035510000002</v>
      </c>
      <c r="E51" s="63">
        <v>8898.4227549999996</v>
      </c>
    </row>
    <row r="52" spans="1:5" x14ac:dyDescent="0.25">
      <c r="A52" s="38" t="s">
        <v>254</v>
      </c>
      <c r="B52" s="40" t="s">
        <v>255</v>
      </c>
      <c r="C52" s="5" t="s">
        <v>217</v>
      </c>
      <c r="D52" s="66">
        <v>23150.561229999999</v>
      </c>
      <c r="E52" s="63">
        <v>12953.368039999999</v>
      </c>
    </row>
    <row r="53" spans="1:5" x14ac:dyDescent="0.25">
      <c r="A53" s="38" t="s">
        <v>256</v>
      </c>
      <c r="B53" s="40" t="s">
        <v>257</v>
      </c>
      <c r="C53" s="5" t="s">
        <v>386</v>
      </c>
      <c r="D53" s="66">
        <v>25521.5046</v>
      </c>
      <c r="E53" s="63">
        <v>31608.277190000001</v>
      </c>
    </row>
    <row r="54" spans="1:5" x14ac:dyDescent="0.25">
      <c r="A54" s="38" t="s">
        <v>258</v>
      </c>
      <c r="B54" s="40" t="s">
        <v>259</v>
      </c>
      <c r="C54" s="5" t="s">
        <v>384</v>
      </c>
      <c r="D54" s="66">
        <v>13870.74668</v>
      </c>
      <c r="E54" s="63">
        <v>7763.3692979999996</v>
      </c>
    </row>
    <row r="55" spans="1:5" x14ac:dyDescent="0.25">
      <c r="A55" s="38" t="s">
        <v>260</v>
      </c>
      <c r="B55" s="40" t="s">
        <v>261</v>
      </c>
      <c r="C55" s="5" t="s">
        <v>385</v>
      </c>
      <c r="D55" s="66">
        <v>19492.60972</v>
      </c>
      <c r="E55" s="63">
        <v>9549.8757339999993</v>
      </c>
    </row>
    <row r="56" spans="1:5" x14ac:dyDescent="0.25">
      <c r="A56" s="38" t="s">
        <v>262</v>
      </c>
      <c r="B56" s="40" t="s">
        <v>263</v>
      </c>
      <c r="C56" s="5" t="s">
        <v>187</v>
      </c>
      <c r="D56" s="66">
        <v>25760.745749999998</v>
      </c>
      <c r="E56" s="63">
        <v>18134.874370000001</v>
      </c>
    </row>
    <row r="57" spans="1:5" x14ac:dyDescent="0.25">
      <c r="A57" s="38" t="s">
        <v>264</v>
      </c>
      <c r="B57" s="40" t="s">
        <v>265</v>
      </c>
      <c r="C57" s="5" t="s">
        <v>221</v>
      </c>
      <c r="D57" s="66">
        <v>30632.000100000001</v>
      </c>
      <c r="E57" s="63">
        <v>17248.154070000001</v>
      </c>
    </row>
    <row r="58" spans="1:5" x14ac:dyDescent="0.25">
      <c r="A58" s="38" t="s">
        <v>266</v>
      </c>
      <c r="B58" s="40" t="s">
        <v>267</v>
      </c>
      <c r="C58" s="5" t="s">
        <v>385</v>
      </c>
      <c r="D58" s="66">
        <v>22749.102559999999</v>
      </c>
      <c r="E58" s="63">
        <v>10288.96917</v>
      </c>
    </row>
    <row r="59" spans="1:5" x14ac:dyDescent="0.25">
      <c r="A59" s="38" t="s">
        <v>268</v>
      </c>
      <c r="B59" s="40" t="s">
        <v>269</v>
      </c>
      <c r="C59" s="5" t="s">
        <v>389</v>
      </c>
      <c r="D59" s="66">
        <v>21314.915550000002</v>
      </c>
      <c r="E59" s="63">
        <v>18938.191999999999</v>
      </c>
    </row>
    <row r="60" spans="1:5" x14ac:dyDescent="0.25">
      <c r="A60" s="38" t="s">
        <v>270</v>
      </c>
      <c r="B60" s="40" t="s">
        <v>271</v>
      </c>
      <c r="C60" s="5" t="s">
        <v>384</v>
      </c>
      <c r="D60" s="66">
        <v>14021.874330000001</v>
      </c>
      <c r="E60" s="63">
        <v>6985.9810029999999</v>
      </c>
    </row>
    <row r="61" spans="1:5" x14ac:dyDescent="0.25">
      <c r="A61" s="38" t="s">
        <v>272</v>
      </c>
      <c r="B61" s="40" t="s">
        <v>273</v>
      </c>
      <c r="C61" s="5" t="s">
        <v>187</v>
      </c>
      <c r="D61" s="66">
        <v>28738.426350000002</v>
      </c>
      <c r="E61" s="63">
        <v>38942.686909999997</v>
      </c>
    </row>
    <row r="62" spans="1:5" x14ac:dyDescent="0.25">
      <c r="A62" s="38" t="s">
        <v>274</v>
      </c>
      <c r="B62" s="40" t="s">
        <v>275</v>
      </c>
      <c r="C62" s="5" t="s">
        <v>392</v>
      </c>
      <c r="D62" s="66">
        <v>23980.2179</v>
      </c>
      <c r="E62" s="63">
        <v>18268.162789999998</v>
      </c>
    </row>
    <row r="63" spans="1:5" x14ac:dyDescent="0.25">
      <c r="A63" s="38" t="s">
        <v>276</v>
      </c>
      <c r="B63" s="40" t="s">
        <v>277</v>
      </c>
      <c r="C63" s="5" t="s">
        <v>277</v>
      </c>
      <c r="D63" s="66">
        <v>16205.95283</v>
      </c>
      <c r="E63" s="63">
        <v>52180.837720000003</v>
      </c>
    </row>
    <row r="64" spans="1:5" x14ac:dyDescent="0.25">
      <c r="A64" s="38" t="s">
        <v>278</v>
      </c>
      <c r="B64" s="40" t="s">
        <v>279</v>
      </c>
      <c r="C64" s="5" t="s">
        <v>389</v>
      </c>
      <c r="D64" s="66">
        <v>15714.62247</v>
      </c>
      <c r="E64" s="63">
        <v>17447.365330000001</v>
      </c>
    </row>
    <row r="65" spans="1:5" x14ac:dyDescent="0.25">
      <c r="A65" s="38" t="s">
        <v>280</v>
      </c>
      <c r="B65" s="40" t="s">
        <v>281</v>
      </c>
      <c r="C65" s="5" t="s">
        <v>217</v>
      </c>
      <c r="D65" s="66">
        <v>20649.290649999999</v>
      </c>
      <c r="E65" s="63">
        <v>23190.099770000001</v>
      </c>
    </row>
    <row r="66" spans="1:5" x14ac:dyDescent="0.25">
      <c r="A66" s="38" t="s">
        <v>282</v>
      </c>
      <c r="B66" s="40" t="s">
        <v>283</v>
      </c>
      <c r="C66" s="5" t="s">
        <v>277</v>
      </c>
      <c r="D66" s="66">
        <v>18770.316999999999</v>
      </c>
      <c r="E66" s="63">
        <v>49337.986709999997</v>
      </c>
    </row>
    <row r="67" spans="1:5" x14ac:dyDescent="0.25">
      <c r="A67" s="38" t="s">
        <v>284</v>
      </c>
      <c r="B67" s="40" t="s">
        <v>285</v>
      </c>
      <c r="C67" s="5" t="s">
        <v>277</v>
      </c>
      <c r="D67" s="66">
        <v>23912.335179999998</v>
      </c>
      <c r="E67" s="63">
        <v>18074.08066</v>
      </c>
    </row>
    <row r="68" spans="1:5" x14ac:dyDescent="0.25">
      <c r="A68" s="38" t="s">
        <v>286</v>
      </c>
      <c r="B68" s="40" t="s">
        <v>287</v>
      </c>
      <c r="C68" s="5" t="s">
        <v>388</v>
      </c>
      <c r="D68" s="66">
        <v>16240.960150000001</v>
      </c>
      <c r="E68" s="63">
        <v>11450.528420000001</v>
      </c>
    </row>
    <row r="69" spans="1:5" x14ac:dyDescent="0.25">
      <c r="A69" s="38" t="s">
        <v>288</v>
      </c>
      <c r="B69" s="40" t="s">
        <v>289</v>
      </c>
      <c r="C69" s="5" t="s">
        <v>289</v>
      </c>
      <c r="D69" s="66">
        <v>19880.162240000001</v>
      </c>
      <c r="E69" s="63">
        <v>12841.89861</v>
      </c>
    </row>
    <row r="70" spans="1:5" x14ac:dyDescent="0.25">
      <c r="A70" s="38" t="s">
        <v>290</v>
      </c>
      <c r="B70" s="40" t="s">
        <v>291</v>
      </c>
      <c r="C70" s="5" t="s">
        <v>217</v>
      </c>
      <c r="D70" s="66">
        <v>28820.581529999999</v>
      </c>
      <c r="E70" s="63">
        <v>20917.189470000001</v>
      </c>
    </row>
    <row r="71" spans="1:5" x14ac:dyDescent="0.25">
      <c r="A71" s="38" t="s">
        <v>292</v>
      </c>
      <c r="B71" s="40" t="s">
        <v>293</v>
      </c>
      <c r="C71" s="5" t="s">
        <v>386</v>
      </c>
      <c r="D71" s="66">
        <v>21931.172310000002</v>
      </c>
      <c r="E71" s="63">
        <v>28219.738829999998</v>
      </c>
    </row>
    <row r="72" spans="1:5" x14ac:dyDescent="0.25">
      <c r="A72" s="38" t="s">
        <v>294</v>
      </c>
      <c r="B72" s="40" t="s">
        <v>295</v>
      </c>
      <c r="C72" s="5" t="s">
        <v>217</v>
      </c>
      <c r="D72" s="66">
        <v>21604.489460000001</v>
      </c>
      <c r="E72" s="63">
        <v>35931.47307</v>
      </c>
    </row>
    <row r="73" spans="1:5" x14ac:dyDescent="0.25">
      <c r="A73" s="38" t="s">
        <v>296</v>
      </c>
      <c r="B73" s="40" t="s">
        <v>297</v>
      </c>
      <c r="C73" s="5" t="s">
        <v>387</v>
      </c>
      <c r="D73" s="66">
        <v>19894.805049999999</v>
      </c>
      <c r="E73" s="63">
        <v>10129.547210000001</v>
      </c>
    </row>
    <row r="74" spans="1:5" x14ac:dyDescent="0.25">
      <c r="A74" s="38" t="s">
        <v>298</v>
      </c>
      <c r="B74" s="40" t="s">
        <v>299</v>
      </c>
      <c r="C74" s="5" t="s">
        <v>390</v>
      </c>
      <c r="D74" s="66">
        <v>23169.055499999999</v>
      </c>
      <c r="E74" s="63">
        <v>7411.6222799999996</v>
      </c>
    </row>
    <row r="75" spans="1:5" x14ac:dyDescent="0.25">
      <c r="A75" s="38" t="s">
        <v>300</v>
      </c>
      <c r="B75" s="40" t="s">
        <v>301</v>
      </c>
      <c r="C75" s="5" t="s">
        <v>394</v>
      </c>
      <c r="D75" s="66">
        <v>12469.364809999999</v>
      </c>
      <c r="E75" s="63">
        <v>60551.110390000002</v>
      </c>
    </row>
    <row r="76" spans="1:5" x14ac:dyDescent="0.25">
      <c r="A76" s="38" t="s">
        <v>302</v>
      </c>
      <c r="B76" s="40" t="s">
        <v>303</v>
      </c>
      <c r="C76" s="5" t="s">
        <v>247</v>
      </c>
      <c r="D76" s="66">
        <v>21471.211210000001</v>
      </c>
      <c r="E76" s="63">
        <v>32011.469819999998</v>
      </c>
    </row>
    <row r="77" spans="1:5" x14ac:dyDescent="0.25">
      <c r="A77" s="38" t="s">
        <v>304</v>
      </c>
      <c r="B77" s="40" t="s">
        <v>305</v>
      </c>
      <c r="C77" s="5" t="s">
        <v>387</v>
      </c>
      <c r="D77" s="66">
        <v>20328.784889999999</v>
      </c>
      <c r="E77" s="63">
        <v>5862.8008110000001</v>
      </c>
    </row>
    <row r="78" spans="1:5" x14ac:dyDescent="0.25">
      <c r="A78" s="38" t="s">
        <v>306</v>
      </c>
      <c r="B78" s="40" t="s">
        <v>307</v>
      </c>
      <c r="C78" s="5" t="s">
        <v>393</v>
      </c>
      <c r="D78" s="66">
        <v>12526.422500000001</v>
      </c>
      <c r="E78" s="63">
        <v>106239.2945</v>
      </c>
    </row>
    <row r="79" spans="1:5" x14ac:dyDescent="0.25">
      <c r="A79" s="38" t="s">
        <v>308</v>
      </c>
      <c r="B79" s="40" t="s">
        <v>309</v>
      </c>
      <c r="C79" s="5" t="s">
        <v>390</v>
      </c>
      <c r="D79" s="66">
        <v>11893.39587</v>
      </c>
      <c r="E79" s="63">
        <v>5402.5446620000002</v>
      </c>
    </row>
    <row r="80" spans="1:5" x14ac:dyDescent="0.25">
      <c r="A80" s="38" t="s">
        <v>310</v>
      </c>
      <c r="B80" s="40" t="s">
        <v>311</v>
      </c>
      <c r="C80" s="5" t="s">
        <v>277</v>
      </c>
      <c r="D80" s="66">
        <v>14325.270210000001</v>
      </c>
      <c r="E80" s="63">
        <v>30680.444039999998</v>
      </c>
    </row>
    <row r="81" spans="1:5" x14ac:dyDescent="0.25">
      <c r="A81" s="38" t="s">
        <v>312</v>
      </c>
      <c r="B81" s="40" t="s">
        <v>313</v>
      </c>
      <c r="C81" s="5" t="s">
        <v>329</v>
      </c>
      <c r="D81" s="66">
        <v>18561.93189</v>
      </c>
      <c r="E81" s="63">
        <v>21149.98259</v>
      </c>
    </row>
    <row r="82" spans="1:5" x14ac:dyDescent="0.25">
      <c r="A82" s="38" t="s">
        <v>314</v>
      </c>
      <c r="B82" s="40" t="s">
        <v>315</v>
      </c>
      <c r="C82" s="5" t="s">
        <v>329</v>
      </c>
      <c r="D82" s="66">
        <v>10884.56637</v>
      </c>
      <c r="E82" s="63">
        <v>39985.924760000002</v>
      </c>
    </row>
    <row r="83" spans="1:5" x14ac:dyDescent="0.25">
      <c r="A83" s="38" t="s">
        <v>316</v>
      </c>
      <c r="B83" s="40" t="s">
        <v>317</v>
      </c>
      <c r="C83" s="5" t="s">
        <v>221</v>
      </c>
      <c r="D83" s="66">
        <v>13734.982980000001</v>
      </c>
      <c r="E83" s="63">
        <v>11388.6654</v>
      </c>
    </row>
    <row r="84" spans="1:5" x14ac:dyDescent="0.25">
      <c r="A84" s="38" t="s">
        <v>318</v>
      </c>
      <c r="B84" s="40" t="s">
        <v>319</v>
      </c>
      <c r="C84" s="5" t="s">
        <v>207</v>
      </c>
      <c r="D84" s="66">
        <v>16673.849579999998</v>
      </c>
      <c r="E84" s="63">
        <v>17129.61609</v>
      </c>
    </row>
    <row r="85" spans="1:5" x14ac:dyDescent="0.25">
      <c r="A85" s="38" t="s">
        <v>320</v>
      </c>
      <c r="B85" s="40" t="s">
        <v>321</v>
      </c>
      <c r="C85" s="5" t="s">
        <v>221</v>
      </c>
      <c r="D85" s="66">
        <v>16817.250769999999</v>
      </c>
      <c r="E85" s="63">
        <v>7843.3241580000004</v>
      </c>
    </row>
    <row r="86" spans="1:5" x14ac:dyDescent="0.25">
      <c r="A86" s="38" t="s">
        <v>322</v>
      </c>
      <c r="B86" s="40" t="s">
        <v>323</v>
      </c>
      <c r="C86" s="5" t="s">
        <v>221</v>
      </c>
      <c r="D86" s="66">
        <v>19945.5982</v>
      </c>
      <c r="E86" s="63">
        <v>27046.010119999999</v>
      </c>
    </row>
    <row r="87" spans="1:5" x14ac:dyDescent="0.25">
      <c r="A87" s="38" t="s">
        <v>324</v>
      </c>
      <c r="B87" s="40" t="s">
        <v>325</v>
      </c>
      <c r="C87" s="5" t="s">
        <v>221</v>
      </c>
      <c r="D87" s="66">
        <v>14670.41987</v>
      </c>
      <c r="E87" s="63">
        <v>22213.340939999998</v>
      </c>
    </row>
    <row r="88" spans="1:5" x14ac:dyDescent="0.25">
      <c r="A88" s="38" t="s">
        <v>326</v>
      </c>
      <c r="B88" s="40" t="s">
        <v>327</v>
      </c>
      <c r="C88" s="5" t="s">
        <v>390</v>
      </c>
      <c r="D88" s="66">
        <v>13227.96045</v>
      </c>
      <c r="E88" s="63">
        <v>14544.6482</v>
      </c>
    </row>
    <row r="89" spans="1:5" x14ac:dyDescent="0.25">
      <c r="A89" s="38" t="s">
        <v>328</v>
      </c>
      <c r="B89" s="40" t="s">
        <v>329</v>
      </c>
      <c r="C89" s="5" t="s">
        <v>329</v>
      </c>
      <c r="D89" s="66">
        <v>12500.26008</v>
      </c>
      <c r="E89" s="63">
        <v>18242.409199999998</v>
      </c>
    </row>
    <row r="90" spans="1:5" x14ac:dyDescent="0.25">
      <c r="A90" s="38" t="s">
        <v>330</v>
      </c>
      <c r="B90" s="40" t="s">
        <v>331</v>
      </c>
      <c r="C90" s="5" t="s">
        <v>187</v>
      </c>
      <c r="D90" s="66">
        <v>11478.38536</v>
      </c>
      <c r="E90" s="63">
        <v>13546.365900000001</v>
      </c>
    </row>
    <row r="91" spans="1:5" x14ac:dyDescent="0.25">
      <c r="A91" s="38" t="s">
        <v>332</v>
      </c>
      <c r="B91" s="40" t="s">
        <v>333</v>
      </c>
      <c r="C91" s="5" t="s">
        <v>391</v>
      </c>
      <c r="D91" s="66">
        <v>10346.907090000001</v>
      </c>
      <c r="E91" s="63">
        <v>10521.19245</v>
      </c>
    </row>
    <row r="92" spans="1:5" x14ac:dyDescent="0.25">
      <c r="A92" s="38" t="s">
        <v>334</v>
      </c>
      <c r="B92" s="40" t="s">
        <v>335</v>
      </c>
      <c r="C92" s="5" t="s">
        <v>277</v>
      </c>
      <c r="D92" s="66">
        <v>5606.9670669999996</v>
      </c>
      <c r="E92" s="63">
        <v>42523.119789999997</v>
      </c>
    </row>
    <row r="93" spans="1:5" x14ac:dyDescent="0.25">
      <c r="A93" s="38" t="s">
        <v>336</v>
      </c>
      <c r="B93" s="40" t="s">
        <v>337</v>
      </c>
      <c r="C93" s="5" t="s">
        <v>384</v>
      </c>
      <c r="D93" s="66">
        <v>8909.2188220000007</v>
      </c>
      <c r="E93" s="63">
        <v>6067.2499040000002</v>
      </c>
    </row>
    <row r="94" spans="1:5" x14ac:dyDescent="0.25">
      <c r="A94" s="38" t="s">
        <v>338</v>
      </c>
      <c r="B94" s="40" t="s">
        <v>339</v>
      </c>
      <c r="C94" s="5" t="s">
        <v>207</v>
      </c>
      <c r="D94" s="66">
        <v>13610.970740000001</v>
      </c>
      <c r="E94" s="63">
        <v>28215.388299999999</v>
      </c>
    </row>
    <row r="95" spans="1:5" x14ac:dyDescent="0.25">
      <c r="A95" s="38" t="s">
        <v>340</v>
      </c>
      <c r="B95" s="40" t="s">
        <v>341</v>
      </c>
      <c r="C95" s="5" t="s">
        <v>385</v>
      </c>
      <c r="D95" s="66">
        <v>9134.1014479999994</v>
      </c>
      <c r="E95" s="63">
        <v>8239.1888330000002</v>
      </c>
    </row>
    <row r="96" spans="1:5" x14ac:dyDescent="0.25">
      <c r="A96" s="38" t="s">
        <v>342</v>
      </c>
      <c r="B96" s="40" t="s">
        <v>343</v>
      </c>
      <c r="C96" s="5" t="s">
        <v>393</v>
      </c>
      <c r="D96" s="66">
        <v>12868.850630000001</v>
      </c>
      <c r="E96" s="63">
        <v>18681.023270000002</v>
      </c>
    </row>
    <row r="97" spans="1:5" x14ac:dyDescent="0.25">
      <c r="A97" s="38" t="s">
        <v>344</v>
      </c>
      <c r="B97" s="40" t="s">
        <v>345</v>
      </c>
      <c r="C97" s="5" t="s">
        <v>207</v>
      </c>
      <c r="D97" s="66">
        <v>7177.6440089999996</v>
      </c>
      <c r="E97" s="63">
        <v>24724.021830000002</v>
      </c>
    </row>
    <row r="98" spans="1:5" x14ac:dyDescent="0.25">
      <c r="A98" s="38" t="s">
        <v>346</v>
      </c>
      <c r="B98" s="40" t="s">
        <v>347</v>
      </c>
      <c r="C98" s="5" t="s">
        <v>390</v>
      </c>
      <c r="D98" s="66">
        <v>7173.6238720000001</v>
      </c>
      <c r="E98" s="63">
        <v>4198.3562910000001</v>
      </c>
    </row>
    <row r="99" spans="1:5" x14ac:dyDescent="0.25">
      <c r="A99" s="38" t="s">
        <v>348</v>
      </c>
      <c r="B99" s="40" t="s">
        <v>349</v>
      </c>
      <c r="C99" s="5" t="s">
        <v>388</v>
      </c>
      <c r="D99" s="66">
        <v>4925.3824299999997</v>
      </c>
      <c r="E99" s="63">
        <v>1334.1650320000001</v>
      </c>
    </row>
    <row r="100" spans="1:5" x14ac:dyDescent="0.25">
      <c r="A100" s="38" t="s">
        <v>350</v>
      </c>
      <c r="B100" s="40" t="s">
        <v>351</v>
      </c>
      <c r="C100" s="5" t="s">
        <v>386</v>
      </c>
      <c r="D100" s="66">
        <v>2662.2692440000001</v>
      </c>
      <c r="E100" s="63">
        <v>6173.9617660000004</v>
      </c>
    </row>
    <row r="101" spans="1:5" x14ac:dyDescent="0.25">
      <c r="A101" s="38" t="s">
        <v>352</v>
      </c>
      <c r="B101" s="40" t="s">
        <v>353</v>
      </c>
      <c r="C101" s="5" t="s">
        <v>221</v>
      </c>
      <c r="D101" s="66">
        <v>8630.7921760000008</v>
      </c>
      <c r="E101" s="63">
        <v>18881.694390000001</v>
      </c>
    </row>
    <row r="102" spans="1:5" x14ac:dyDescent="0.25">
      <c r="A102" s="38" t="s">
        <v>354</v>
      </c>
      <c r="B102" s="40" t="s">
        <v>355</v>
      </c>
      <c r="C102" s="5" t="s">
        <v>207</v>
      </c>
      <c r="D102" s="66">
        <v>4419.7765989999998</v>
      </c>
      <c r="E102" s="63">
        <v>12031.218360000001</v>
      </c>
    </row>
    <row r="103" spans="1:5" x14ac:dyDescent="0.25">
      <c r="A103" s="38" t="s">
        <v>356</v>
      </c>
      <c r="B103" s="40" t="s">
        <v>357</v>
      </c>
      <c r="C103" s="5" t="s">
        <v>393</v>
      </c>
      <c r="D103" s="66">
        <v>7220.8826740000004</v>
      </c>
      <c r="E103" s="63">
        <v>22801.458439999999</v>
      </c>
    </row>
    <row r="104" spans="1:5" x14ac:dyDescent="0.25">
      <c r="A104" s="38" t="s">
        <v>358</v>
      </c>
      <c r="B104" s="40" t="s">
        <v>359</v>
      </c>
      <c r="C104" s="5" t="s">
        <v>393</v>
      </c>
      <c r="D104" s="66">
        <v>8762.7441770000005</v>
      </c>
      <c r="E104" s="63">
        <v>64230.45811</v>
      </c>
    </row>
    <row r="105" spans="1:5" x14ac:dyDescent="0.25">
      <c r="A105" s="38" t="s">
        <v>360</v>
      </c>
      <c r="B105" s="40" t="s">
        <v>361</v>
      </c>
      <c r="C105" s="5" t="s">
        <v>385</v>
      </c>
      <c r="D105" s="66">
        <v>5662.2346930000003</v>
      </c>
      <c r="E105" s="63">
        <v>7075.9722119999997</v>
      </c>
    </row>
    <row r="106" spans="1:5" x14ac:dyDescent="0.25">
      <c r="A106" s="38" t="s">
        <v>362</v>
      </c>
      <c r="B106" s="40" t="s">
        <v>363</v>
      </c>
      <c r="C106" s="5" t="s">
        <v>388</v>
      </c>
      <c r="D106" s="66">
        <v>4136.3276390000001</v>
      </c>
      <c r="E106" s="63">
        <v>3811.0898099999999</v>
      </c>
    </row>
    <row r="107" spans="1:5" x14ac:dyDescent="0.25">
      <c r="A107" s="38" t="s">
        <v>364</v>
      </c>
      <c r="B107" s="40" t="s">
        <v>365</v>
      </c>
      <c r="C107" s="5" t="s">
        <v>247</v>
      </c>
      <c r="D107" s="66">
        <v>7550.9434359999996</v>
      </c>
      <c r="E107" s="63">
        <v>35038.078849999998</v>
      </c>
    </row>
    <row r="108" spans="1:5" x14ac:dyDescent="0.25">
      <c r="A108" s="38" t="s">
        <v>366</v>
      </c>
      <c r="B108" s="40" t="s">
        <v>367</v>
      </c>
      <c r="C108" s="5" t="s">
        <v>221</v>
      </c>
      <c r="D108" s="66">
        <v>10319.35189</v>
      </c>
      <c r="E108" s="63">
        <v>16126.474550000001</v>
      </c>
    </row>
    <row r="109" spans="1:5" x14ac:dyDescent="0.25">
      <c r="A109" s="38" t="s">
        <v>368</v>
      </c>
      <c r="B109" s="40" t="s">
        <v>369</v>
      </c>
      <c r="C109" s="5" t="s">
        <v>187</v>
      </c>
      <c r="D109" s="66">
        <v>5482.9569250000004</v>
      </c>
      <c r="E109" s="63">
        <v>14571.90415</v>
      </c>
    </row>
    <row r="110" spans="1:5" x14ac:dyDescent="0.25">
      <c r="A110" s="38" t="s">
        <v>370</v>
      </c>
      <c r="B110" s="40" t="s">
        <v>371</v>
      </c>
      <c r="C110" s="5" t="s">
        <v>277</v>
      </c>
      <c r="D110" s="66">
        <v>7094.4156739999999</v>
      </c>
      <c r="E110" s="63">
        <v>10833.059440000001</v>
      </c>
    </row>
    <row r="111" spans="1:5" x14ac:dyDescent="0.25">
      <c r="A111" s="38" t="s">
        <v>372</v>
      </c>
      <c r="B111" s="40" t="s">
        <v>373</v>
      </c>
      <c r="C111" s="5" t="s">
        <v>387</v>
      </c>
      <c r="D111" s="66">
        <v>2397.842811</v>
      </c>
      <c r="E111" s="63">
        <v>2021.9911179999999</v>
      </c>
    </row>
    <row r="112" spans="1:5" x14ac:dyDescent="0.25">
      <c r="A112" s="38" t="s">
        <v>374</v>
      </c>
      <c r="B112" s="40" t="s">
        <v>375</v>
      </c>
      <c r="C112" s="5" t="s">
        <v>247</v>
      </c>
      <c r="D112" s="66">
        <v>1925.3679749999999</v>
      </c>
      <c r="E112" s="63">
        <v>1131.8987649999999</v>
      </c>
    </row>
    <row r="113" spans="1:5" x14ac:dyDescent="0.25">
      <c r="A113" s="38" t="s">
        <v>376</v>
      </c>
      <c r="B113" s="40" t="s">
        <v>377</v>
      </c>
      <c r="C113" s="5" t="s">
        <v>385</v>
      </c>
      <c r="D113" s="66">
        <v>3607.2880500000001</v>
      </c>
      <c r="E113" s="63">
        <v>3359.2600710000002</v>
      </c>
    </row>
    <row r="114" spans="1:5" x14ac:dyDescent="0.25">
      <c r="A114" s="38" t="s">
        <v>378</v>
      </c>
      <c r="B114" s="40" t="s">
        <v>379</v>
      </c>
      <c r="C114" s="5" t="s">
        <v>217</v>
      </c>
      <c r="D114" s="66">
        <v>649.16472499999998</v>
      </c>
      <c r="E114" s="63">
        <v>6230.163243</v>
      </c>
    </row>
    <row r="115" spans="1:5" x14ac:dyDescent="0.25">
      <c r="A115" s="38" t="s">
        <v>380</v>
      </c>
      <c r="B115" s="40" t="s">
        <v>381</v>
      </c>
      <c r="C115" s="5" t="s">
        <v>387</v>
      </c>
      <c r="D115" s="66">
        <v>0</v>
      </c>
      <c r="E115" s="63">
        <v>143.57343599999999</v>
      </c>
    </row>
    <row r="116" spans="1:5" x14ac:dyDescent="0.25">
      <c r="A116" s="38" t="s">
        <v>382</v>
      </c>
      <c r="B116" s="40" t="s">
        <v>383</v>
      </c>
      <c r="C116" s="5" t="s">
        <v>217</v>
      </c>
      <c r="D116" s="66">
        <v>439.1742959</v>
      </c>
      <c r="E116" s="63">
        <v>1655.0357260000001</v>
      </c>
    </row>
    <row r="117" spans="1:5" x14ac:dyDescent="0.25"/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="115" zoomScaleNormal="115" workbookViewId="0">
      <selection activeCell="A117" sqref="A117"/>
    </sheetView>
  </sheetViews>
  <sheetFormatPr baseColWidth="10" defaultColWidth="0" defaultRowHeight="15" zeroHeight="1" x14ac:dyDescent="0.25"/>
  <cols>
    <col min="1" max="1" width="13.85546875" style="4" customWidth="1"/>
    <col min="2" max="2" width="27.28515625" style="4" bestFit="1" customWidth="1"/>
    <col min="3" max="3" width="18.28515625" style="4" bestFit="1" customWidth="1"/>
    <col min="4" max="4" width="36.85546875" style="4" customWidth="1"/>
    <col min="5" max="5" width="35.28515625" style="4" customWidth="1"/>
    <col min="6" max="6" width="11.42578125" style="4" customWidth="1"/>
    <col min="7" max="16384" width="11.42578125" style="4" hidden="1"/>
  </cols>
  <sheetData>
    <row r="1" spans="1:5" x14ac:dyDescent="0.25">
      <c r="A1" s="7" t="s">
        <v>454</v>
      </c>
    </row>
    <row r="2" spans="1:5" x14ac:dyDescent="0.25">
      <c r="A2" s="8" t="s">
        <v>18</v>
      </c>
    </row>
    <row r="3" spans="1:5" x14ac:dyDescent="0.25"/>
    <row r="4" spans="1:5" x14ac:dyDescent="0.25">
      <c r="A4" s="64" t="s">
        <v>395</v>
      </c>
      <c r="B4" s="65" t="s">
        <v>396</v>
      </c>
      <c r="C4" s="64" t="s">
        <v>84</v>
      </c>
      <c r="D4" s="65" t="s">
        <v>401</v>
      </c>
      <c r="E4" s="64" t="s">
        <v>402</v>
      </c>
    </row>
    <row r="5" spans="1:5" x14ac:dyDescent="0.25">
      <c r="A5" s="39" t="s">
        <v>160</v>
      </c>
      <c r="B5" s="40" t="s">
        <v>161</v>
      </c>
      <c r="C5" s="5" t="s">
        <v>384</v>
      </c>
      <c r="D5" s="66">
        <v>58767.813249999999</v>
      </c>
      <c r="E5" s="63">
        <v>102764.31</v>
      </c>
    </row>
    <row r="6" spans="1:5" x14ac:dyDescent="0.25">
      <c r="A6" s="39" t="s">
        <v>162</v>
      </c>
      <c r="B6" s="40" t="s">
        <v>163</v>
      </c>
      <c r="C6" s="5" t="s">
        <v>385</v>
      </c>
      <c r="D6" s="66">
        <v>20780.8685</v>
      </c>
      <c r="E6" s="63">
        <v>95641.119359999997</v>
      </c>
    </row>
    <row r="7" spans="1:5" x14ac:dyDescent="0.25">
      <c r="A7" s="39" t="s">
        <v>164</v>
      </c>
      <c r="B7" s="40" t="s">
        <v>165</v>
      </c>
      <c r="C7" s="5" t="s">
        <v>217</v>
      </c>
      <c r="D7" s="66">
        <v>53196.785559999997</v>
      </c>
      <c r="E7" s="63">
        <v>93534.702869999994</v>
      </c>
    </row>
    <row r="8" spans="1:5" x14ac:dyDescent="0.25">
      <c r="A8" s="39" t="s">
        <v>166</v>
      </c>
      <c r="B8" s="40" t="s">
        <v>167</v>
      </c>
      <c r="C8" s="5" t="s">
        <v>386</v>
      </c>
      <c r="D8" s="66">
        <v>90609.760850000006</v>
      </c>
      <c r="E8" s="63">
        <v>69372.521340000007</v>
      </c>
    </row>
    <row r="9" spans="1:5" x14ac:dyDescent="0.25">
      <c r="A9" s="39" t="s">
        <v>168</v>
      </c>
      <c r="B9" s="40" t="s">
        <v>169</v>
      </c>
      <c r="C9" s="5" t="s">
        <v>387</v>
      </c>
      <c r="D9" s="66">
        <v>29121.249390000001</v>
      </c>
      <c r="E9" s="63">
        <v>69066.407260000007</v>
      </c>
    </row>
    <row r="10" spans="1:5" x14ac:dyDescent="0.25">
      <c r="A10" s="39" t="s">
        <v>170</v>
      </c>
      <c r="B10" s="40" t="s">
        <v>171</v>
      </c>
      <c r="C10" s="5" t="s">
        <v>217</v>
      </c>
      <c r="D10" s="66">
        <v>20678.645059999999</v>
      </c>
      <c r="E10" s="63">
        <v>65507.246729999999</v>
      </c>
    </row>
    <row r="11" spans="1:5" x14ac:dyDescent="0.25">
      <c r="A11" s="39" t="s">
        <v>172</v>
      </c>
      <c r="B11" s="40" t="s">
        <v>173</v>
      </c>
      <c r="C11" s="5" t="s">
        <v>289</v>
      </c>
      <c r="D11" s="66">
        <v>29205.081040000001</v>
      </c>
      <c r="E11" s="63">
        <v>64305.820780000002</v>
      </c>
    </row>
    <row r="12" spans="1:5" x14ac:dyDescent="0.25">
      <c r="A12" s="39" t="s">
        <v>174</v>
      </c>
      <c r="B12" s="40" t="s">
        <v>175</v>
      </c>
      <c r="C12" s="5" t="s">
        <v>217</v>
      </c>
      <c r="D12" s="66">
        <v>25946.737109999998</v>
      </c>
      <c r="E12" s="63">
        <v>63014.023739999997</v>
      </c>
    </row>
    <row r="13" spans="1:5" x14ac:dyDescent="0.25">
      <c r="A13" s="39" t="s">
        <v>176</v>
      </c>
      <c r="B13" s="40" t="s">
        <v>177</v>
      </c>
      <c r="C13" s="5" t="s">
        <v>384</v>
      </c>
      <c r="D13" s="66">
        <v>30643.582170000001</v>
      </c>
      <c r="E13" s="63">
        <v>62672.548649999997</v>
      </c>
    </row>
    <row r="14" spans="1:5" x14ac:dyDescent="0.25">
      <c r="A14" s="39" t="s">
        <v>178</v>
      </c>
      <c r="B14" s="40" t="s">
        <v>179</v>
      </c>
      <c r="C14" s="5" t="s">
        <v>388</v>
      </c>
      <c r="D14" s="66">
        <v>30553.069329999998</v>
      </c>
      <c r="E14" s="63">
        <v>58160.879480000003</v>
      </c>
    </row>
    <row r="15" spans="1:5" x14ac:dyDescent="0.25">
      <c r="A15" s="39" t="s">
        <v>180</v>
      </c>
      <c r="B15" s="40" t="s">
        <v>181</v>
      </c>
      <c r="C15" s="5" t="s">
        <v>387</v>
      </c>
      <c r="D15" s="66">
        <v>19432.940869999999</v>
      </c>
      <c r="E15" s="63">
        <v>55342.868049999997</v>
      </c>
    </row>
    <row r="16" spans="1:5" x14ac:dyDescent="0.25">
      <c r="A16" s="39" t="s">
        <v>182</v>
      </c>
      <c r="B16" s="40" t="s">
        <v>183</v>
      </c>
      <c r="C16" s="5" t="s">
        <v>187</v>
      </c>
      <c r="D16" s="66">
        <v>51759.567349999998</v>
      </c>
      <c r="E16" s="63">
        <v>54613.694589999999</v>
      </c>
    </row>
    <row r="17" spans="1:5" x14ac:dyDescent="0.25">
      <c r="A17" s="39" t="s">
        <v>184</v>
      </c>
      <c r="B17" s="40" t="s">
        <v>185</v>
      </c>
      <c r="C17" s="5" t="s">
        <v>217</v>
      </c>
      <c r="D17" s="66">
        <v>18159.588299999999</v>
      </c>
      <c r="E17" s="63">
        <v>48088.765090000001</v>
      </c>
    </row>
    <row r="18" spans="1:5" x14ac:dyDescent="0.25">
      <c r="A18" s="39" t="s">
        <v>186</v>
      </c>
      <c r="B18" s="40" t="s">
        <v>187</v>
      </c>
      <c r="C18" s="5" t="s">
        <v>187</v>
      </c>
      <c r="D18" s="66">
        <v>19254.416669999999</v>
      </c>
      <c r="E18" s="63">
        <v>47662.430399999997</v>
      </c>
    </row>
    <row r="19" spans="1:5" x14ac:dyDescent="0.25">
      <c r="A19" s="39" t="s">
        <v>188</v>
      </c>
      <c r="B19" s="40" t="s">
        <v>189</v>
      </c>
      <c r="C19" s="5" t="s">
        <v>329</v>
      </c>
      <c r="D19" s="66">
        <v>23981.62413</v>
      </c>
      <c r="E19" s="63">
        <v>47498.877710000001</v>
      </c>
    </row>
    <row r="20" spans="1:5" x14ac:dyDescent="0.25">
      <c r="A20" s="39" t="s">
        <v>190</v>
      </c>
      <c r="B20" s="40" t="s">
        <v>191</v>
      </c>
      <c r="C20" s="5" t="s">
        <v>247</v>
      </c>
      <c r="D20" s="66">
        <v>127357.11320000001</v>
      </c>
      <c r="E20" s="63">
        <v>44662.446819999997</v>
      </c>
    </row>
    <row r="21" spans="1:5" x14ac:dyDescent="0.25">
      <c r="A21" s="39" t="s">
        <v>192</v>
      </c>
      <c r="B21" s="40" t="s">
        <v>193</v>
      </c>
      <c r="C21" s="5" t="s">
        <v>207</v>
      </c>
      <c r="D21" s="66">
        <v>45071.429920000002</v>
      </c>
      <c r="E21" s="63">
        <v>44235.88708</v>
      </c>
    </row>
    <row r="22" spans="1:5" x14ac:dyDescent="0.25">
      <c r="A22" s="39" t="s">
        <v>194</v>
      </c>
      <c r="B22" s="40" t="s">
        <v>195</v>
      </c>
      <c r="C22" s="5" t="s">
        <v>385</v>
      </c>
      <c r="D22" s="66">
        <v>29075.26079</v>
      </c>
      <c r="E22" s="63">
        <v>39227.001029999999</v>
      </c>
    </row>
    <row r="23" spans="1:5" x14ac:dyDescent="0.25">
      <c r="A23" s="39" t="s">
        <v>196</v>
      </c>
      <c r="B23" s="40" t="s">
        <v>197</v>
      </c>
      <c r="C23" s="5" t="s">
        <v>385</v>
      </c>
      <c r="D23" s="66">
        <v>31601.517629999998</v>
      </c>
      <c r="E23" s="63">
        <v>39007.004359999999</v>
      </c>
    </row>
    <row r="24" spans="1:5" x14ac:dyDescent="0.25">
      <c r="A24" s="39" t="s">
        <v>198</v>
      </c>
      <c r="B24" s="40" t="s">
        <v>199</v>
      </c>
      <c r="C24" s="5" t="s">
        <v>187</v>
      </c>
      <c r="D24" s="66">
        <v>63159.089959999998</v>
      </c>
      <c r="E24" s="63">
        <v>37877.12846</v>
      </c>
    </row>
    <row r="25" spans="1:5" x14ac:dyDescent="0.25">
      <c r="A25" s="39" t="s">
        <v>200</v>
      </c>
      <c r="B25" s="40" t="s">
        <v>201</v>
      </c>
      <c r="C25" s="5" t="s">
        <v>329</v>
      </c>
      <c r="D25" s="66">
        <v>38556.126830000001</v>
      </c>
      <c r="E25" s="63">
        <v>37763.993869999998</v>
      </c>
    </row>
    <row r="26" spans="1:5" x14ac:dyDescent="0.25">
      <c r="A26" s="39" t="s">
        <v>202</v>
      </c>
      <c r="B26" s="40" t="s">
        <v>203</v>
      </c>
      <c r="C26" s="5" t="s">
        <v>207</v>
      </c>
      <c r="D26" s="66">
        <v>56969.912629999999</v>
      </c>
      <c r="E26" s="63">
        <v>35222.170749999997</v>
      </c>
    </row>
    <row r="27" spans="1:5" x14ac:dyDescent="0.25">
      <c r="A27" s="39" t="s">
        <v>204</v>
      </c>
      <c r="B27" s="40" t="s">
        <v>205</v>
      </c>
      <c r="C27" s="5" t="s">
        <v>387</v>
      </c>
      <c r="D27" s="66">
        <v>12415.509249999999</v>
      </c>
      <c r="E27" s="63">
        <v>35182.958789999997</v>
      </c>
    </row>
    <row r="28" spans="1:5" x14ac:dyDescent="0.25">
      <c r="A28" s="39" t="s">
        <v>206</v>
      </c>
      <c r="B28" s="40" t="s">
        <v>207</v>
      </c>
      <c r="C28" s="5" t="s">
        <v>207</v>
      </c>
      <c r="D28" s="66">
        <v>51068.123760000002</v>
      </c>
      <c r="E28" s="63">
        <v>34330.645900000003</v>
      </c>
    </row>
    <row r="29" spans="1:5" x14ac:dyDescent="0.25">
      <c r="A29" s="39" t="s">
        <v>208</v>
      </c>
      <c r="B29" s="40" t="s">
        <v>209</v>
      </c>
      <c r="C29" s="5" t="s">
        <v>217</v>
      </c>
      <c r="D29" s="66">
        <v>8842.1931550000008</v>
      </c>
      <c r="E29" s="63">
        <v>32800.084360000001</v>
      </c>
    </row>
    <row r="30" spans="1:5" x14ac:dyDescent="0.25">
      <c r="A30" s="39" t="s">
        <v>210</v>
      </c>
      <c r="B30" s="40" t="s">
        <v>211</v>
      </c>
      <c r="C30" s="5" t="s">
        <v>389</v>
      </c>
      <c r="D30" s="66">
        <v>13660.69987</v>
      </c>
      <c r="E30" s="63">
        <v>32646.45479</v>
      </c>
    </row>
    <row r="31" spans="1:5" x14ac:dyDescent="0.25">
      <c r="A31" s="39" t="s">
        <v>212</v>
      </c>
      <c r="B31" s="40" t="s">
        <v>213</v>
      </c>
      <c r="C31" s="5" t="s">
        <v>390</v>
      </c>
      <c r="D31" s="66">
        <v>9119.2842359999995</v>
      </c>
      <c r="E31" s="63">
        <v>31704.670849999999</v>
      </c>
    </row>
    <row r="32" spans="1:5" x14ac:dyDescent="0.25">
      <c r="A32" s="39" t="s">
        <v>214</v>
      </c>
      <c r="B32" s="40" t="s">
        <v>215</v>
      </c>
      <c r="C32" s="5" t="s">
        <v>187</v>
      </c>
      <c r="D32" s="66">
        <v>30498.349149999998</v>
      </c>
      <c r="E32" s="63">
        <v>31703.607980000001</v>
      </c>
    </row>
    <row r="33" spans="1:5" x14ac:dyDescent="0.25">
      <c r="A33" s="39" t="s">
        <v>216</v>
      </c>
      <c r="B33" s="40" t="s">
        <v>217</v>
      </c>
      <c r="C33" s="5" t="s">
        <v>217</v>
      </c>
      <c r="D33" s="66">
        <v>26888.031500000001</v>
      </c>
      <c r="E33" s="63">
        <v>31600.127509999998</v>
      </c>
    </row>
    <row r="34" spans="1:5" x14ac:dyDescent="0.25">
      <c r="A34" s="39" t="s">
        <v>218</v>
      </c>
      <c r="B34" s="40" t="s">
        <v>219</v>
      </c>
      <c r="C34" s="5" t="s">
        <v>385</v>
      </c>
      <c r="D34" s="66">
        <v>14644.40684</v>
      </c>
      <c r="E34" s="63">
        <v>30664.767520000001</v>
      </c>
    </row>
    <row r="35" spans="1:5" x14ac:dyDescent="0.25">
      <c r="A35" s="39" t="s">
        <v>220</v>
      </c>
      <c r="B35" s="40" t="s">
        <v>221</v>
      </c>
      <c r="C35" s="5" t="s">
        <v>221</v>
      </c>
      <c r="D35" s="66">
        <v>34331.2791</v>
      </c>
      <c r="E35" s="63">
        <v>30613.14544</v>
      </c>
    </row>
    <row r="36" spans="1:5" x14ac:dyDescent="0.25">
      <c r="A36" s="39" t="s">
        <v>222</v>
      </c>
      <c r="B36" s="40" t="s">
        <v>223</v>
      </c>
      <c r="C36" s="5" t="s">
        <v>385</v>
      </c>
      <c r="D36" s="66">
        <v>34848.415280000001</v>
      </c>
      <c r="E36" s="63">
        <v>30608.614860000001</v>
      </c>
    </row>
    <row r="37" spans="1:5" x14ac:dyDescent="0.25">
      <c r="A37" s="39" t="s">
        <v>224</v>
      </c>
      <c r="B37" s="40" t="s">
        <v>225</v>
      </c>
      <c r="C37" s="5" t="s">
        <v>385</v>
      </c>
      <c r="D37" s="66">
        <v>36748.043189999997</v>
      </c>
      <c r="E37" s="63">
        <v>30559.633860000002</v>
      </c>
    </row>
    <row r="38" spans="1:5" x14ac:dyDescent="0.25">
      <c r="A38" s="39" t="s">
        <v>226</v>
      </c>
      <c r="B38" s="40" t="s">
        <v>227</v>
      </c>
      <c r="C38" s="5" t="s">
        <v>390</v>
      </c>
      <c r="D38" s="66">
        <v>28375.518639999998</v>
      </c>
      <c r="E38" s="63">
        <v>30199.726480000001</v>
      </c>
    </row>
    <row r="39" spans="1:5" x14ac:dyDescent="0.25">
      <c r="A39" s="39" t="s">
        <v>228</v>
      </c>
      <c r="B39" s="40" t="s">
        <v>229</v>
      </c>
      <c r="C39" s="5" t="s">
        <v>391</v>
      </c>
      <c r="D39" s="66">
        <v>39566.456839999999</v>
      </c>
      <c r="E39" s="63">
        <v>29733.00362</v>
      </c>
    </row>
    <row r="40" spans="1:5" x14ac:dyDescent="0.25">
      <c r="A40" s="39" t="s">
        <v>230</v>
      </c>
      <c r="B40" s="40" t="s">
        <v>231</v>
      </c>
      <c r="C40" s="5" t="s">
        <v>385</v>
      </c>
      <c r="D40" s="66">
        <v>25266.582429999999</v>
      </c>
      <c r="E40" s="63">
        <v>29439.36304</v>
      </c>
    </row>
    <row r="41" spans="1:5" x14ac:dyDescent="0.25">
      <c r="A41" s="39" t="s">
        <v>232</v>
      </c>
      <c r="B41" s="40" t="s">
        <v>233</v>
      </c>
      <c r="C41" s="5" t="s">
        <v>388</v>
      </c>
      <c r="D41" s="66">
        <v>12048.84899</v>
      </c>
      <c r="E41" s="63">
        <v>28214.169549999999</v>
      </c>
    </row>
    <row r="42" spans="1:5" x14ac:dyDescent="0.25">
      <c r="A42" s="39" t="s">
        <v>234</v>
      </c>
      <c r="B42" s="40" t="s">
        <v>235</v>
      </c>
      <c r="C42" s="5" t="s">
        <v>387</v>
      </c>
      <c r="D42" s="66">
        <v>15050.432000000001</v>
      </c>
      <c r="E42" s="63">
        <v>27525.325799999999</v>
      </c>
    </row>
    <row r="43" spans="1:5" x14ac:dyDescent="0.25">
      <c r="A43" s="39" t="s">
        <v>236</v>
      </c>
      <c r="B43" s="40" t="s">
        <v>237</v>
      </c>
      <c r="C43" s="5" t="s">
        <v>207</v>
      </c>
      <c r="D43" s="66">
        <v>13840.88481</v>
      </c>
      <c r="E43" s="63">
        <v>27251.651000000002</v>
      </c>
    </row>
    <row r="44" spans="1:5" x14ac:dyDescent="0.25">
      <c r="A44" s="39" t="s">
        <v>238</v>
      </c>
      <c r="B44" s="40" t="s">
        <v>239</v>
      </c>
      <c r="C44" s="5" t="s">
        <v>207</v>
      </c>
      <c r="D44" s="66">
        <v>14541.75978</v>
      </c>
      <c r="E44" s="63">
        <v>25184.30932</v>
      </c>
    </row>
    <row r="45" spans="1:5" x14ac:dyDescent="0.25">
      <c r="A45" s="39" t="s">
        <v>240</v>
      </c>
      <c r="B45" s="40" t="s">
        <v>241</v>
      </c>
      <c r="C45" s="5" t="s">
        <v>392</v>
      </c>
      <c r="D45" s="66">
        <v>61591.502419999997</v>
      </c>
      <c r="E45" s="63">
        <v>24990.275969999999</v>
      </c>
    </row>
    <row r="46" spans="1:5" x14ac:dyDescent="0.25">
      <c r="A46" s="39" t="s">
        <v>242</v>
      </c>
      <c r="B46" s="40" t="s">
        <v>243</v>
      </c>
      <c r="C46" s="5" t="s">
        <v>393</v>
      </c>
      <c r="D46" s="66">
        <v>13514.854520000001</v>
      </c>
      <c r="E46" s="63">
        <v>24664.324140000001</v>
      </c>
    </row>
    <row r="47" spans="1:5" x14ac:dyDescent="0.25">
      <c r="A47" s="39" t="s">
        <v>244</v>
      </c>
      <c r="B47" s="40" t="s">
        <v>245</v>
      </c>
      <c r="C47" s="5" t="s">
        <v>187</v>
      </c>
      <c r="D47" s="66">
        <v>10672.151830000001</v>
      </c>
      <c r="E47" s="63">
        <v>24252.825359999999</v>
      </c>
    </row>
    <row r="48" spans="1:5" x14ac:dyDescent="0.25">
      <c r="A48" s="39" t="s">
        <v>246</v>
      </c>
      <c r="B48" s="40" t="s">
        <v>247</v>
      </c>
      <c r="C48" s="5" t="s">
        <v>247</v>
      </c>
      <c r="D48" s="66">
        <v>75257.752110000001</v>
      </c>
      <c r="E48" s="63">
        <v>23517.104159999999</v>
      </c>
    </row>
    <row r="49" spans="1:5" x14ac:dyDescent="0.25">
      <c r="A49" s="39" t="s">
        <v>248</v>
      </c>
      <c r="B49" s="40" t="s">
        <v>249</v>
      </c>
      <c r="C49" s="5" t="s">
        <v>389</v>
      </c>
      <c r="D49" s="66">
        <v>14868.220009999999</v>
      </c>
      <c r="E49" s="63">
        <v>23117.222989999998</v>
      </c>
    </row>
    <row r="50" spans="1:5" x14ac:dyDescent="0.25">
      <c r="A50" s="39" t="s">
        <v>250</v>
      </c>
      <c r="B50" s="40" t="s">
        <v>251</v>
      </c>
      <c r="C50" s="5" t="s">
        <v>389</v>
      </c>
      <c r="D50" s="66">
        <v>10804.78334</v>
      </c>
      <c r="E50" s="63">
        <v>22977.124319999999</v>
      </c>
    </row>
    <row r="51" spans="1:5" x14ac:dyDescent="0.25">
      <c r="A51" s="39" t="s">
        <v>252</v>
      </c>
      <c r="B51" s="40" t="s">
        <v>253</v>
      </c>
      <c r="C51" s="5" t="s">
        <v>388</v>
      </c>
      <c r="D51" s="66">
        <v>11878.129349999999</v>
      </c>
      <c r="E51" s="63">
        <v>22728.1878</v>
      </c>
    </row>
    <row r="52" spans="1:5" x14ac:dyDescent="0.25">
      <c r="A52" s="39" t="s">
        <v>254</v>
      </c>
      <c r="B52" s="40" t="s">
        <v>255</v>
      </c>
      <c r="C52" s="5" t="s">
        <v>217</v>
      </c>
      <c r="D52" s="66">
        <v>10829.61471</v>
      </c>
      <c r="E52" s="63">
        <v>22461.360250000002</v>
      </c>
    </row>
    <row r="53" spans="1:5" x14ac:dyDescent="0.25">
      <c r="A53" s="39" t="s">
        <v>256</v>
      </c>
      <c r="B53" s="40" t="s">
        <v>257</v>
      </c>
      <c r="C53" s="5" t="s">
        <v>386</v>
      </c>
      <c r="D53" s="66">
        <v>33036.674420000003</v>
      </c>
      <c r="E53" s="63">
        <v>21640.91289</v>
      </c>
    </row>
    <row r="54" spans="1:5" x14ac:dyDescent="0.25">
      <c r="A54" s="39" t="s">
        <v>258</v>
      </c>
      <c r="B54" s="40" t="s">
        <v>259</v>
      </c>
      <c r="C54" s="5" t="s">
        <v>384</v>
      </c>
      <c r="D54" s="66">
        <v>5538.2196599999997</v>
      </c>
      <c r="E54" s="63">
        <v>21497.003079999999</v>
      </c>
    </row>
    <row r="55" spans="1:5" x14ac:dyDescent="0.25">
      <c r="A55" s="39" t="s">
        <v>260</v>
      </c>
      <c r="B55" s="40" t="s">
        <v>261</v>
      </c>
      <c r="C55" s="5" t="s">
        <v>385</v>
      </c>
      <c r="D55" s="66">
        <v>10694.71465</v>
      </c>
      <c r="E55" s="63">
        <v>21354.00015</v>
      </c>
    </row>
    <row r="56" spans="1:5" x14ac:dyDescent="0.25">
      <c r="A56" s="39" t="s">
        <v>262</v>
      </c>
      <c r="B56" s="40" t="s">
        <v>263</v>
      </c>
      <c r="C56" s="5" t="s">
        <v>187</v>
      </c>
      <c r="D56" s="66">
        <v>16116.41086</v>
      </c>
      <c r="E56" s="63">
        <v>21240.081750000001</v>
      </c>
    </row>
    <row r="57" spans="1:5" x14ac:dyDescent="0.25">
      <c r="A57" s="39" t="s">
        <v>264</v>
      </c>
      <c r="B57" s="40" t="s">
        <v>265</v>
      </c>
      <c r="C57" s="5" t="s">
        <v>221</v>
      </c>
      <c r="D57" s="66">
        <v>13283.398870000001</v>
      </c>
      <c r="E57" s="63">
        <v>21029.834940000001</v>
      </c>
    </row>
    <row r="58" spans="1:5" x14ac:dyDescent="0.25">
      <c r="A58" s="39" t="s">
        <v>266</v>
      </c>
      <c r="B58" s="40" t="s">
        <v>267</v>
      </c>
      <c r="C58" s="5" t="s">
        <v>385</v>
      </c>
      <c r="D58" s="66">
        <v>9089.4169989999991</v>
      </c>
      <c r="E58" s="63">
        <v>20736.44096</v>
      </c>
    </row>
    <row r="59" spans="1:5" x14ac:dyDescent="0.25">
      <c r="A59" s="39" t="s">
        <v>268</v>
      </c>
      <c r="B59" s="40" t="s">
        <v>269</v>
      </c>
      <c r="C59" s="5" t="s">
        <v>389</v>
      </c>
      <c r="D59" s="66">
        <v>20274.998660000001</v>
      </c>
      <c r="E59" s="63">
        <v>20416.3796</v>
      </c>
    </row>
    <row r="60" spans="1:5" x14ac:dyDescent="0.25">
      <c r="A60" s="39" t="s">
        <v>270</v>
      </c>
      <c r="B60" s="40" t="s">
        <v>271</v>
      </c>
      <c r="C60" s="5" t="s">
        <v>384</v>
      </c>
      <c r="D60" s="66">
        <v>16125.957829999999</v>
      </c>
      <c r="E60" s="63">
        <v>19772.33509</v>
      </c>
    </row>
    <row r="61" spans="1:5" x14ac:dyDescent="0.25">
      <c r="A61" s="39" t="s">
        <v>272</v>
      </c>
      <c r="B61" s="40" t="s">
        <v>273</v>
      </c>
      <c r="C61" s="5" t="s">
        <v>187</v>
      </c>
      <c r="D61" s="66">
        <v>35499.833839999999</v>
      </c>
      <c r="E61" s="63">
        <v>19653.400079999999</v>
      </c>
    </row>
    <row r="62" spans="1:5" x14ac:dyDescent="0.25">
      <c r="A62" s="39" t="s">
        <v>274</v>
      </c>
      <c r="B62" s="40" t="s">
        <v>275</v>
      </c>
      <c r="C62" s="5" t="s">
        <v>392</v>
      </c>
      <c r="D62" s="66">
        <v>17168.153429999998</v>
      </c>
      <c r="E62" s="63">
        <v>18740.53932</v>
      </c>
    </row>
    <row r="63" spans="1:5" x14ac:dyDescent="0.25">
      <c r="A63" s="39" t="s">
        <v>276</v>
      </c>
      <c r="B63" s="40" t="s">
        <v>277</v>
      </c>
      <c r="C63" s="5" t="s">
        <v>277</v>
      </c>
      <c r="D63" s="66">
        <v>49686.767570000004</v>
      </c>
      <c r="E63" s="63">
        <v>18584.95017</v>
      </c>
    </row>
    <row r="64" spans="1:5" x14ac:dyDescent="0.25">
      <c r="A64" s="39" t="s">
        <v>278</v>
      </c>
      <c r="B64" s="40" t="s">
        <v>279</v>
      </c>
      <c r="C64" s="5" t="s">
        <v>389</v>
      </c>
      <c r="D64" s="66">
        <v>27810.925159999999</v>
      </c>
      <c r="E64" s="63">
        <v>18565.240760000001</v>
      </c>
    </row>
    <row r="65" spans="1:5" x14ac:dyDescent="0.25">
      <c r="A65" s="39" t="s">
        <v>280</v>
      </c>
      <c r="B65" s="40" t="s">
        <v>281</v>
      </c>
      <c r="C65" s="5" t="s">
        <v>217</v>
      </c>
      <c r="D65" s="66">
        <v>21353.850910000001</v>
      </c>
      <c r="E65" s="63">
        <v>18469.822179999999</v>
      </c>
    </row>
    <row r="66" spans="1:5" x14ac:dyDescent="0.25">
      <c r="A66" s="39" t="s">
        <v>282</v>
      </c>
      <c r="B66" s="40" t="s">
        <v>283</v>
      </c>
      <c r="C66" s="5" t="s">
        <v>277</v>
      </c>
      <c r="D66" s="66">
        <v>41063.341970000001</v>
      </c>
      <c r="E66" s="63">
        <v>18388.382229999999</v>
      </c>
    </row>
    <row r="67" spans="1:5" x14ac:dyDescent="0.25">
      <c r="A67" s="39" t="s">
        <v>284</v>
      </c>
      <c r="B67" s="40" t="s">
        <v>285</v>
      </c>
      <c r="C67" s="5" t="s">
        <v>277</v>
      </c>
      <c r="D67" s="66">
        <v>10572.4643</v>
      </c>
      <c r="E67" s="63">
        <v>18361.228490000001</v>
      </c>
    </row>
    <row r="68" spans="1:5" x14ac:dyDescent="0.25">
      <c r="A68" s="39" t="s">
        <v>286</v>
      </c>
      <c r="B68" s="40" t="s">
        <v>287</v>
      </c>
      <c r="C68" s="5" t="s">
        <v>388</v>
      </c>
      <c r="D68" s="66">
        <v>15018.12456</v>
      </c>
      <c r="E68" s="63">
        <v>18298.138579999999</v>
      </c>
    </row>
    <row r="69" spans="1:5" x14ac:dyDescent="0.25">
      <c r="A69" s="39" t="s">
        <v>288</v>
      </c>
      <c r="B69" s="40" t="s">
        <v>289</v>
      </c>
      <c r="C69" s="5" t="s">
        <v>289</v>
      </c>
      <c r="D69" s="66">
        <v>12808.69354</v>
      </c>
      <c r="E69" s="63">
        <v>17881.701590000001</v>
      </c>
    </row>
    <row r="70" spans="1:5" x14ac:dyDescent="0.25">
      <c r="A70" s="39" t="s">
        <v>290</v>
      </c>
      <c r="B70" s="40" t="s">
        <v>291</v>
      </c>
      <c r="C70" s="5" t="s">
        <v>217</v>
      </c>
      <c r="D70" s="66">
        <v>17929.354439999999</v>
      </c>
      <c r="E70" s="63">
        <v>17698.84217</v>
      </c>
    </row>
    <row r="71" spans="1:5" x14ac:dyDescent="0.25">
      <c r="A71" s="39" t="s">
        <v>292</v>
      </c>
      <c r="B71" s="40" t="s">
        <v>293</v>
      </c>
      <c r="C71" s="5" t="s">
        <v>386</v>
      </c>
      <c r="D71" s="66">
        <v>20221.278750000001</v>
      </c>
      <c r="E71" s="63">
        <v>17674.961729999999</v>
      </c>
    </row>
    <row r="72" spans="1:5" x14ac:dyDescent="0.25">
      <c r="A72" s="39" t="s">
        <v>294</v>
      </c>
      <c r="B72" s="40" t="s">
        <v>295</v>
      </c>
      <c r="C72" s="5" t="s">
        <v>217</v>
      </c>
      <c r="D72" s="66">
        <v>28549.09245</v>
      </c>
      <c r="E72" s="63">
        <v>17202.524829999998</v>
      </c>
    </row>
    <row r="73" spans="1:5" x14ac:dyDescent="0.25">
      <c r="A73" s="39" t="s">
        <v>296</v>
      </c>
      <c r="B73" s="40" t="s">
        <v>297</v>
      </c>
      <c r="C73" s="5" t="s">
        <v>387</v>
      </c>
      <c r="D73" s="66">
        <v>12267.91805</v>
      </c>
      <c r="E73" s="63">
        <v>17178.410540000001</v>
      </c>
    </row>
    <row r="74" spans="1:5" x14ac:dyDescent="0.25">
      <c r="A74" s="39" t="s">
        <v>298</v>
      </c>
      <c r="B74" s="40" t="s">
        <v>299</v>
      </c>
      <c r="C74" s="5" t="s">
        <v>390</v>
      </c>
      <c r="D74" s="66">
        <v>10938.361360000001</v>
      </c>
      <c r="E74" s="63">
        <v>17111.873159999999</v>
      </c>
    </row>
    <row r="75" spans="1:5" x14ac:dyDescent="0.25">
      <c r="A75" s="39" t="s">
        <v>300</v>
      </c>
      <c r="B75" s="40" t="s">
        <v>301</v>
      </c>
      <c r="C75" s="5" t="s">
        <v>394</v>
      </c>
      <c r="D75" s="66">
        <v>53248.373500000002</v>
      </c>
      <c r="E75" s="63">
        <v>16820.688600000001</v>
      </c>
    </row>
    <row r="76" spans="1:5" x14ac:dyDescent="0.25">
      <c r="A76" s="39" t="s">
        <v>302</v>
      </c>
      <c r="B76" s="40" t="s">
        <v>303</v>
      </c>
      <c r="C76" s="5" t="s">
        <v>247</v>
      </c>
      <c r="D76" s="66">
        <v>29258.862809999999</v>
      </c>
      <c r="E76" s="63">
        <v>16591.03643</v>
      </c>
    </row>
    <row r="77" spans="1:5" x14ac:dyDescent="0.25">
      <c r="A77" s="39" t="s">
        <v>304</v>
      </c>
      <c r="B77" s="40" t="s">
        <v>305</v>
      </c>
      <c r="C77" s="5" t="s">
        <v>387</v>
      </c>
      <c r="D77" s="66">
        <v>6045.7325659999997</v>
      </c>
      <c r="E77" s="63">
        <v>16482.47381</v>
      </c>
    </row>
    <row r="78" spans="1:5" x14ac:dyDescent="0.25">
      <c r="A78" s="39" t="s">
        <v>306</v>
      </c>
      <c r="B78" s="40" t="s">
        <v>307</v>
      </c>
      <c r="C78" s="5" t="s">
        <v>393</v>
      </c>
      <c r="D78" s="66">
        <v>111276.7092</v>
      </c>
      <c r="E78" s="63">
        <v>16110.01168</v>
      </c>
    </row>
    <row r="79" spans="1:5" x14ac:dyDescent="0.25">
      <c r="A79" s="39" t="s">
        <v>308</v>
      </c>
      <c r="B79" s="40" t="s">
        <v>309</v>
      </c>
      <c r="C79" s="5" t="s">
        <v>390</v>
      </c>
      <c r="D79" s="66">
        <v>7509.813819</v>
      </c>
      <c r="E79" s="63">
        <v>14695.030570000001</v>
      </c>
    </row>
    <row r="80" spans="1:5" x14ac:dyDescent="0.25">
      <c r="A80" s="39" t="s">
        <v>310</v>
      </c>
      <c r="B80" s="40" t="s">
        <v>311</v>
      </c>
      <c r="C80" s="5" t="s">
        <v>277</v>
      </c>
      <c r="D80" s="66">
        <v>25206.463080000001</v>
      </c>
      <c r="E80" s="63">
        <v>13225.19282</v>
      </c>
    </row>
    <row r="81" spans="1:5" x14ac:dyDescent="0.25">
      <c r="A81" s="39" t="s">
        <v>312</v>
      </c>
      <c r="B81" s="40" t="s">
        <v>313</v>
      </c>
      <c r="C81" s="5" t="s">
        <v>329</v>
      </c>
      <c r="D81" s="66">
        <v>15386.27433</v>
      </c>
      <c r="E81" s="63">
        <v>13199.324850000001</v>
      </c>
    </row>
    <row r="82" spans="1:5" x14ac:dyDescent="0.25">
      <c r="A82" s="39" t="s">
        <v>314</v>
      </c>
      <c r="B82" s="40" t="s">
        <v>315</v>
      </c>
      <c r="C82" s="5" t="s">
        <v>329</v>
      </c>
      <c r="D82" s="66">
        <v>36297.828800000003</v>
      </c>
      <c r="E82" s="63">
        <v>12650.871499999999</v>
      </c>
    </row>
    <row r="83" spans="1:5" x14ac:dyDescent="0.25">
      <c r="A83" s="39" t="s">
        <v>316</v>
      </c>
      <c r="B83" s="40" t="s">
        <v>317</v>
      </c>
      <c r="C83" s="5" t="s">
        <v>221</v>
      </c>
      <c r="D83" s="66">
        <v>8964.572741</v>
      </c>
      <c r="E83" s="63">
        <v>12481.13118</v>
      </c>
    </row>
    <row r="84" spans="1:5" x14ac:dyDescent="0.25">
      <c r="A84" s="39" t="s">
        <v>318</v>
      </c>
      <c r="B84" s="40" t="s">
        <v>319</v>
      </c>
      <c r="C84" s="5" t="s">
        <v>207</v>
      </c>
      <c r="D84" s="66">
        <v>11865.879269999999</v>
      </c>
      <c r="E84" s="63">
        <v>12168.97615</v>
      </c>
    </row>
    <row r="85" spans="1:5" x14ac:dyDescent="0.25">
      <c r="A85" s="39" t="s">
        <v>320</v>
      </c>
      <c r="B85" s="40" t="s">
        <v>321</v>
      </c>
      <c r="C85" s="5" t="s">
        <v>221</v>
      </c>
      <c r="D85" s="66">
        <v>6902.8870129999996</v>
      </c>
      <c r="E85" s="63">
        <v>11311.551799999999</v>
      </c>
    </row>
    <row r="86" spans="1:5" x14ac:dyDescent="0.25">
      <c r="A86" s="39" t="s">
        <v>322</v>
      </c>
      <c r="B86" s="40" t="s">
        <v>323</v>
      </c>
      <c r="C86" s="5" t="s">
        <v>221</v>
      </c>
      <c r="D86" s="66">
        <v>23513.683389999998</v>
      </c>
      <c r="E86" s="63">
        <v>11101.39222</v>
      </c>
    </row>
    <row r="87" spans="1:5" x14ac:dyDescent="0.25">
      <c r="A87" s="39" t="s">
        <v>324</v>
      </c>
      <c r="B87" s="40" t="s">
        <v>325</v>
      </c>
      <c r="C87" s="5" t="s">
        <v>221</v>
      </c>
      <c r="D87" s="66">
        <v>18536.129649999999</v>
      </c>
      <c r="E87" s="63">
        <v>11050.64363</v>
      </c>
    </row>
    <row r="88" spans="1:5" x14ac:dyDescent="0.25">
      <c r="A88" s="39" t="s">
        <v>326</v>
      </c>
      <c r="B88" s="40" t="s">
        <v>327</v>
      </c>
      <c r="C88" s="5" t="s">
        <v>390</v>
      </c>
      <c r="D88" s="66">
        <v>3145.857716</v>
      </c>
      <c r="E88" s="63">
        <v>10722.78139</v>
      </c>
    </row>
    <row r="89" spans="1:5" x14ac:dyDescent="0.25">
      <c r="A89" s="39" t="s">
        <v>328</v>
      </c>
      <c r="B89" s="40" t="s">
        <v>329</v>
      </c>
      <c r="C89" s="5" t="s">
        <v>329</v>
      </c>
      <c r="D89" s="66">
        <v>19205.252850000001</v>
      </c>
      <c r="E89" s="63">
        <v>9623.9350539999996</v>
      </c>
    </row>
    <row r="90" spans="1:5" x14ac:dyDescent="0.25">
      <c r="A90" s="39" t="s">
        <v>330</v>
      </c>
      <c r="B90" s="40" t="s">
        <v>331</v>
      </c>
      <c r="C90" s="5" t="s">
        <v>187</v>
      </c>
      <c r="D90" s="66">
        <v>10979.253409999999</v>
      </c>
      <c r="E90" s="63">
        <v>9517.0866729999998</v>
      </c>
    </row>
    <row r="91" spans="1:5" x14ac:dyDescent="0.25">
      <c r="A91" s="39" t="s">
        <v>332</v>
      </c>
      <c r="B91" s="40" t="s">
        <v>333</v>
      </c>
      <c r="C91" s="5" t="s">
        <v>391</v>
      </c>
      <c r="D91" s="66">
        <v>13797.873149999999</v>
      </c>
      <c r="E91" s="63">
        <v>9038.7167840000002</v>
      </c>
    </row>
    <row r="92" spans="1:5" x14ac:dyDescent="0.25">
      <c r="A92" s="39" t="s">
        <v>334</v>
      </c>
      <c r="B92" s="40" t="s">
        <v>335</v>
      </c>
      <c r="C92" s="5" t="s">
        <v>277</v>
      </c>
      <c r="D92" s="66">
        <v>27771.29048</v>
      </c>
      <c r="E92" s="63">
        <v>8922.2122720000007</v>
      </c>
    </row>
    <row r="93" spans="1:5" x14ac:dyDescent="0.25">
      <c r="A93" s="39" t="s">
        <v>336</v>
      </c>
      <c r="B93" s="40" t="s">
        <v>337</v>
      </c>
      <c r="C93" s="5" t="s">
        <v>384</v>
      </c>
      <c r="D93" s="66">
        <v>8567.5881339999996</v>
      </c>
      <c r="E93" s="63">
        <v>8382.165653</v>
      </c>
    </row>
    <row r="94" spans="1:5" x14ac:dyDescent="0.25">
      <c r="A94" s="39" t="s">
        <v>338</v>
      </c>
      <c r="B94" s="40" t="s">
        <v>339</v>
      </c>
      <c r="C94" s="5" t="s">
        <v>207</v>
      </c>
      <c r="D94" s="66">
        <v>16986.28775</v>
      </c>
      <c r="E94" s="63">
        <v>8310.9336600000006</v>
      </c>
    </row>
    <row r="95" spans="1:5" x14ac:dyDescent="0.25">
      <c r="A95" s="39" t="s">
        <v>340</v>
      </c>
      <c r="B95" s="40" t="s">
        <v>341</v>
      </c>
      <c r="C95" s="5" t="s">
        <v>385</v>
      </c>
      <c r="D95" s="66">
        <v>10261.26564</v>
      </c>
      <c r="E95" s="63">
        <v>8035.1457909999999</v>
      </c>
    </row>
    <row r="96" spans="1:5" x14ac:dyDescent="0.25">
      <c r="A96" s="39" t="s">
        <v>342</v>
      </c>
      <c r="B96" s="40" t="s">
        <v>343</v>
      </c>
      <c r="C96" s="5" t="s">
        <v>393</v>
      </c>
      <c r="D96" s="66">
        <v>19243.812590000001</v>
      </c>
      <c r="E96" s="63">
        <v>7992.574689</v>
      </c>
    </row>
    <row r="97" spans="1:5" x14ac:dyDescent="0.25">
      <c r="A97" s="39" t="s">
        <v>344</v>
      </c>
      <c r="B97" s="40" t="s">
        <v>345</v>
      </c>
      <c r="C97" s="5" t="s">
        <v>207</v>
      </c>
      <c r="D97" s="66">
        <v>28943.664079999999</v>
      </c>
      <c r="E97" s="63">
        <v>7610.3827410000004</v>
      </c>
    </row>
    <row r="98" spans="1:5" x14ac:dyDescent="0.25">
      <c r="A98" s="39" t="s">
        <v>346</v>
      </c>
      <c r="B98" s="40" t="s">
        <v>347</v>
      </c>
      <c r="C98" s="5" t="s">
        <v>390</v>
      </c>
      <c r="D98" s="66">
        <v>6186.7527449999998</v>
      </c>
      <c r="E98" s="63">
        <v>7455.3298450000002</v>
      </c>
    </row>
    <row r="99" spans="1:5" x14ac:dyDescent="0.25">
      <c r="A99" s="39" t="s">
        <v>348</v>
      </c>
      <c r="B99" s="40" t="s">
        <v>349</v>
      </c>
      <c r="C99" s="5" t="s">
        <v>388</v>
      </c>
      <c r="D99" s="66">
        <v>2317.0922690000002</v>
      </c>
      <c r="E99" s="63">
        <v>7153.8125380000001</v>
      </c>
    </row>
    <row r="100" spans="1:5" x14ac:dyDescent="0.25">
      <c r="A100" s="39" t="s">
        <v>350</v>
      </c>
      <c r="B100" s="40" t="s">
        <v>351</v>
      </c>
      <c r="C100" s="5" t="s">
        <v>386</v>
      </c>
      <c r="D100" s="66">
        <v>4566.6598629999999</v>
      </c>
      <c r="E100" s="63">
        <v>6728.6353170000002</v>
      </c>
    </row>
    <row r="101" spans="1:5" x14ac:dyDescent="0.25">
      <c r="A101" s="39" t="s">
        <v>352</v>
      </c>
      <c r="B101" s="40" t="s">
        <v>353</v>
      </c>
      <c r="C101" s="5" t="s">
        <v>221</v>
      </c>
      <c r="D101" s="66">
        <v>21687.668689999999</v>
      </c>
      <c r="E101" s="63">
        <v>6351.1392020000003</v>
      </c>
    </row>
    <row r="102" spans="1:5" x14ac:dyDescent="0.25">
      <c r="A102" s="39" t="s">
        <v>354</v>
      </c>
      <c r="B102" s="40" t="s">
        <v>355</v>
      </c>
      <c r="C102" s="5" t="s">
        <v>207</v>
      </c>
      <c r="D102" s="66">
        <v>7464.3535169999996</v>
      </c>
      <c r="E102" s="63">
        <v>5766.7653380000002</v>
      </c>
    </row>
    <row r="103" spans="1:5" x14ac:dyDescent="0.25">
      <c r="A103" s="39" t="s">
        <v>356</v>
      </c>
      <c r="B103" s="40" t="s">
        <v>357</v>
      </c>
      <c r="C103" s="5" t="s">
        <v>393</v>
      </c>
      <c r="D103" s="66">
        <v>13591.365529999999</v>
      </c>
      <c r="E103" s="63">
        <v>5210.2005099999997</v>
      </c>
    </row>
    <row r="104" spans="1:5" x14ac:dyDescent="0.25">
      <c r="A104" s="39" t="s">
        <v>358</v>
      </c>
      <c r="B104" s="40" t="s">
        <v>359</v>
      </c>
      <c r="C104" s="5" t="s">
        <v>393</v>
      </c>
      <c r="D104" s="66">
        <v>45078.002240000002</v>
      </c>
      <c r="E104" s="63">
        <v>5038.2940829999998</v>
      </c>
    </row>
    <row r="105" spans="1:5" x14ac:dyDescent="0.25">
      <c r="A105" s="39" t="s">
        <v>360</v>
      </c>
      <c r="B105" s="40" t="s">
        <v>361</v>
      </c>
      <c r="C105" s="5" t="s">
        <v>385</v>
      </c>
      <c r="D105" s="66">
        <v>6096.0615719999996</v>
      </c>
      <c r="E105" s="63">
        <v>4805.2880180000002</v>
      </c>
    </row>
    <row r="106" spans="1:5" x14ac:dyDescent="0.25">
      <c r="A106" s="39" t="s">
        <v>362</v>
      </c>
      <c r="B106" s="40" t="s">
        <v>363</v>
      </c>
      <c r="C106" s="5" t="s">
        <v>388</v>
      </c>
      <c r="D106" s="66">
        <v>3868.4631599999998</v>
      </c>
      <c r="E106" s="63">
        <v>4133.7690220000004</v>
      </c>
    </row>
    <row r="107" spans="1:5" x14ac:dyDescent="0.25">
      <c r="A107" s="39" t="s">
        <v>364</v>
      </c>
      <c r="B107" s="40" t="s">
        <v>365</v>
      </c>
      <c r="C107" s="5" t="s">
        <v>247</v>
      </c>
      <c r="D107" s="66">
        <v>28727.434799999999</v>
      </c>
      <c r="E107" s="63">
        <v>3593.1053790000001</v>
      </c>
    </row>
    <row r="108" spans="1:5" x14ac:dyDescent="0.25">
      <c r="A108" s="39" t="s">
        <v>366</v>
      </c>
      <c r="B108" s="40" t="s">
        <v>367</v>
      </c>
      <c r="C108" s="5" t="s">
        <v>221</v>
      </c>
      <c r="D108" s="66">
        <v>20899.118880000002</v>
      </c>
      <c r="E108" s="63">
        <v>3180.074251</v>
      </c>
    </row>
    <row r="109" spans="1:5" x14ac:dyDescent="0.25">
      <c r="A109" s="39" t="s">
        <v>368</v>
      </c>
      <c r="B109" s="40" t="s">
        <v>369</v>
      </c>
      <c r="C109" s="5" t="s">
        <v>187</v>
      </c>
      <c r="D109" s="66">
        <v>7647.1135469999999</v>
      </c>
      <c r="E109" s="63">
        <v>3133.5893299999998</v>
      </c>
    </row>
    <row r="110" spans="1:5" x14ac:dyDescent="0.25">
      <c r="A110" s="39" t="s">
        <v>370</v>
      </c>
      <c r="B110" s="40" t="s">
        <v>371</v>
      </c>
      <c r="C110" s="5" t="s">
        <v>277</v>
      </c>
      <c r="D110" s="66">
        <v>11451.54336</v>
      </c>
      <c r="E110" s="63">
        <v>2955.4106919999999</v>
      </c>
    </row>
    <row r="111" spans="1:5" x14ac:dyDescent="0.25">
      <c r="A111" s="39" t="s">
        <v>372</v>
      </c>
      <c r="B111" s="40" t="s">
        <v>373</v>
      </c>
      <c r="C111" s="5" t="s">
        <v>387</v>
      </c>
      <c r="D111" s="66">
        <v>3175.5508570000002</v>
      </c>
      <c r="E111" s="63">
        <v>2479.6178239999999</v>
      </c>
    </row>
    <row r="112" spans="1:5" x14ac:dyDescent="0.25">
      <c r="A112" s="39" t="s">
        <v>374</v>
      </c>
      <c r="B112" s="40" t="s">
        <v>375</v>
      </c>
      <c r="C112" s="5" t="s">
        <v>247</v>
      </c>
      <c r="D112" s="66">
        <v>601.14140380000003</v>
      </c>
      <c r="E112" s="63">
        <v>2120.1354569999999</v>
      </c>
    </row>
    <row r="113" spans="1:5" x14ac:dyDescent="0.25">
      <c r="A113" s="39" t="s">
        <v>376</v>
      </c>
      <c r="B113" s="40" t="s">
        <v>377</v>
      </c>
      <c r="C113" s="5" t="s">
        <v>385</v>
      </c>
      <c r="D113" s="66">
        <v>1769.390249</v>
      </c>
      <c r="E113" s="63">
        <v>1859.486836</v>
      </c>
    </row>
    <row r="114" spans="1:5" x14ac:dyDescent="0.25">
      <c r="A114" s="39" t="s">
        <v>378</v>
      </c>
      <c r="B114" s="40" t="s">
        <v>379</v>
      </c>
      <c r="C114" s="5" t="s">
        <v>217</v>
      </c>
      <c r="D114" s="66">
        <v>3886.8782630000001</v>
      </c>
      <c r="E114" s="63">
        <v>38.611736350000001</v>
      </c>
    </row>
    <row r="115" spans="1:5" x14ac:dyDescent="0.25">
      <c r="A115" s="39" t="s">
        <v>380</v>
      </c>
      <c r="B115" s="40" t="s">
        <v>381</v>
      </c>
      <c r="C115" s="5" t="s">
        <v>387</v>
      </c>
      <c r="D115" s="66">
        <v>143.57343599999999</v>
      </c>
      <c r="E115" s="63">
        <v>0</v>
      </c>
    </row>
    <row r="116" spans="1:5" x14ac:dyDescent="0.25">
      <c r="A116" s="39" t="s">
        <v>382</v>
      </c>
      <c r="B116" s="40" t="s">
        <v>383</v>
      </c>
      <c r="C116" s="5" t="s">
        <v>217</v>
      </c>
      <c r="D116" s="66">
        <v>71.707510360000001</v>
      </c>
      <c r="E116" s="63">
        <v>0</v>
      </c>
    </row>
    <row r="117" spans="1:5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45" zoomScaleNormal="145" workbookViewId="0">
      <selection activeCell="A16" sqref="A16"/>
    </sheetView>
  </sheetViews>
  <sheetFormatPr baseColWidth="10" defaultColWidth="0" defaultRowHeight="15" zeroHeight="1" x14ac:dyDescent="0.25"/>
  <cols>
    <col min="1" max="1" width="14.42578125" style="4" customWidth="1"/>
    <col min="2" max="2" width="11.42578125" style="4" customWidth="1"/>
    <col min="3" max="3" width="14.140625" style="4" customWidth="1"/>
    <col min="4" max="6" width="11.42578125" style="4" customWidth="1"/>
    <col min="7" max="16384" width="11.42578125" style="4" hidden="1"/>
  </cols>
  <sheetData>
    <row r="1" spans="1:3" x14ac:dyDescent="0.25">
      <c r="A1" s="7" t="s">
        <v>41</v>
      </c>
    </row>
    <row r="2" spans="1:3" x14ac:dyDescent="0.25">
      <c r="A2" s="8" t="s">
        <v>18</v>
      </c>
    </row>
    <row r="3" spans="1:3" x14ac:dyDescent="0.25"/>
    <row r="4" spans="1:3" x14ac:dyDescent="0.25">
      <c r="A4" s="12" t="s">
        <v>38</v>
      </c>
      <c r="B4" s="13" t="s">
        <v>39</v>
      </c>
      <c r="C4" s="12" t="s">
        <v>40</v>
      </c>
    </row>
    <row r="5" spans="1:3" x14ac:dyDescent="0.25">
      <c r="A5" s="3" t="s">
        <v>25</v>
      </c>
      <c r="B5" s="9">
        <v>3471958.7333839601</v>
      </c>
      <c r="C5" s="10">
        <v>0.36167512140280617</v>
      </c>
    </row>
    <row r="6" spans="1:3" x14ac:dyDescent="0.25">
      <c r="A6" s="3" t="s">
        <v>27</v>
      </c>
      <c r="B6" s="14">
        <v>2058887.8307560801</v>
      </c>
      <c r="C6" s="15">
        <v>0.21447504516209803</v>
      </c>
    </row>
    <row r="7" spans="1:3" x14ac:dyDescent="0.25">
      <c r="A7" s="3" t="s">
        <v>28</v>
      </c>
      <c r="B7" s="9">
        <v>1664204.3466506901</v>
      </c>
      <c r="C7" s="10">
        <v>0.17336073246680564</v>
      </c>
    </row>
    <row r="8" spans="1:3" x14ac:dyDescent="0.25">
      <c r="A8" s="3" t="s">
        <v>29</v>
      </c>
      <c r="B8" s="14">
        <v>711646.12900559301</v>
      </c>
      <c r="C8" s="15">
        <v>7.4132419152653284E-2</v>
      </c>
    </row>
    <row r="9" spans="1:3" x14ac:dyDescent="0.25">
      <c r="A9" s="3" t="s">
        <v>30</v>
      </c>
      <c r="B9" s="9">
        <v>682801.263556474</v>
      </c>
      <c r="C9" s="10">
        <v>7.1127639714220939E-2</v>
      </c>
    </row>
    <row r="10" spans="1:3" x14ac:dyDescent="0.25">
      <c r="A10" s="3" t="s">
        <v>32</v>
      </c>
      <c r="B10" s="14">
        <v>507985.32588760997</v>
      </c>
      <c r="C10" s="15">
        <v>5.2917004065937259E-2</v>
      </c>
    </row>
    <row r="11" spans="1:3" x14ac:dyDescent="0.25">
      <c r="A11" s="3" t="s">
        <v>33</v>
      </c>
      <c r="B11" s="9">
        <v>222622.70194764301</v>
      </c>
      <c r="C11" s="10">
        <v>2.3190682533100897E-2</v>
      </c>
    </row>
    <row r="12" spans="1:3" x14ac:dyDescent="0.25">
      <c r="A12" s="3" t="s">
        <v>34</v>
      </c>
      <c r="B12" s="14">
        <v>103993.497951773</v>
      </c>
      <c r="C12" s="15">
        <v>1.0833038029847608E-2</v>
      </c>
    </row>
    <row r="13" spans="1:3" x14ac:dyDescent="0.25">
      <c r="A13" s="3" t="s">
        <v>35</v>
      </c>
      <c r="B13" s="9">
        <v>102261.568005033</v>
      </c>
      <c r="C13" s="10">
        <v>1.0652622298599033E-2</v>
      </c>
    </row>
    <row r="14" spans="1:3" x14ac:dyDescent="0.25">
      <c r="A14" s="3" t="s">
        <v>36</v>
      </c>
      <c r="B14" s="14">
        <v>73300.088880217198</v>
      </c>
      <c r="C14" s="15">
        <v>7.6356951739314453E-3</v>
      </c>
    </row>
    <row r="15" spans="1:3" x14ac:dyDescent="0.25">
      <c r="A15" s="3" t="s">
        <v>37</v>
      </c>
      <c r="B15" s="17">
        <v>9599661.4860250708</v>
      </c>
      <c r="C15" s="22">
        <v>1</v>
      </c>
    </row>
    <row r="16" spans="1:3" x14ac:dyDescent="0.25"/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zoomScale="115" zoomScaleNormal="115" workbookViewId="0">
      <selection activeCell="A117" sqref="A117"/>
    </sheetView>
  </sheetViews>
  <sheetFormatPr baseColWidth="10" defaultColWidth="0" defaultRowHeight="15" zeroHeight="1" x14ac:dyDescent="0.25"/>
  <cols>
    <col min="1" max="1" width="13.42578125" style="4" customWidth="1"/>
    <col min="2" max="2" width="27.28515625" style="4" bestFit="1" customWidth="1"/>
    <col min="3" max="3" width="18.28515625" style="4" bestFit="1" customWidth="1"/>
    <col min="4" max="7" width="11.42578125" style="4" customWidth="1"/>
    <col min="8" max="8" width="12.5703125" style="4" bestFit="1" customWidth="1"/>
    <col min="9" max="9" width="10.85546875" style="4" customWidth="1"/>
    <col min="10" max="12" width="11.42578125" style="4" customWidth="1"/>
    <col min="13" max="16384" width="11.42578125" style="4" hidden="1"/>
  </cols>
  <sheetData>
    <row r="1" spans="1:11" x14ac:dyDescent="0.25">
      <c r="A1" s="7" t="s">
        <v>455</v>
      </c>
    </row>
    <row r="2" spans="1:11" x14ac:dyDescent="0.25">
      <c r="A2" s="8" t="s">
        <v>18</v>
      </c>
    </row>
    <row r="3" spans="1:11" x14ac:dyDescent="0.25"/>
    <row r="4" spans="1:11" x14ac:dyDescent="0.25">
      <c r="A4" s="64" t="s">
        <v>395</v>
      </c>
      <c r="B4" s="65" t="s">
        <v>396</v>
      </c>
      <c r="C4" s="64" t="s">
        <v>84</v>
      </c>
      <c r="D4" s="65" t="s">
        <v>456</v>
      </c>
      <c r="E4" s="64" t="s">
        <v>457</v>
      </c>
      <c r="F4" s="65" t="s">
        <v>458</v>
      </c>
      <c r="G4" s="64" t="s">
        <v>459</v>
      </c>
      <c r="H4" s="65" t="s">
        <v>460</v>
      </c>
      <c r="I4" s="64" t="s">
        <v>461</v>
      </c>
      <c r="J4" s="65" t="s">
        <v>462</v>
      </c>
      <c r="K4" s="64" t="s">
        <v>463</v>
      </c>
    </row>
    <row r="5" spans="1:11" x14ac:dyDescent="0.25">
      <c r="A5" s="64">
        <v>93</v>
      </c>
      <c r="B5" s="67" t="s">
        <v>307</v>
      </c>
      <c r="C5" s="5" t="s">
        <v>393</v>
      </c>
      <c r="D5" s="66">
        <v>7718.9650956978303</v>
      </c>
      <c r="E5" s="63">
        <v>22878.339918630772</v>
      </c>
      <c r="F5" s="66">
        <v>66485.913175850947</v>
      </c>
      <c r="G5" s="63">
        <v>80629.391660298614</v>
      </c>
      <c r="H5" s="66">
        <v>81653.004649280556</v>
      </c>
      <c r="I5" s="63">
        <v>72481.812663550591</v>
      </c>
      <c r="J5" s="66">
        <v>42020.358244409581</v>
      </c>
      <c r="K5" s="63">
        <v>15429.389249699316</v>
      </c>
    </row>
    <row r="6" spans="1:11" x14ac:dyDescent="0.25">
      <c r="A6" s="64">
        <v>99</v>
      </c>
      <c r="B6" s="67" t="s">
        <v>247</v>
      </c>
      <c r="C6" s="5" t="s">
        <v>247</v>
      </c>
      <c r="D6" s="66">
        <v>10127.833158531212</v>
      </c>
      <c r="E6" s="63">
        <v>29026.459939514611</v>
      </c>
      <c r="F6" s="66">
        <v>63138.460578218845</v>
      </c>
      <c r="G6" s="63">
        <v>74183.6364898006</v>
      </c>
      <c r="H6" s="66">
        <v>68682.161360706086</v>
      </c>
      <c r="I6" s="63">
        <v>57172.389157723985</v>
      </c>
      <c r="J6" s="66">
        <v>42895.912970075762</v>
      </c>
      <c r="K6" s="63">
        <v>20126.598022208087</v>
      </c>
    </row>
    <row r="7" spans="1:11" x14ac:dyDescent="0.25">
      <c r="A7" s="64">
        <v>91</v>
      </c>
      <c r="B7" s="67" t="s">
        <v>359</v>
      </c>
      <c r="C7" s="5" t="s">
        <v>393</v>
      </c>
      <c r="D7" s="66">
        <v>6704.4462112905248</v>
      </c>
      <c r="E7" s="63">
        <v>16050.211667926</v>
      </c>
      <c r="F7" s="66">
        <v>47910.681972047918</v>
      </c>
      <c r="G7" s="63">
        <v>47319.32179778198</v>
      </c>
      <c r="H7" s="66">
        <v>46283.179551334848</v>
      </c>
      <c r="I7" s="63">
        <v>39905.955576638102</v>
      </c>
      <c r="J7" s="66">
        <v>24771.135085447469</v>
      </c>
      <c r="K7" s="63">
        <v>11774.081439550644</v>
      </c>
    </row>
    <row r="8" spans="1:11" x14ac:dyDescent="0.25">
      <c r="A8" s="64">
        <v>97</v>
      </c>
      <c r="B8" s="67" t="s">
        <v>191</v>
      </c>
      <c r="C8" s="5" t="s">
        <v>247</v>
      </c>
      <c r="D8" s="66">
        <v>16411.114372066422</v>
      </c>
      <c r="E8" s="63">
        <v>23635.544353695612</v>
      </c>
      <c r="F8" s="66">
        <v>42725.144936353165</v>
      </c>
      <c r="G8" s="63">
        <v>46201.551066850545</v>
      </c>
      <c r="H8" s="66">
        <v>45930.135809095678</v>
      </c>
      <c r="I8" s="63">
        <v>43360.370051359343</v>
      </c>
      <c r="J8" s="66">
        <v>32367.849419507049</v>
      </c>
      <c r="K8" s="63">
        <v>19723.383684814777</v>
      </c>
    </row>
    <row r="9" spans="1:11" x14ac:dyDescent="0.25">
      <c r="A9" s="64">
        <v>30</v>
      </c>
      <c r="B9" s="67" t="s">
        <v>183</v>
      </c>
      <c r="C9" s="5" t="s">
        <v>465</v>
      </c>
      <c r="D9" s="66">
        <v>47639.234599987038</v>
      </c>
      <c r="E9" s="63">
        <v>44618.134325831808</v>
      </c>
      <c r="F9" s="66">
        <v>42133.9630513679</v>
      </c>
      <c r="G9" s="63">
        <v>42918.940170564274</v>
      </c>
      <c r="H9" s="66">
        <v>43299.724674851226</v>
      </c>
      <c r="I9" s="63">
        <v>43839.265925355234</v>
      </c>
      <c r="J9" s="66">
        <v>42921.359548770954</v>
      </c>
      <c r="K9" s="63">
        <v>44152.37415035491</v>
      </c>
    </row>
    <row r="10" spans="1:11" x14ac:dyDescent="0.25">
      <c r="A10" s="64">
        <v>94</v>
      </c>
      <c r="B10" s="67" t="s">
        <v>301</v>
      </c>
      <c r="C10" s="5" t="s">
        <v>301</v>
      </c>
      <c r="D10" s="66">
        <v>10226.215864862017</v>
      </c>
      <c r="E10" s="63">
        <v>18187.706872369101</v>
      </c>
      <c r="F10" s="66">
        <v>34795.611354478235</v>
      </c>
      <c r="G10" s="63">
        <v>38976.088649445694</v>
      </c>
      <c r="H10" s="66">
        <v>40214.834990755684</v>
      </c>
      <c r="I10" s="63">
        <v>34421.3435115436</v>
      </c>
      <c r="J10" s="66">
        <v>23710.277392440265</v>
      </c>
      <c r="K10" s="63">
        <v>14867.432085256047</v>
      </c>
    </row>
    <row r="11" spans="1:11" x14ac:dyDescent="0.25">
      <c r="A11" s="64">
        <v>66</v>
      </c>
      <c r="B11" s="67" t="s">
        <v>235</v>
      </c>
      <c r="C11" s="5" t="s">
        <v>466</v>
      </c>
      <c r="D11" s="66">
        <v>53129.898474652327</v>
      </c>
      <c r="E11" s="63">
        <v>48959.459259257943</v>
      </c>
      <c r="F11" s="66">
        <v>39957.297738579313</v>
      </c>
      <c r="G11" s="63">
        <v>39089.724096854865</v>
      </c>
      <c r="H11" s="66">
        <v>38859.124675485618</v>
      </c>
      <c r="I11" s="63">
        <v>41856.650673462078</v>
      </c>
      <c r="J11" s="66">
        <v>46593.019620434614</v>
      </c>
      <c r="K11" s="63">
        <v>50914.919048658892</v>
      </c>
    </row>
    <row r="12" spans="1:11" x14ac:dyDescent="0.25">
      <c r="A12" s="64">
        <v>98</v>
      </c>
      <c r="B12" s="67" t="s">
        <v>167</v>
      </c>
      <c r="C12" s="5" t="s">
        <v>386</v>
      </c>
      <c r="D12" s="66">
        <v>28524.330866705048</v>
      </c>
      <c r="E12" s="63">
        <v>32949.135550345331</v>
      </c>
      <c r="F12" s="66">
        <v>38160.226818385352</v>
      </c>
      <c r="G12" s="63">
        <v>38178.154664470661</v>
      </c>
      <c r="H12" s="66">
        <v>38433.093721410973</v>
      </c>
      <c r="I12" s="63">
        <v>38407.238111618921</v>
      </c>
      <c r="J12" s="66">
        <v>35970.451373359057</v>
      </c>
      <c r="K12" s="63">
        <v>33235.157260886408</v>
      </c>
    </row>
    <row r="13" spans="1:11" x14ac:dyDescent="0.25">
      <c r="A13" s="64">
        <v>92</v>
      </c>
      <c r="B13" s="67" t="s">
        <v>343</v>
      </c>
      <c r="C13" s="5" t="s">
        <v>393</v>
      </c>
      <c r="D13" s="66">
        <v>20063.512644820454</v>
      </c>
      <c r="E13" s="63">
        <v>24573.398371607102</v>
      </c>
      <c r="F13" s="66">
        <v>32467.132932686138</v>
      </c>
      <c r="G13" s="63">
        <v>34820.40442641922</v>
      </c>
      <c r="H13" s="66">
        <v>37122.74700916963</v>
      </c>
      <c r="I13" s="63">
        <v>31081.977544958161</v>
      </c>
      <c r="J13" s="66">
        <v>23523.6001688955</v>
      </c>
      <c r="K13" s="63">
        <v>20378.277599899033</v>
      </c>
    </row>
    <row r="14" spans="1:11" x14ac:dyDescent="0.25">
      <c r="A14" s="64">
        <v>95</v>
      </c>
      <c r="B14" s="67" t="s">
        <v>357</v>
      </c>
      <c r="C14" s="5" t="s">
        <v>393</v>
      </c>
      <c r="D14" s="66">
        <v>14773.850572988289</v>
      </c>
      <c r="E14" s="63">
        <v>20841.439761637808</v>
      </c>
      <c r="F14" s="66">
        <v>33687.811401729501</v>
      </c>
      <c r="G14" s="63">
        <v>35267.028915230963</v>
      </c>
      <c r="H14" s="66">
        <v>34122.825739389133</v>
      </c>
      <c r="I14" s="63">
        <v>31926.56844004141</v>
      </c>
      <c r="J14" s="66">
        <v>23998.577675107848</v>
      </c>
      <c r="K14" s="63">
        <v>17832.398142888433</v>
      </c>
    </row>
    <row r="15" spans="1:11" x14ac:dyDescent="0.25">
      <c r="A15" s="64">
        <v>84</v>
      </c>
      <c r="B15" s="67" t="s">
        <v>177</v>
      </c>
      <c r="C15" s="5" t="s">
        <v>384</v>
      </c>
      <c r="D15" s="66">
        <v>43629.979652024158</v>
      </c>
      <c r="E15" s="63">
        <v>38877.313590437829</v>
      </c>
      <c r="F15" s="66">
        <v>34522.902724039377</v>
      </c>
      <c r="G15" s="63">
        <v>33793.738416479915</v>
      </c>
      <c r="H15" s="66">
        <v>32451.964517962781</v>
      </c>
      <c r="I15" s="63">
        <v>32739.25366222209</v>
      </c>
      <c r="J15" s="66">
        <v>38003.30921608035</v>
      </c>
      <c r="K15" s="63">
        <v>41745.15463737501</v>
      </c>
    </row>
    <row r="16" spans="1:11" x14ac:dyDescent="0.25">
      <c r="A16" s="64">
        <v>101</v>
      </c>
      <c r="B16" s="67" t="s">
        <v>277</v>
      </c>
      <c r="C16" s="5" t="s">
        <v>277</v>
      </c>
      <c r="D16" s="66">
        <v>14045.885041064363</v>
      </c>
      <c r="E16" s="63">
        <v>18330.753327867293</v>
      </c>
      <c r="F16" s="66">
        <v>33076.707044587187</v>
      </c>
      <c r="G16" s="63">
        <v>33150.898613063619</v>
      </c>
      <c r="H16" s="66">
        <v>32136.019527514483</v>
      </c>
      <c r="I16" s="63">
        <v>25997.68205134201</v>
      </c>
      <c r="J16" s="66">
        <v>21963.078764051003</v>
      </c>
      <c r="K16" s="63">
        <v>16286.912719452037</v>
      </c>
    </row>
    <row r="17" spans="1:11" x14ac:dyDescent="0.25">
      <c r="A17" s="64">
        <v>48</v>
      </c>
      <c r="B17" s="67" t="s">
        <v>163</v>
      </c>
      <c r="C17" s="5" t="s">
        <v>385</v>
      </c>
      <c r="D17" s="66">
        <v>54331.996241648383</v>
      </c>
      <c r="E17" s="63">
        <v>48668.753219708815</v>
      </c>
      <c r="F17" s="66">
        <v>34934.666285480162</v>
      </c>
      <c r="G17" s="63">
        <v>32392.487821365266</v>
      </c>
      <c r="H17" s="66">
        <v>32055.861729384342</v>
      </c>
      <c r="I17" s="63">
        <v>37372.185245264722</v>
      </c>
      <c r="J17" s="66">
        <v>44290.64349445374</v>
      </c>
      <c r="K17" s="63">
        <v>53813.749868228217</v>
      </c>
    </row>
    <row r="18" spans="1:11" x14ac:dyDescent="0.25">
      <c r="A18" s="64">
        <v>100</v>
      </c>
      <c r="B18" s="67" t="s">
        <v>283</v>
      </c>
      <c r="C18" s="5" t="s">
        <v>277</v>
      </c>
      <c r="D18" s="66">
        <v>16339.59139964076</v>
      </c>
      <c r="E18" s="63">
        <v>19869.959752673403</v>
      </c>
      <c r="F18" s="66">
        <v>28514.970366168061</v>
      </c>
      <c r="G18" s="63">
        <v>30284.344699685262</v>
      </c>
      <c r="H18" s="66">
        <v>31876.75991718777</v>
      </c>
      <c r="I18" s="63">
        <v>28653.471954153822</v>
      </c>
      <c r="J18" s="66">
        <v>22640.646456208968</v>
      </c>
      <c r="K18" s="63">
        <v>17258.952313702786</v>
      </c>
    </row>
    <row r="19" spans="1:11" x14ac:dyDescent="0.25">
      <c r="A19" s="64">
        <v>85</v>
      </c>
      <c r="B19" s="67" t="s">
        <v>161</v>
      </c>
      <c r="C19" s="5" t="s">
        <v>384</v>
      </c>
      <c r="D19" s="66">
        <v>38915.725252131371</v>
      </c>
      <c r="E19" s="63">
        <v>36005.988906559098</v>
      </c>
      <c r="F19" s="66">
        <v>30774.660533822611</v>
      </c>
      <c r="G19" s="63">
        <v>29425.587879431081</v>
      </c>
      <c r="H19" s="66">
        <v>30804.745028044817</v>
      </c>
      <c r="I19" s="63">
        <v>31738.305547583077</v>
      </c>
      <c r="J19" s="66">
        <v>34019.903741677044</v>
      </c>
      <c r="K19" s="63">
        <v>38076.224077677245</v>
      </c>
    </row>
    <row r="20" spans="1:11" x14ac:dyDescent="0.25">
      <c r="A20" s="64">
        <v>107</v>
      </c>
      <c r="B20" s="67" t="s">
        <v>311</v>
      </c>
      <c r="C20" s="5" t="s">
        <v>277</v>
      </c>
      <c r="D20" s="66">
        <v>17594.484380658163</v>
      </c>
      <c r="E20" s="63">
        <v>21983.537407913704</v>
      </c>
      <c r="F20" s="66">
        <v>30499.852953611738</v>
      </c>
      <c r="G20" s="63">
        <v>30818.013264342724</v>
      </c>
      <c r="H20" s="66">
        <v>30221.309305000657</v>
      </c>
      <c r="I20" s="63">
        <v>29424.551184369226</v>
      </c>
      <c r="J20" s="66">
        <v>25061.387276065991</v>
      </c>
      <c r="K20" s="63">
        <v>20380.610380963055</v>
      </c>
    </row>
    <row r="21" spans="1:11" x14ac:dyDescent="0.25">
      <c r="A21" s="64">
        <v>26</v>
      </c>
      <c r="B21" s="67" t="s">
        <v>199</v>
      </c>
      <c r="C21" s="5" t="s">
        <v>465</v>
      </c>
      <c r="D21" s="66">
        <v>24610.21032775757</v>
      </c>
      <c r="E21" s="63">
        <v>26402.884437730037</v>
      </c>
      <c r="F21" s="66">
        <v>28650.291782744742</v>
      </c>
      <c r="G21" s="63">
        <v>29809.998269204858</v>
      </c>
      <c r="H21" s="66">
        <v>29743.588628274523</v>
      </c>
      <c r="I21" s="63">
        <v>30599.847586092055</v>
      </c>
      <c r="J21" s="66">
        <v>26906.448960140613</v>
      </c>
      <c r="K21" s="63">
        <v>24513.759573578165</v>
      </c>
    </row>
    <row r="22" spans="1:11" x14ac:dyDescent="0.25">
      <c r="A22" s="64">
        <v>16</v>
      </c>
      <c r="B22" s="67" t="s">
        <v>203</v>
      </c>
      <c r="C22" s="5" t="s">
        <v>470</v>
      </c>
      <c r="D22" s="66">
        <v>20082.158537968455</v>
      </c>
      <c r="E22" s="63">
        <v>22001.274741769939</v>
      </c>
      <c r="F22" s="66">
        <v>24724.419582544913</v>
      </c>
      <c r="G22" s="63">
        <v>28756.062525937647</v>
      </c>
      <c r="H22" s="66">
        <v>29567.473973839522</v>
      </c>
      <c r="I22" s="63">
        <v>26542.153973509852</v>
      </c>
      <c r="J22" s="66">
        <v>23945.846872551832</v>
      </c>
      <c r="K22" s="63">
        <v>20383.275764242626</v>
      </c>
    </row>
    <row r="23" spans="1:11" x14ac:dyDescent="0.25">
      <c r="A23" s="64">
        <v>47</v>
      </c>
      <c r="B23" s="67" t="s">
        <v>195</v>
      </c>
      <c r="C23" s="5" t="s">
        <v>385</v>
      </c>
      <c r="D23" s="66">
        <v>32530.72987334666</v>
      </c>
      <c r="E23" s="63">
        <v>34501.906604349875</v>
      </c>
      <c r="F23" s="66">
        <v>30263.921013773899</v>
      </c>
      <c r="G23" s="63">
        <v>30267.441461526145</v>
      </c>
      <c r="H23" s="66">
        <v>29324.002229636666</v>
      </c>
      <c r="I23" s="63">
        <v>27859.661980274086</v>
      </c>
      <c r="J23" s="66">
        <v>30846.442590109411</v>
      </c>
      <c r="K23" s="63">
        <v>32374.318269509851</v>
      </c>
    </row>
    <row r="24" spans="1:11" x14ac:dyDescent="0.25">
      <c r="A24" s="64">
        <v>28</v>
      </c>
      <c r="B24" s="67" t="s">
        <v>165</v>
      </c>
      <c r="C24" s="5" t="s">
        <v>217</v>
      </c>
      <c r="D24" s="66">
        <v>36255.743166060507</v>
      </c>
      <c r="E24" s="63">
        <v>35932.960192099454</v>
      </c>
      <c r="F24" s="66">
        <v>29956.375722572619</v>
      </c>
      <c r="G24" s="63">
        <v>28570.353699414809</v>
      </c>
      <c r="H24" s="66">
        <v>27774.535881574709</v>
      </c>
      <c r="I24" s="63">
        <v>28852.402894935898</v>
      </c>
      <c r="J24" s="66">
        <v>32031.069626466608</v>
      </c>
      <c r="K24" s="63">
        <v>35226.296626581265</v>
      </c>
    </row>
    <row r="25" spans="1:11" x14ac:dyDescent="0.25">
      <c r="A25" s="64">
        <v>39</v>
      </c>
      <c r="B25" s="67" t="s">
        <v>227</v>
      </c>
      <c r="C25" s="5" t="s">
        <v>390</v>
      </c>
      <c r="D25" s="66">
        <v>26641.267001581844</v>
      </c>
      <c r="E25" s="63">
        <v>26519.692474999669</v>
      </c>
      <c r="F25" s="66">
        <v>24545.789781204236</v>
      </c>
      <c r="G25" s="63">
        <v>25065.533501279555</v>
      </c>
      <c r="H25" s="66">
        <v>27676.367905796469</v>
      </c>
      <c r="I25" s="63">
        <v>26741.144126177238</v>
      </c>
      <c r="J25" s="66">
        <v>26133.688900086803</v>
      </c>
      <c r="K25" s="63">
        <v>27247.149011271405</v>
      </c>
    </row>
    <row r="26" spans="1:11" x14ac:dyDescent="0.25">
      <c r="A26" s="64">
        <v>80</v>
      </c>
      <c r="B26" s="67" t="s">
        <v>219</v>
      </c>
      <c r="C26" s="5" t="s">
        <v>385</v>
      </c>
      <c r="D26" s="66">
        <v>29923.532852002114</v>
      </c>
      <c r="E26" s="63">
        <v>29852.255353160093</v>
      </c>
      <c r="F26" s="66">
        <v>27839.077063495592</v>
      </c>
      <c r="G26" s="63">
        <v>25843.503243503084</v>
      </c>
      <c r="H26" s="66">
        <v>27428.689706152629</v>
      </c>
      <c r="I26" s="63">
        <v>24670.633866847056</v>
      </c>
      <c r="J26" s="66">
        <v>27149.786517773351</v>
      </c>
      <c r="K26" s="63">
        <v>30205.571145348222</v>
      </c>
    </row>
    <row r="27" spans="1:11" x14ac:dyDescent="0.25">
      <c r="A27" s="64">
        <v>38</v>
      </c>
      <c r="B27" s="67" t="s">
        <v>229</v>
      </c>
      <c r="C27" s="5" t="s">
        <v>464</v>
      </c>
      <c r="D27" s="66">
        <v>23578.120955115312</v>
      </c>
      <c r="E27" s="63">
        <v>23704.756219400955</v>
      </c>
      <c r="F27" s="66">
        <v>27433.167720113681</v>
      </c>
      <c r="G27" s="63">
        <v>27521.747464238295</v>
      </c>
      <c r="H27" s="66">
        <v>26891.436932302342</v>
      </c>
      <c r="I27" s="63">
        <v>27759.855603359381</v>
      </c>
      <c r="J27" s="66">
        <v>23960.620651589954</v>
      </c>
      <c r="K27" s="63">
        <v>24122.266674664741</v>
      </c>
    </row>
    <row r="28" spans="1:11" x14ac:dyDescent="0.25">
      <c r="A28" s="64">
        <v>31</v>
      </c>
      <c r="B28" s="67" t="s">
        <v>273</v>
      </c>
      <c r="C28" s="5" t="s">
        <v>465</v>
      </c>
      <c r="D28" s="66">
        <v>22167.078252392806</v>
      </c>
      <c r="E28" s="63">
        <v>23150.178190054721</v>
      </c>
      <c r="F28" s="66">
        <v>26509.823782752032</v>
      </c>
      <c r="G28" s="63">
        <v>27090.650953213692</v>
      </c>
      <c r="H28" s="66">
        <v>26841.385830376192</v>
      </c>
      <c r="I28" s="63">
        <v>26420.970594327646</v>
      </c>
      <c r="J28" s="66">
        <v>24158.433429907353</v>
      </c>
      <c r="K28" s="63">
        <v>22054.539047831015</v>
      </c>
    </row>
    <row r="29" spans="1:11" x14ac:dyDescent="0.25">
      <c r="A29" s="64">
        <v>34</v>
      </c>
      <c r="B29" s="67" t="s">
        <v>269</v>
      </c>
      <c r="C29" s="5" t="s">
        <v>469</v>
      </c>
      <c r="D29" s="66">
        <v>27433.797229021839</v>
      </c>
      <c r="E29" s="63">
        <v>29713.781194004303</v>
      </c>
      <c r="F29" s="66">
        <v>27988.966655844873</v>
      </c>
      <c r="G29" s="63">
        <v>28769.399313006576</v>
      </c>
      <c r="H29" s="66">
        <v>26791.721282882285</v>
      </c>
      <c r="I29" s="63">
        <v>27373.763496278112</v>
      </c>
      <c r="J29" s="66">
        <v>26168.882358109324</v>
      </c>
      <c r="K29" s="63">
        <v>26196.014769064426</v>
      </c>
    </row>
    <row r="30" spans="1:11" x14ac:dyDescent="0.25">
      <c r="A30" s="64">
        <v>82</v>
      </c>
      <c r="B30" s="67" t="s">
        <v>231</v>
      </c>
      <c r="C30" s="5" t="s">
        <v>385</v>
      </c>
      <c r="D30" s="66">
        <v>32619.437561673967</v>
      </c>
      <c r="E30" s="63">
        <v>28976.386763400264</v>
      </c>
      <c r="F30" s="66">
        <v>27175.457832383483</v>
      </c>
      <c r="G30" s="63">
        <v>26606.973456159718</v>
      </c>
      <c r="H30" s="66">
        <v>26362.429454435551</v>
      </c>
      <c r="I30" s="63">
        <v>27899.94910360728</v>
      </c>
      <c r="J30" s="66">
        <v>28696.780267918308</v>
      </c>
      <c r="K30" s="63">
        <v>30237.777704997017</v>
      </c>
    </row>
    <row r="31" spans="1:11" x14ac:dyDescent="0.25">
      <c r="A31" s="64">
        <v>81</v>
      </c>
      <c r="B31" s="67" t="s">
        <v>267</v>
      </c>
      <c r="C31" s="5" t="s">
        <v>385</v>
      </c>
      <c r="D31" s="66">
        <v>30413.429531951137</v>
      </c>
      <c r="E31" s="63">
        <v>27513.196010895277</v>
      </c>
      <c r="F31" s="66">
        <v>24071.845174096186</v>
      </c>
      <c r="G31" s="63">
        <v>24148.46358355799</v>
      </c>
      <c r="H31" s="66">
        <v>25656.537360163929</v>
      </c>
      <c r="I31" s="63">
        <v>25021.039555302701</v>
      </c>
      <c r="J31" s="66">
        <v>26614.1502657278</v>
      </c>
      <c r="K31" s="63">
        <v>28971.692149096038</v>
      </c>
    </row>
    <row r="32" spans="1:11" x14ac:dyDescent="0.25">
      <c r="A32" s="64">
        <v>22</v>
      </c>
      <c r="B32" s="67" t="s">
        <v>257</v>
      </c>
      <c r="C32" s="5" t="s">
        <v>386</v>
      </c>
      <c r="D32" s="66">
        <v>24721.938992593663</v>
      </c>
      <c r="E32" s="63">
        <v>25914.591246848187</v>
      </c>
      <c r="F32" s="66">
        <v>27815.538837167413</v>
      </c>
      <c r="G32" s="63">
        <v>27267.647700779387</v>
      </c>
      <c r="H32" s="66">
        <v>25175.419368461608</v>
      </c>
      <c r="I32" s="63">
        <v>26339.342235864962</v>
      </c>
      <c r="J32" s="66">
        <v>27921.318695245904</v>
      </c>
      <c r="K32" s="63">
        <v>24125.617333968756</v>
      </c>
    </row>
    <row r="33" spans="1:11" x14ac:dyDescent="0.25">
      <c r="A33" s="64">
        <v>33</v>
      </c>
      <c r="B33" s="67" t="s">
        <v>251</v>
      </c>
      <c r="C33" s="5" t="s">
        <v>469</v>
      </c>
      <c r="D33" s="66">
        <v>30473.021020376189</v>
      </c>
      <c r="E33" s="63">
        <v>29938.441374564612</v>
      </c>
      <c r="F33" s="66">
        <v>26611.7015647763</v>
      </c>
      <c r="G33" s="63">
        <v>24719.78524878691</v>
      </c>
      <c r="H33" s="66">
        <v>24705.979595347879</v>
      </c>
      <c r="I33" s="63">
        <v>25480.148021393703</v>
      </c>
      <c r="J33" s="66">
        <v>27196.878944136952</v>
      </c>
      <c r="K33" s="63">
        <v>29596.501874956768</v>
      </c>
    </row>
    <row r="34" spans="1:11" x14ac:dyDescent="0.25">
      <c r="A34" s="64">
        <v>29</v>
      </c>
      <c r="B34" s="67" t="s">
        <v>215</v>
      </c>
      <c r="C34" s="5" t="s">
        <v>465</v>
      </c>
      <c r="D34" s="66">
        <v>27866.801074570565</v>
      </c>
      <c r="E34" s="63">
        <v>26703.923661398425</v>
      </c>
      <c r="F34" s="66">
        <v>25125.503288133797</v>
      </c>
      <c r="G34" s="63">
        <v>22890.150352261033</v>
      </c>
      <c r="H34" s="66">
        <v>24231.790954176569</v>
      </c>
      <c r="I34" s="63">
        <v>25904.037942439762</v>
      </c>
      <c r="J34" s="66">
        <v>26988.479277031864</v>
      </c>
      <c r="K34" s="63">
        <v>27827.922567832116</v>
      </c>
    </row>
    <row r="35" spans="1:11" x14ac:dyDescent="0.25">
      <c r="A35" s="64">
        <v>102</v>
      </c>
      <c r="B35" s="67" t="s">
        <v>241</v>
      </c>
      <c r="C35" s="5" t="s">
        <v>468</v>
      </c>
      <c r="D35" s="66">
        <v>11039.831257811051</v>
      </c>
      <c r="E35" s="63">
        <v>16747.172362759615</v>
      </c>
      <c r="F35" s="66">
        <v>21724.26604121628</v>
      </c>
      <c r="G35" s="63">
        <v>23451.901406172612</v>
      </c>
      <c r="H35" s="66">
        <v>24103.664129022818</v>
      </c>
      <c r="I35" s="63">
        <v>21423.159228867215</v>
      </c>
      <c r="J35" s="66">
        <v>16468.424117062594</v>
      </c>
      <c r="K35" s="63">
        <v>12270.459050921165</v>
      </c>
    </row>
    <row r="36" spans="1:11" x14ac:dyDescent="0.25">
      <c r="A36" s="64">
        <v>57</v>
      </c>
      <c r="B36" s="67" t="s">
        <v>179</v>
      </c>
      <c r="C36" s="5" t="s">
        <v>388</v>
      </c>
      <c r="D36" s="66">
        <v>29898.294959955318</v>
      </c>
      <c r="E36" s="63">
        <v>26410.432745058832</v>
      </c>
      <c r="F36" s="66">
        <v>23313.580822571359</v>
      </c>
      <c r="G36" s="63">
        <v>23383.029563577329</v>
      </c>
      <c r="H36" s="66">
        <v>23969.226676469778</v>
      </c>
      <c r="I36" s="63">
        <v>22786.394026447622</v>
      </c>
      <c r="J36" s="66">
        <v>25451.185300917197</v>
      </c>
      <c r="K36" s="63">
        <v>28969.751669075758</v>
      </c>
    </row>
    <row r="37" spans="1:11" x14ac:dyDescent="0.25">
      <c r="A37" s="64">
        <v>43</v>
      </c>
      <c r="B37" s="67" t="s">
        <v>201</v>
      </c>
      <c r="C37" s="5" t="s">
        <v>329</v>
      </c>
      <c r="D37" s="66">
        <v>22641.190300780931</v>
      </c>
      <c r="E37" s="63">
        <v>23166.865533399538</v>
      </c>
      <c r="F37" s="66">
        <v>25722.025106826692</v>
      </c>
      <c r="G37" s="63">
        <v>23685.23839886715</v>
      </c>
      <c r="H37" s="66">
        <v>23741.912709044835</v>
      </c>
      <c r="I37" s="63">
        <v>22808.676828631029</v>
      </c>
      <c r="J37" s="66">
        <v>21918.565562242125</v>
      </c>
      <c r="K37" s="63">
        <v>22608.424463215702</v>
      </c>
    </row>
    <row r="38" spans="1:11" x14ac:dyDescent="0.25">
      <c r="A38" s="64">
        <v>21</v>
      </c>
      <c r="B38" s="67" t="s">
        <v>293</v>
      </c>
      <c r="C38" s="5" t="s">
        <v>386</v>
      </c>
      <c r="D38" s="66">
        <v>19653.874508976583</v>
      </c>
      <c r="E38" s="63">
        <v>23367.428547355106</v>
      </c>
      <c r="F38" s="66">
        <v>25039.695024273151</v>
      </c>
      <c r="G38" s="63">
        <v>26343.174257490664</v>
      </c>
      <c r="H38" s="66">
        <v>23498.558276129992</v>
      </c>
      <c r="I38" s="63">
        <v>20978.860753603916</v>
      </c>
      <c r="J38" s="66">
        <v>20617.513072701866</v>
      </c>
      <c r="K38" s="63">
        <v>18956.18891997961</v>
      </c>
    </row>
    <row r="39" spans="1:11" x14ac:dyDescent="0.25">
      <c r="A39" s="64">
        <v>40</v>
      </c>
      <c r="B39" s="67" t="s">
        <v>189</v>
      </c>
      <c r="C39" s="5" t="s">
        <v>329</v>
      </c>
      <c r="D39" s="66">
        <v>28036.645811434177</v>
      </c>
      <c r="E39" s="63">
        <v>27911.257537335205</v>
      </c>
      <c r="F39" s="66">
        <v>23585.117609910503</v>
      </c>
      <c r="G39" s="63">
        <v>22838.549951694702</v>
      </c>
      <c r="H39" s="66">
        <v>23304.177713311914</v>
      </c>
      <c r="I39" s="63">
        <v>23707.15853865079</v>
      </c>
      <c r="J39" s="66">
        <v>25043.651122125568</v>
      </c>
      <c r="K39" s="63">
        <v>27819.687710713988</v>
      </c>
    </row>
    <row r="40" spans="1:11" x14ac:dyDescent="0.25">
      <c r="A40" s="64">
        <v>44</v>
      </c>
      <c r="B40" s="67" t="s">
        <v>223</v>
      </c>
      <c r="C40" s="5" t="s">
        <v>385</v>
      </c>
      <c r="D40" s="66">
        <v>26654.647532409781</v>
      </c>
      <c r="E40" s="63">
        <v>23736.394406627722</v>
      </c>
      <c r="F40" s="66">
        <v>24231.978193313382</v>
      </c>
      <c r="G40" s="63">
        <v>21728.543469244225</v>
      </c>
      <c r="H40" s="66">
        <v>22374.624274166821</v>
      </c>
      <c r="I40" s="63">
        <v>26388.335313706251</v>
      </c>
      <c r="J40" s="66">
        <v>25719.003571525936</v>
      </c>
      <c r="K40" s="63">
        <v>25466.779672920522</v>
      </c>
    </row>
    <row r="41" spans="1:11" x14ac:dyDescent="0.25">
      <c r="A41" s="64">
        <v>69</v>
      </c>
      <c r="B41" s="67" t="s">
        <v>169</v>
      </c>
      <c r="C41" s="5" t="s">
        <v>466</v>
      </c>
      <c r="D41" s="66">
        <v>30641.206115075973</v>
      </c>
      <c r="E41" s="63">
        <v>27396.508138625712</v>
      </c>
      <c r="F41" s="66">
        <v>23498.832018386256</v>
      </c>
      <c r="G41" s="63">
        <v>23005.43766419376</v>
      </c>
      <c r="H41" s="66">
        <v>22249.988767157814</v>
      </c>
      <c r="I41" s="63">
        <v>23289.549157879737</v>
      </c>
      <c r="J41" s="66">
        <v>26486.07541126051</v>
      </c>
      <c r="K41" s="63">
        <v>29931.952756400264</v>
      </c>
    </row>
    <row r="42" spans="1:11" x14ac:dyDescent="0.25">
      <c r="A42" s="64">
        <v>18</v>
      </c>
      <c r="B42" s="67" t="s">
        <v>209</v>
      </c>
      <c r="C42" s="5" t="s">
        <v>217</v>
      </c>
      <c r="D42" s="66">
        <v>31549.406362947779</v>
      </c>
      <c r="E42" s="63">
        <v>28497.582510131226</v>
      </c>
      <c r="F42" s="66">
        <v>22651.672417941507</v>
      </c>
      <c r="G42" s="63">
        <v>20545.495446295499</v>
      </c>
      <c r="H42" s="66">
        <v>21698.460343886502</v>
      </c>
      <c r="I42" s="63">
        <v>23241.43579921994</v>
      </c>
      <c r="J42" s="66">
        <v>26896.939516990507</v>
      </c>
      <c r="K42" s="63">
        <v>30122.520879998552</v>
      </c>
    </row>
    <row r="43" spans="1:11" x14ac:dyDescent="0.25">
      <c r="A43" s="64">
        <v>96</v>
      </c>
      <c r="B43" s="67" t="s">
        <v>243</v>
      </c>
      <c r="C43" s="5" t="s">
        <v>393</v>
      </c>
      <c r="D43" s="66">
        <v>24149.974397362279</v>
      </c>
      <c r="E43" s="63">
        <v>22250.274650794378</v>
      </c>
      <c r="F43" s="66">
        <v>21606.08427960347</v>
      </c>
      <c r="G43" s="63">
        <v>21211.869061241043</v>
      </c>
      <c r="H43" s="66">
        <v>21470.799110186734</v>
      </c>
      <c r="I43" s="63">
        <v>22092.675752782154</v>
      </c>
      <c r="J43" s="66">
        <v>25323.35213356098</v>
      </c>
      <c r="K43" s="63">
        <v>26047.033776450029</v>
      </c>
    </row>
    <row r="44" spans="1:11" x14ac:dyDescent="0.25">
      <c r="A44" s="64">
        <v>37</v>
      </c>
      <c r="B44" s="67" t="s">
        <v>275</v>
      </c>
      <c r="C44" s="5" t="s">
        <v>468</v>
      </c>
      <c r="D44" s="66">
        <v>23103.970132583763</v>
      </c>
      <c r="E44" s="63">
        <v>21651.444442727043</v>
      </c>
      <c r="F44" s="66">
        <v>21541.781298752525</v>
      </c>
      <c r="G44" s="63">
        <v>21718.428851883673</v>
      </c>
      <c r="H44" s="66">
        <v>21343.481228952096</v>
      </c>
      <c r="I44" s="63">
        <v>21755.385861097486</v>
      </c>
      <c r="J44" s="66">
        <v>24066.214341209048</v>
      </c>
      <c r="K44" s="63">
        <v>23074.314917084201</v>
      </c>
    </row>
    <row r="45" spans="1:11" x14ac:dyDescent="0.25">
      <c r="A45" s="64">
        <v>45</v>
      </c>
      <c r="B45" s="67" t="s">
        <v>197</v>
      </c>
      <c r="C45" s="5" t="s">
        <v>385</v>
      </c>
      <c r="D45" s="66">
        <v>25369.412590577991</v>
      </c>
      <c r="E45" s="63">
        <v>23002.134778666397</v>
      </c>
      <c r="F45" s="66">
        <v>21235.237213810029</v>
      </c>
      <c r="G45" s="63">
        <v>21856.125242472488</v>
      </c>
      <c r="H45" s="66">
        <v>20984.181929532395</v>
      </c>
      <c r="I45" s="63">
        <v>22244.731116616862</v>
      </c>
      <c r="J45" s="66">
        <v>24484.367319706333</v>
      </c>
      <c r="K45" s="63">
        <v>24862.084766515251</v>
      </c>
    </row>
    <row r="46" spans="1:11" x14ac:dyDescent="0.25">
      <c r="A46" s="64">
        <v>114</v>
      </c>
      <c r="B46" s="67" t="s">
        <v>265</v>
      </c>
      <c r="C46" s="5" t="s">
        <v>467</v>
      </c>
      <c r="D46" s="66">
        <v>25975.838405455288</v>
      </c>
      <c r="E46" s="63">
        <v>22695.366493884423</v>
      </c>
      <c r="F46" s="66">
        <v>20950.082789072207</v>
      </c>
      <c r="G46" s="63">
        <v>21264.643559201242</v>
      </c>
      <c r="H46" s="66">
        <v>20887.106100816618</v>
      </c>
      <c r="I46" s="63">
        <v>21182.081829757797</v>
      </c>
      <c r="J46" s="66">
        <v>23044.801751405084</v>
      </c>
      <c r="K46" s="63">
        <v>25554.863809124377</v>
      </c>
    </row>
    <row r="47" spans="1:11" x14ac:dyDescent="0.25">
      <c r="A47" s="64">
        <v>12</v>
      </c>
      <c r="B47" s="67" t="s">
        <v>239</v>
      </c>
      <c r="C47" s="5" t="s">
        <v>470</v>
      </c>
      <c r="D47" s="66">
        <v>23478.364617368214</v>
      </c>
      <c r="E47" s="63">
        <v>23040.896000986151</v>
      </c>
      <c r="F47" s="66">
        <v>19858.001784925047</v>
      </c>
      <c r="G47" s="63">
        <v>20395.293973817719</v>
      </c>
      <c r="H47" s="66">
        <v>19947.843737225277</v>
      </c>
      <c r="I47" s="63">
        <v>18873.880960003324</v>
      </c>
      <c r="J47" s="66">
        <v>21651.789562320715</v>
      </c>
      <c r="K47" s="63">
        <v>23226.499103289661</v>
      </c>
    </row>
    <row r="48" spans="1:11" x14ac:dyDescent="0.25">
      <c r="A48" s="64">
        <v>46</v>
      </c>
      <c r="B48" s="67" t="s">
        <v>225</v>
      </c>
      <c r="C48" s="5" t="s">
        <v>385</v>
      </c>
      <c r="D48" s="66">
        <v>17242.721482281242</v>
      </c>
      <c r="E48" s="63">
        <v>18521.091195679197</v>
      </c>
      <c r="F48" s="66">
        <v>20528.753145793209</v>
      </c>
      <c r="G48" s="63">
        <v>20019.981558621512</v>
      </c>
      <c r="H48" s="66">
        <v>19751.283485361077</v>
      </c>
      <c r="I48" s="63">
        <v>19364.238721792677</v>
      </c>
      <c r="J48" s="66">
        <v>16698.305429453627</v>
      </c>
      <c r="K48" s="63">
        <v>16815.382697900011</v>
      </c>
    </row>
    <row r="49" spans="1:11" x14ac:dyDescent="0.25">
      <c r="A49" s="64">
        <v>35</v>
      </c>
      <c r="B49" s="67" t="s">
        <v>333</v>
      </c>
      <c r="C49" s="5" t="s">
        <v>464</v>
      </c>
      <c r="D49" s="66">
        <v>14030.46870425268</v>
      </c>
      <c r="E49" s="63">
        <v>17648.63938208716</v>
      </c>
      <c r="F49" s="66">
        <v>16903.307895034039</v>
      </c>
      <c r="G49" s="63">
        <v>17668.176980925578</v>
      </c>
      <c r="H49" s="66">
        <v>19602.465285759088</v>
      </c>
      <c r="I49" s="63">
        <v>17887.178192008028</v>
      </c>
      <c r="J49" s="66">
        <v>17635.460825495575</v>
      </c>
      <c r="K49" s="63">
        <v>13703.474312388391</v>
      </c>
    </row>
    <row r="50" spans="1:11" x14ac:dyDescent="0.25">
      <c r="A50" s="64">
        <v>75</v>
      </c>
      <c r="B50" s="67" t="s">
        <v>221</v>
      </c>
      <c r="C50" s="5" t="s">
        <v>467</v>
      </c>
      <c r="D50" s="66">
        <v>19556.408537237672</v>
      </c>
      <c r="E50" s="63">
        <v>19702.138758035078</v>
      </c>
      <c r="F50" s="66">
        <v>19463.455654728565</v>
      </c>
      <c r="G50" s="63">
        <v>19458.544818373935</v>
      </c>
      <c r="H50" s="66">
        <v>19340.047683727815</v>
      </c>
      <c r="I50" s="63">
        <v>19602.73483110694</v>
      </c>
      <c r="J50" s="66">
        <v>20416.50372434322</v>
      </c>
      <c r="K50" s="63">
        <v>19534.514029243674</v>
      </c>
    </row>
    <row r="51" spans="1:11" x14ac:dyDescent="0.25">
      <c r="A51" s="64">
        <v>36</v>
      </c>
      <c r="B51" s="67" t="s">
        <v>299</v>
      </c>
      <c r="C51" s="5" t="s">
        <v>390</v>
      </c>
      <c r="D51" s="66">
        <v>29605.218640712414</v>
      </c>
      <c r="E51" s="63">
        <v>26843.047911955422</v>
      </c>
      <c r="F51" s="66">
        <v>19721.863374871973</v>
      </c>
      <c r="G51" s="63">
        <v>20730.80801902973</v>
      </c>
      <c r="H51" s="66">
        <v>19130.893979206336</v>
      </c>
      <c r="I51" s="63">
        <v>25194.757376451249</v>
      </c>
      <c r="J51" s="66">
        <v>27351.802325101144</v>
      </c>
      <c r="K51" s="63">
        <v>29051.576701085196</v>
      </c>
    </row>
    <row r="52" spans="1:11" x14ac:dyDescent="0.25">
      <c r="A52" s="64">
        <v>59</v>
      </c>
      <c r="B52" s="67" t="s">
        <v>287</v>
      </c>
      <c r="C52" s="5" t="s">
        <v>388</v>
      </c>
      <c r="D52" s="66">
        <v>26154.082006082761</v>
      </c>
      <c r="E52" s="63">
        <v>26127.967642515468</v>
      </c>
      <c r="F52" s="66">
        <v>22555.220366607889</v>
      </c>
      <c r="G52" s="63">
        <v>19113.140367549939</v>
      </c>
      <c r="H52" s="66">
        <v>19124.925183748444</v>
      </c>
      <c r="I52" s="63">
        <v>22148.554231782797</v>
      </c>
      <c r="J52" s="66">
        <v>23127.190725352117</v>
      </c>
      <c r="K52" s="63">
        <v>24280.231053961263</v>
      </c>
    </row>
    <row r="53" spans="1:11" x14ac:dyDescent="0.25">
      <c r="A53" s="64">
        <v>32</v>
      </c>
      <c r="B53" s="67" t="s">
        <v>211</v>
      </c>
      <c r="C53" s="5" t="s">
        <v>469</v>
      </c>
      <c r="D53" s="66">
        <v>28023.059669689977</v>
      </c>
      <c r="E53" s="63">
        <v>23543.956028162542</v>
      </c>
      <c r="F53" s="66">
        <v>19519.574530220889</v>
      </c>
      <c r="G53" s="63">
        <v>19169.620583450142</v>
      </c>
      <c r="H53" s="66">
        <v>19112.137109023977</v>
      </c>
      <c r="I53" s="63">
        <v>21295.577338655909</v>
      </c>
      <c r="J53" s="66">
        <v>24068.331982130574</v>
      </c>
      <c r="K53" s="63">
        <v>26339.574688436955</v>
      </c>
    </row>
    <row r="54" spans="1:11" x14ac:dyDescent="0.25">
      <c r="A54" s="64">
        <v>49</v>
      </c>
      <c r="B54" s="67" t="s">
        <v>271</v>
      </c>
      <c r="C54" s="5" t="s">
        <v>384</v>
      </c>
      <c r="D54" s="66">
        <v>24202.878950696766</v>
      </c>
      <c r="E54" s="63">
        <v>20226.880958581518</v>
      </c>
      <c r="F54" s="66">
        <v>17350.629339397987</v>
      </c>
      <c r="G54" s="63">
        <v>17925.16590317991</v>
      </c>
      <c r="H54" s="66">
        <v>18365.04416071736</v>
      </c>
      <c r="I54" s="63">
        <v>20312.238020247019</v>
      </c>
      <c r="J54" s="66">
        <v>24144.73137322711</v>
      </c>
      <c r="K54" s="63">
        <v>23695.083315719457</v>
      </c>
    </row>
    <row r="55" spans="1:11" x14ac:dyDescent="0.25">
      <c r="A55" s="64">
        <v>67</v>
      </c>
      <c r="B55" s="67" t="s">
        <v>181</v>
      </c>
      <c r="C55" s="5" t="s">
        <v>466</v>
      </c>
      <c r="D55" s="66">
        <v>24807.970026249081</v>
      </c>
      <c r="E55" s="63">
        <v>21254.049611694838</v>
      </c>
      <c r="F55" s="66">
        <v>18236.712801677135</v>
      </c>
      <c r="G55" s="63">
        <v>17560.670550081388</v>
      </c>
      <c r="H55" s="66">
        <v>18320.607015720416</v>
      </c>
      <c r="I55" s="63">
        <v>18669.988574166731</v>
      </c>
      <c r="J55" s="66">
        <v>21037.307422226553</v>
      </c>
      <c r="K55" s="63">
        <v>23994.123111852972</v>
      </c>
    </row>
    <row r="56" spans="1:11" x14ac:dyDescent="0.25">
      <c r="A56" s="64">
        <v>42</v>
      </c>
      <c r="B56" s="67" t="s">
        <v>173</v>
      </c>
      <c r="C56" s="5" t="s">
        <v>289</v>
      </c>
      <c r="D56" s="66">
        <v>23074.972529422266</v>
      </c>
      <c r="E56" s="63">
        <v>21846.027134644803</v>
      </c>
      <c r="F56" s="66">
        <v>19806.725256451216</v>
      </c>
      <c r="G56" s="63">
        <v>18702.928525899209</v>
      </c>
      <c r="H56" s="66">
        <v>18170.849405881716</v>
      </c>
      <c r="I56" s="63">
        <v>18663.44553300356</v>
      </c>
      <c r="J56" s="66">
        <v>19752.186997434866</v>
      </c>
      <c r="K56" s="63">
        <v>22942.506372043077</v>
      </c>
    </row>
    <row r="57" spans="1:11" x14ac:dyDescent="0.25">
      <c r="A57" s="64">
        <v>90</v>
      </c>
      <c r="B57" s="67" t="s">
        <v>303</v>
      </c>
      <c r="C57" s="5" t="s">
        <v>247</v>
      </c>
      <c r="D57" s="66">
        <v>12759.935173198726</v>
      </c>
      <c r="E57" s="63">
        <v>14665.488008700131</v>
      </c>
      <c r="F57" s="66">
        <v>17556.983226764307</v>
      </c>
      <c r="G57" s="63">
        <v>17736.223604938426</v>
      </c>
      <c r="H57" s="66">
        <v>17957.571843820708</v>
      </c>
      <c r="I57" s="63">
        <v>17266.693262648496</v>
      </c>
      <c r="J57" s="66">
        <v>18296.340263863196</v>
      </c>
      <c r="K57" s="63">
        <v>14162.69430458922</v>
      </c>
    </row>
    <row r="58" spans="1:11" x14ac:dyDescent="0.25">
      <c r="A58" s="64">
        <v>19</v>
      </c>
      <c r="B58" s="67" t="s">
        <v>185</v>
      </c>
      <c r="C58" s="5" t="s">
        <v>217</v>
      </c>
      <c r="D58" s="66">
        <v>26682.846964964861</v>
      </c>
      <c r="E58" s="63">
        <v>24976.442987058475</v>
      </c>
      <c r="F58" s="66">
        <v>18780.591903079745</v>
      </c>
      <c r="G58" s="63">
        <v>17215.198965116586</v>
      </c>
      <c r="H58" s="66">
        <v>17667.172668990759</v>
      </c>
      <c r="I58" s="63">
        <v>19023.33648826768</v>
      </c>
      <c r="J58" s="66">
        <v>23107.264890755232</v>
      </c>
      <c r="K58" s="63">
        <v>26071.267802194503</v>
      </c>
    </row>
    <row r="59" spans="1:11" x14ac:dyDescent="0.25">
      <c r="A59" s="64">
        <v>110</v>
      </c>
      <c r="B59" s="67" t="s">
        <v>323</v>
      </c>
      <c r="C59" s="5" t="s">
        <v>467</v>
      </c>
      <c r="D59" s="66">
        <v>13538.370317785173</v>
      </c>
      <c r="E59" s="63">
        <v>17119.33214056732</v>
      </c>
      <c r="F59" s="66">
        <v>17221.052522810438</v>
      </c>
      <c r="G59" s="63">
        <v>16931.442496701617</v>
      </c>
      <c r="H59" s="66">
        <v>17612.001498896949</v>
      </c>
      <c r="I59" s="63">
        <v>18776.278429701531</v>
      </c>
      <c r="J59" s="66">
        <v>19269.187285314332</v>
      </c>
      <c r="K59" s="63">
        <v>14206.916117648179</v>
      </c>
    </row>
    <row r="60" spans="1:11" x14ac:dyDescent="0.25">
      <c r="A60" s="64">
        <v>14</v>
      </c>
      <c r="B60" s="67" t="s">
        <v>207</v>
      </c>
      <c r="C60" s="5" t="s">
        <v>470</v>
      </c>
      <c r="D60" s="66">
        <v>9190.9974278978152</v>
      </c>
      <c r="E60" s="63">
        <v>9230.397758948402</v>
      </c>
      <c r="F60" s="66">
        <v>18064.558985054671</v>
      </c>
      <c r="G60" s="63">
        <v>17497.552420933131</v>
      </c>
      <c r="H60" s="66">
        <v>17401.198281949968</v>
      </c>
      <c r="I60" s="63">
        <v>15728.753651404315</v>
      </c>
      <c r="J60" s="66">
        <v>13276.485925821726</v>
      </c>
      <c r="K60" s="63">
        <v>10371.85123663414</v>
      </c>
    </row>
    <row r="61" spans="1:11" x14ac:dyDescent="0.25">
      <c r="A61" s="64">
        <v>20</v>
      </c>
      <c r="B61" s="67" t="s">
        <v>295</v>
      </c>
      <c r="C61" s="5" t="s">
        <v>217</v>
      </c>
      <c r="D61" s="66">
        <v>9825.6679979060518</v>
      </c>
      <c r="E61" s="63">
        <v>13894.694364630324</v>
      </c>
      <c r="F61" s="66">
        <v>17750.057037132163</v>
      </c>
      <c r="G61" s="63">
        <v>18426.297524331098</v>
      </c>
      <c r="H61" s="66">
        <v>17346.841343383097</v>
      </c>
      <c r="I61" s="63">
        <v>15689.793852653263</v>
      </c>
      <c r="J61" s="66">
        <v>12348.594889973238</v>
      </c>
      <c r="K61" s="63">
        <v>10780.394657106666</v>
      </c>
    </row>
    <row r="62" spans="1:11" x14ac:dyDescent="0.25">
      <c r="A62" s="64">
        <v>71</v>
      </c>
      <c r="B62" s="67" t="s">
        <v>175</v>
      </c>
      <c r="C62" s="5" t="s">
        <v>217</v>
      </c>
      <c r="D62" s="66">
        <v>23771.52860460195</v>
      </c>
      <c r="E62" s="63">
        <v>20989.238878798773</v>
      </c>
      <c r="F62" s="66">
        <v>17308.986615975231</v>
      </c>
      <c r="G62" s="63">
        <v>16409.739955920082</v>
      </c>
      <c r="H62" s="66">
        <v>17343.938868785921</v>
      </c>
      <c r="I62" s="63">
        <v>18390.925521846209</v>
      </c>
      <c r="J62" s="66">
        <v>20360.352245686656</v>
      </c>
      <c r="K62" s="63">
        <v>22577.537339811719</v>
      </c>
    </row>
    <row r="63" spans="1:11" x14ac:dyDescent="0.25">
      <c r="A63" s="64">
        <v>74</v>
      </c>
      <c r="B63" s="67" t="s">
        <v>187</v>
      </c>
      <c r="C63" s="5" t="s">
        <v>465</v>
      </c>
      <c r="D63" s="66">
        <v>24466.653393890312</v>
      </c>
      <c r="E63" s="63">
        <v>21347.024446636391</v>
      </c>
      <c r="F63" s="66">
        <v>18065.722913019687</v>
      </c>
      <c r="G63" s="63">
        <v>17187.783794226176</v>
      </c>
      <c r="H63" s="66">
        <v>16985.61521479522</v>
      </c>
      <c r="I63" s="63">
        <v>18315.026700163235</v>
      </c>
      <c r="J63" s="66">
        <v>20761.363780834603</v>
      </c>
      <c r="K63" s="63">
        <v>23605.024765322807</v>
      </c>
    </row>
    <row r="64" spans="1:11" x14ac:dyDescent="0.25">
      <c r="A64" s="64">
        <v>106</v>
      </c>
      <c r="B64" s="67" t="s">
        <v>285</v>
      </c>
      <c r="C64" s="5" t="s">
        <v>277</v>
      </c>
      <c r="D64" s="66">
        <v>20675.236226738107</v>
      </c>
      <c r="E64" s="63">
        <v>19397.791821425246</v>
      </c>
      <c r="F64" s="66">
        <v>17196.977748607474</v>
      </c>
      <c r="G64" s="63">
        <v>17152.759572356339</v>
      </c>
      <c r="H64" s="66">
        <v>16843.283286615271</v>
      </c>
      <c r="I64" s="63">
        <v>19533.014003104825</v>
      </c>
      <c r="J64" s="66">
        <v>23266.667943187163</v>
      </c>
      <c r="K64" s="63">
        <v>23278.208923172941</v>
      </c>
    </row>
    <row r="65" spans="1:11" x14ac:dyDescent="0.25">
      <c r="A65" s="64">
        <v>108</v>
      </c>
      <c r="B65" s="67" t="s">
        <v>315</v>
      </c>
      <c r="C65" s="5" t="s">
        <v>329</v>
      </c>
      <c r="D65" s="66">
        <v>4335.3414745968894</v>
      </c>
      <c r="E65" s="63">
        <v>9457.9144620407806</v>
      </c>
      <c r="F65" s="66">
        <v>16120.236080059218</v>
      </c>
      <c r="G65" s="63">
        <v>17420.447061690571</v>
      </c>
      <c r="H65" s="66">
        <v>16794.84917700553</v>
      </c>
      <c r="I65" s="63">
        <v>14556.759249076129</v>
      </c>
      <c r="J65" s="66">
        <v>9755.0658303214786</v>
      </c>
      <c r="K65" s="63">
        <v>5695.4073685607946</v>
      </c>
    </row>
    <row r="66" spans="1:11" x14ac:dyDescent="0.25">
      <c r="A66" s="64">
        <v>53</v>
      </c>
      <c r="B66" s="67" t="s">
        <v>327</v>
      </c>
      <c r="C66" s="5" t="s">
        <v>390</v>
      </c>
      <c r="D66" s="66">
        <v>19168.375533244798</v>
      </c>
      <c r="E66" s="63">
        <v>19437.713705440703</v>
      </c>
      <c r="F66" s="66">
        <v>16320.312362417415</v>
      </c>
      <c r="G66" s="63">
        <v>15185.930620746349</v>
      </c>
      <c r="H66" s="66">
        <v>16583.811694557116</v>
      </c>
      <c r="I66" s="63">
        <v>15307.570185956805</v>
      </c>
      <c r="J66" s="66">
        <v>17574.643489213497</v>
      </c>
      <c r="K66" s="63">
        <v>19377.289567847074</v>
      </c>
    </row>
    <row r="67" spans="1:11" x14ac:dyDescent="0.25">
      <c r="A67" s="64">
        <v>41</v>
      </c>
      <c r="B67" s="67" t="s">
        <v>313</v>
      </c>
      <c r="C67" s="5" t="s">
        <v>329</v>
      </c>
      <c r="D67" s="66">
        <v>15526.326323610587</v>
      </c>
      <c r="E67" s="63">
        <v>16663.86779741901</v>
      </c>
      <c r="F67" s="66">
        <v>16635.063030783476</v>
      </c>
      <c r="G67" s="63">
        <v>16610.641232139478</v>
      </c>
      <c r="H67" s="66">
        <v>16433.068098908843</v>
      </c>
      <c r="I67" s="63">
        <v>14818.553813231696</v>
      </c>
      <c r="J67" s="66">
        <v>15877.829335848504</v>
      </c>
      <c r="K67" s="63">
        <v>15506.518361220767</v>
      </c>
    </row>
    <row r="68" spans="1:11" x14ac:dyDescent="0.25">
      <c r="A68" s="64">
        <v>115</v>
      </c>
      <c r="B68" s="67" t="s">
        <v>325</v>
      </c>
      <c r="C68" s="5" t="s">
        <v>467</v>
      </c>
      <c r="D68" s="66">
        <v>14691.826599897047</v>
      </c>
      <c r="E68" s="63">
        <v>14942.312974861219</v>
      </c>
      <c r="F68" s="66">
        <v>16981.554889367122</v>
      </c>
      <c r="G68" s="63">
        <v>16382.080760875895</v>
      </c>
      <c r="H68" s="66">
        <v>16426.245622703627</v>
      </c>
      <c r="I68" s="63">
        <v>16453.037197919286</v>
      </c>
      <c r="J68" s="66">
        <v>16401.990183805163</v>
      </c>
      <c r="K68" s="63">
        <v>14071.613042906687</v>
      </c>
    </row>
    <row r="69" spans="1:11" x14ac:dyDescent="0.25">
      <c r="A69" s="64">
        <v>13</v>
      </c>
      <c r="B69" s="67" t="s">
        <v>193</v>
      </c>
      <c r="C69" s="5" t="s">
        <v>470</v>
      </c>
      <c r="D69" s="66">
        <v>16934.340929638482</v>
      </c>
      <c r="E69" s="63">
        <v>17671.847467382428</v>
      </c>
      <c r="F69" s="66">
        <v>16831.447564220412</v>
      </c>
      <c r="G69" s="63">
        <v>16312.157888069003</v>
      </c>
      <c r="H69" s="66">
        <v>16357.084136636682</v>
      </c>
      <c r="I69" s="63">
        <v>17760.65556020716</v>
      </c>
      <c r="J69" s="66">
        <v>16257.822154018841</v>
      </c>
      <c r="K69" s="63">
        <v>17134.607478033373</v>
      </c>
    </row>
    <row r="70" spans="1:11" x14ac:dyDescent="0.25">
      <c r="A70" s="64">
        <v>68</v>
      </c>
      <c r="B70" s="67" t="s">
        <v>305</v>
      </c>
      <c r="C70" s="5" t="s">
        <v>466</v>
      </c>
      <c r="D70" s="66">
        <v>24392.233671334638</v>
      </c>
      <c r="E70" s="63">
        <v>21936.520594435246</v>
      </c>
      <c r="F70" s="66">
        <v>16522.56389898117</v>
      </c>
      <c r="G70" s="63">
        <v>15731.777749304405</v>
      </c>
      <c r="H70" s="66">
        <v>16086.750825996956</v>
      </c>
      <c r="I70" s="63">
        <v>17670.535026650916</v>
      </c>
      <c r="J70" s="66">
        <v>20536.35905694804</v>
      </c>
      <c r="K70" s="63">
        <v>23638.288491450014</v>
      </c>
    </row>
    <row r="71" spans="1:11" x14ac:dyDescent="0.25">
      <c r="A71" s="64">
        <v>70</v>
      </c>
      <c r="B71" s="67" t="s">
        <v>205</v>
      </c>
      <c r="C71" s="5" t="s">
        <v>466</v>
      </c>
      <c r="D71" s="66">
        <v>20028.224230309588</v>
      </c>
      <c r="E71" s="63">
        <v>17996.996076275424</v>
      </c>
      <c r="F71" s="66">
        <v>15529.726862326823</v>
      </c>
      <c r="G71" s="63">
        <v>15527.599712656389</v>
      </c>
      <c r="H71" s="66">
        <v>15418.184672887513</v>
      </c>
      <c r="I71" s="63">
        <v>15777.450704732091</v>
      </c>
      <c r="J71" s="66">
        <v>17751.460015069832</v>
      </c>
      <c r="K71" s="63">
        <v>19495.187684906792</v>
      </c>
    </row>
    <row r="72" spans="1:11" x14ac:dyDescent="0.25">
      <c r="A72" s="64">
        <v>15</v>
      </c>
      <c r="B72" s="67" t="s">
        <v>345</v>
      </c>
      <c r="C72" s="5" t="s">
        <v>470</v>
      </c>
      <c r="D72" s="66">
        <v>3678.240260181497</v>
      </c>
      <c r="E72" s="63">
        <v>6841.4268503978928</v>
      </c>
      <c r="F72" s="66">
        <v>12035.179076432149</v>
      </c>
      <c r="G72" s="63">
        <v>15022.246189735704</v>
      </c>
      <c r="H72" s="66">
        <v>15007.305566227838</v>
      </c>
      <c r="I72" s="63">
        <v>13444.221885437459</v>
      </c>
      <c r="J72" s="66">
        <v>8415.5962462591942</v>
      </c>
      <c r="K72" s="63">
        <v>3780.0482487060908</v>
      </c>
    </row>
    <row r="73" spans="1:11" x14ac:dyDescent="0.25">
      <c r="A73" s="64">
        <v>51</v>
      </c>
      <c r="B73" s="67" t="s">
        <v>279</v>
      </c>
      <c r="C73" s="5" t="s">
        <v>469</v>
      </c>
      <c r="D73" s="66">
        <v>13844.65153830021</v>
      </c>
      <c r="E73" s="63">
        <v>12873.093482670283</v>
      </c>
      <c r="F73" s="66">
        <v>13819.648128555105</v>
      </c>
      <c r="G73" s="63">
        <v>14792.44198757431</v>
      </c>
      <c r="H73" s="66">
        <v>14786.320331391649</v>
      </c>
      <c r="I73" s="63">
        <v>15220.495104307025</v>
      </c>
      <c r="J73" s="66">
        <v>15784.512422895779</v>
      </c>
      <c r="K73" s="63">
        <v>14611.201389530799</v>
      </c>
    </row>
    <row r="74" spans="1:11" x14ac:dyDescent="0.25">
      <c r="A74" s="64">
        <v>24</v>
      </c>
      <c r="B74" s="67" t="s">
        <v>171</v>
      </c>
      <c r="C74" s="5" t="s">
        <v>217</v>
      </c>
      <c r="D74" s="66">
        <v>20525.919675306963</v>
      </c>
      <c r="E74" s="63">
        <v>17440.328860115656</v>
      </c>
      <c r="F74" s="66">
        <v>13809.326993118031</v>
      </c>
      <c r="G74" s="63">
        <v>12775.698678086792</v>
      </c>
      <c r="H74" s="66">
        <v>14595.898449890747</v>
      </c>
      <c r="I74" s="63">
        <v>14366.982049594866</v>
      </c>
      <c r="J74" s="66">
        <v>18306.33815778033</v>
      </c>
      <c r="K74" s="63">
        <v>20099.442735049812</v>
      </c>
    </row>
    <row r="75" spans="1:11" x14ac:dyDescent="0.25">
      <c r="A75" s="64">
        <v>9</v>
      </c>
      <c r="B75" s="67" t="s">
        <v>237</v>
      </c>
      <c r="C75" s="5" t="s">
        <v>470</v>
      </c>
      <c r="D75" s="66">
        <v>20379.731762823038</v>
      </c>
      <c r="E75" s="63">
        <v>18366.035520330963</v>
      </c>
      <c r="F75" s="66">
        <v>14852.272763622261</v>
      </c>
      <c r="G75" s="63">
        <v>14309.866317210748</v>
      </c>
      <c r="H75" s="66">
        <v>14576.602259488667</v>
      </c>
      <c r="I75" s="63">
        <v>16255.137992225305</v>
      </c>
      <c r="J75" s="66">
        <v>17650.817813780028</v>
      </c>
      <c r="K75" s="63">
        <v>19975.338905298369</v>
      </c>
    </row>
    <row r="76" spans="1:11" x14ac:dyDescent="0.25">
      <c r="A76" s="64">
        <v>54</v>
      </c>
      <c r="B76" s="67" t="s">
        <v>213</v>
      </c>
      <c r="C76" s="5" t="s">
        <v>390</v>
      </c>
      <c r="D76" s="66">
        <v>22869.447147581832</v>
      </c>
      <c r="E76" s="63">
        <v>19424.80412085327</v>
      </c>
      <c r="F76" s="66">
        <v>14866.57374387472</v>
      </c>
      <c r="G76" s="63">
        <v>13859.898447830858</v>
      </c>
      <c r="H76" s="66">
        <v>14308.787284214619</v>
      </c>
      <c r="I76" s="63">
        <v>15849.147238842406</v>
      </c>
      <c r="J76" s="66">
        <v>19917.171068568892</v>
      </c>
      <c r="K76" s="63">
        <v>22249.91388310659</v>
      </c>
    </row>
    <row r="77" spans="1:11" x14ac:dyDescent="0.25">
      <c r="A77" s="64">
        <v>56</v>
      </c>
      <c r="B77" s="67" t="s">
        <v>253</v>
      </c>
      <c r="C77" s="5" t="s">
        <v>388</v>
      </c>
      <c r="D77" s="66">
        <v>18806.418483260743</v>
      </c>
      <c r="E77" s="63">
        <v>17828.347216384223</v>
      </c>
      <c r="F77" s="66">
        <v>15254.474833733699</v>
      </c>
      <c r="G77" s="63">
        <v>13963.562089623309</v>
      </c>
      <c r="H77" s="66">
        <v>14246.76242962954</v>
      </c>
      <c r="I77" s="63">
        <v>14641.843439675873</v>
      </c>
      <c r="J77" s="66">
        <v>16298.390156800482</v>
      </c>
      <c r="K77" s="63">
        <v>18769.209811592889</v>
      </c>
    </row>
    <row r="78" spans="1:11" x14ac:dyDescent="0.25">
      <c r="A78" s="64">
        <v>50</v>
      </c>
      <c r="B78" s="67" t="s">
        <v>249</v>
      </c>
      <c r="C78" s="5" t="s">
        <v>469</v>
      </c>
      <c r="D78" s="66">
        <v>17932.287576602321</v>
      </c>
      <c r="E78" s="63">
        <v>16978.278352368114</v>
      </c>
      <c r="F78" s="66">
        <v>14586.975005517075</v>
      </c>
      <c r="G78" s="63">
        <v>13715.701107653034</v>
      </c>
      <c r="H78" s="66">
        <v>14203.588349578336</v>
      </c>
      <c r="I78" s="63">
        <v>15342.241325108236</v>
      </c>
      <c r="J78" s="66">
        <v>16235.217760023172</v>
      </c>
      <c r="K78" s="63">
        <v>17325.421296933928</v>
      </c>
    </row>
    <row r="79" spans="1:11" x14ac:dyDescent="0.25">
      <c r="A79" s="64">
        <v>27</v>
      </c>
      <c r="B79" s="67" t="s">
        <v>217</v>
      </c>
      <c r="C79" s="5" t="s">
        <v>217</v>
      </c>
      <c r="D79" s="66">
        <v>15353.34722473323</v>
      </c>
      <c r="E79" s="63">
        <v>14652.761217322015</v>
      </c>
      <c r="F79" s="66">
        <v>13328.090093414203</v>
      </c>
      <c r="G79" s="63">
        <v>14283.073802906274</v>
      </c>
      <c r="H79" s="66">
        <v>13776.055398666756</v>
      </c>
      <c r="I79" s="63">
        <v>15303.336766135606</v>
      </c>
      <c r="J79" s="66">
        <v>15580.99310839688</v>
      </c>
      <c r="K79" s="63">
        <v>15602.971719526427</v>
      </c>
    </row>
    <row r="80" spans="1:11" x14ac:dyDescent="0.25">
      <c r="A80" s="64">
        <v>116</v>
      </c>
      <c r="B80" s="67" t="s">
        <v>331</v>
      </c>
      <c r="C80" s="5" t="s">
        <v>465</v>
      </c>
      <c r="D80" s="66">
        <v>10062.581286723051</v>
      </c>
      <c r="E80" s="63">
        <v>11890.650709186328</v>
      </c>
      <c r="F80" s="66">
        <v>12508.834721465792</v>
      </c>
      <c r="G80" s="63">
        <v>13593.654260150213</v>
      </c>
      <c r="H80" s="66">
        <v>13766.951955708084</v>
      </c>
      <c r="I80" s="63">
        <v>11100.35870450432</v>
      </c>
      <c r="J80" s="66">
        <v>11249.828803462513</v>
      </c>
      <c r="K80" s="63">
        <v>10490.909707492729</v>
      </c>
    </row>
    <row r="81" spans="1:11" x14ac:dyDescent="0.25">
      <c r="A81" s="64">
        <v>105</v>
      </c>
      <c r="B81" s="67" t="s">
        <v>369</v>
      </c>
      <c r="C81" s="5" t="s">
        <v>465</v>
      </c>
      <c r="D81" s="66">
        <v>4510.2659400346274</v>
      </c>
      <c r="E81" s="63">
        <v>9170.7343093605814</v>
      </c>
      <c r="F81" s="66">
        <v>12160.787445176273</v>
      </c>
      <c r="G81" s="63">
        <v>13366.487761649478</v>
      </c>
      <c r="H81" s="66">
        <v>13431.748676096673</v>
      </c>
      <c r="I81" s="63">
        <v>9277.1832528201812</v>
      </c>
      <c r="J81" s="66">
        <v>6632.6779529663709</v>
      </c>
      <c r="K81" s="63">
        <v>4882.8284292154494</v>
      </c>
    </row>
    <row r="82" spans="1:11" x14ac:dyDescent="0.25">
      <c r="A82" s="64">
        <v>11</v>
      </c>
      <c r="B82" s="67" t="s">
        <v>319</v>
      </c>
      <c r="C82" s="5" t="s">
        <v>470</v>
      </c>
      <c r="D82" s="66">
        <v>14754.490358715893</v>
      </c>
      <c r="E82" s="63">
        <v>15731.359922427544</v>
      </c>
      <c r="F82" s="66">
        <v>14053.558744504358</v>
      </c>
      <c r="G82" s="63">
        <v>13764.982175715028</v>
      </c>
      <c r="H82" s="66">
        <v>13102.243642033232</v>
      </c>
      <c r="I82" s="63">
        <v>13587.554764880919</v>
      </c>
      <c r="J82" s="66">
        <v>13949.912248314167</v>
      </c>
      <c r="K82" s="63">
        <v>14638.612027111605</v>
      </c>
    </row>
    <row r="83" spans="1:11" x14ac:dyDescent="0.25">
      <c r="A83" s="64">
        <v>25</v>
      </c>
      <c r="B83" s="67" t="s">
        <v>291</v>
      </c>
      <c r="C83" s="5" t="s">
        <v>217</v>
      </c>
      <c r="D83" s="66">
        <v>12493.935074999898</v>
      </c>
      <c r="E83" s="63">
        <v>13812.323367360425</v>
      </c>
      <c r="F83" s="66">
        <v>12615.327851949574</v>
      </c>
      <c r="G83" s="63">
        <v>13057.195266967439</v>
      </c>
      <c r="H83" s="66">
        <v>12982.994270259196</v>
      </c>
      <c r="I83" s="63">
        <v>12270.35653058818</v>
      </c>
      <c r="J83" s="66">
        <v>12390.010724443924</v>
      </c>
      <c r="K83" s="63">
        <v>12671.499935175707</v>
      </c>
    </row>
    <row r="84" spans="1:11" x14ac:dyDescent="0.25">
      <c r="A84" s="64">
        <v>88</v>
      </c>
      <c r="B84" s="67" t="s">
        <v>365</v>
      </c>
      <c r="C84" s="5" t="s">
        <v>247</v>
      </c>
      <c r="D84" s="66">
        <v>1688.7553405617564</v>
      </c>
      <c r="E84" s="63">
        <v>5454.8587656828377</v>
      </c>
      <c r="F84" s="66">
        <v>12718.826781463054</v>
      </c>
      <c r="G84" s="63">
        <v>13279.52138735229</v>
      </c>
      <c r="H84" s="66">
        <v>12975.60965597217</v>
      </c>
      <c r="I84" s="63">
        <v>11420.818999801982</v>
      </c>
      <c r="J84" s="66">
        <v>5572.6190834838126</v>
      </c>
      <c r="K84" s="63">
        <v>2565.8443492208539</v>
      </c>
    </row>
    <row r="85" spans="1:11" x14ac:dyDescent="0.25">
      <c r="A85" s="64">
        <v>10</v>
      </c>
      <c r="B85" s="67" t="s">
        <v>339</v>
      </c>
      <c r="C85" s="5" t="s">
        <v>470</v>
      </c>
      <c r="D85" s="66">
        <v>5965.7949061152567</v>
      </c>
      <c r="E85" s="63">
        <v>7830.6857543710075</v>
      </c>
      <c r="F85" s="66">
        <v>10759.016391166888</v>
      </c>
      <c r="G85" s="63">
        <v>12377.903066544002</v>
      </c>
      <c r="H85" s="66">
        <v>12533.278677222153</v>
      </c>
      <c r="I85" s="63">
        <v>10077.95717606075</v>
      </c>
      <c r="J85" s="66">
        <v>7923.5389138597811</v>
      </c>
      <c r="K85" s="63">
        <v>6250.0220540172195</v>
      </c>
    </row>
    <row r="86" spans="1:11" x14ac:dyDescent="0.25">
      <c r="A86" s="64">
        <v>58</v>
      </c>
      <c r="B86" s="67" t="s">
        <v>233</v>
      </c>
      <c r="C86" s="5" t="s">
        <v>388</v>
      </c>
      <c r="D86" s="66">
        <v>15911.883392180185</v>
      </c>
      <c r="E86" s="63">
        <v>15186.483454908901</v>
      </c>
      <c r="F86" s="66">
        <v>12508.472819848916</v>
      </c>
      <c r="G86" s="63">
        <v>12442.169671490345</v>
      </c>
      <c r="H86" s="66">
        <v>11933.9644742537</v>
      </c>
      <c r="I86" s="63">
        <v>12594.453397565851</v>
      </c>
      <c r="J86" s="66">
        <v>12726.459790790756</v>
      </c>
      <c r="K86" s="63">
        <v>15097.016264431441</v>
      </c>
    </row>
    <row r="87" spans="1:11" x14ac:dyDescent="0.25">
      <c r="A87" s="64">
        <v>55</v>
      </c>
      <c r="B87" s="67" t="s">
        <v>309</v>
      </c>
      <c r="C87" s="5" t="s">
        <v>390</v>
      </c>
      <c r="D87" s="66">
        <v>19216.256145294476</v>
      </c>
      <c r="E87" s="63">
        <v>16882.645357705082</v>
      </c>
      <c r="F87" s="66">
        <v>13966.273984202544</v>
      </c>
      <c r="G87" s="63">
        <v>12777.171682073924</v>
      </c>
      <c r="H87" s="66">
        <v>11663.500092274217</v>
      </c>
      <c r="I87" s="63">
        <v>15359.676304972991</v>
      </c>
      <c r="J87" s="66">
        <v>17821.028479306504</v>
      </c>
      <c r="K87" s="63">
        <v>19394.063819282252</v>
      </c>
    </row>
    <row r="88" spans="1:11" x14ac:dyDescent="0.25">
      <c r="A88" s="64">
        <v>104</v>
      </c>
      <c r="B88" s="67" t="s">
        <v>335</v>
      </c>
      <c r="C88" s="5" t="s">
        <v>277</v>
      </c>
      <c r="D88" s="66">
        <v>3424.5211398203828</v>
      </c>
      <c r="E88" s="63">
        <v>5768.6110903543431</v>
      </c>
      <c r="F88" s="66">
        <v>12970.6774410691</v>
      </c>
      <c r="G88" s="63">
        <v>13910.096571314161</v>
      </c>
      <c r="H88" s="66">
        <v>11659.800067793776</v>
      </c>
      <c r="I88" s="63">
        <v>9321.6576176167418</v>
      </c>
      <c r="J88" s="66">
        <v>5897.574263108535</v>
      </c>
      <c r="K88" s="63">
        <v>3806.7142608070712</v>
      </c>
    </row>
    <row r="89" spans="1:11" x14ac:dyDescent="0.25">
      <c r="A89" s="64">
        <v>62</v>
      </c>
      <c r="B89" s="67" t="s">
        <v>289</v>
      </c>
      <c r="C89" s="5" t="s">
        <v>289</v>
      </c>
      <c r="D89" s="66">
        <v>14637.492032804723</v>
      </c>
      <c r="E89" s="63">
        <v>13725.677140115797</v>
      </c>
      <c r="F89" s="66">
        <v>12068.938115385712</v>
      </c>
      <c r="G89" s="63">
        <v>12597.721812070087</v>
      </c>
      <c r="H89" s="66">
        <v>11638.422861654726</v>
      </c>
      <c r="I89" s="63">
        <v>12064.052137689441</v>
      </c>
      <c r="J89" s="66">
        <v>13030.68067280299</v>
      </c>
      <c r="K89" s="63">
        <v>14239.646038814386</v>
      </c>
    </row>
    <row r="90" spans="1:11" x14ac:dyDescent="0.25">
      <c r="A90" s="64">
        <v>79</v>
      </c>
      <c r="B90" s="67" t="s">
        <v>261</v>
      </c>
      <c r="C90" s="5" t="s">
        <v>385</v>
      </c>
      <c r="D90" s="66">
        <v>15304.28016673901</v>
      </c>
      <c r="E90" s="63">
        <v>13835.180336751735</v>
      </c>
      <c r="F90" s="66">
        <v>12042.047090898921</v>
      </c>
      <c r="G90" s="63">
        <v>11622.730624251075</v>
      </c>
      <c r="H90" s="66">
        <v>11465.992739229305</v>
      </c>
      <c r="I90" s="63">
        <v>11577.472936692582</v>
      </c>
      <c r="J90" s="66">
        <v>13058.328883683547</v>
      </c>
      <c r="K90" s="63">
        <v>15048.928331692048</v>
      </c>
    </row>
    <row r="91" spans="1:11" x14ac:dyDescent="0.25">
      <c r="A91" s="64">
        <v>111</v>
      </c>
      <c r="B91" s="67" t="s">
        <v>329</v>
      </c>
      <c r="C91" s="5" t="s">
        <v>329</v>
      </c>
      <c r="D91" s="66">
        <v>7874.8415078428152</v>
      </c>
      <c r="E91" s="63">
        <v>8765.8120937274198</v>
      </c>
      <c r="F91" s="66">
        <v>10389.739077191558</v>
      </c>
      <c r="G91" s="63">
        <v>10408.996265756052</v>
      </c>
      <c r="H91" s="66">
        <v>11464.637525154731</v>
      </c>
      <c r="I91" s="63">
        <v>10648.811071245967</v>
      </c>
      <c r="J91" s="66">
        <v>8882.2353717118804</v>
      </c>
      <c r="K91" s="63">
        <v>8188.9844996767824</v>
      </c>
    </row>
    <row r="92" spans="1:11" x14ac:dyDescent="0.25">
      <c r="A92" s="64">
        <v>65</v>
      </c>
      <c r="B92" s="67" t="s">
        <v>297</v>
      </c>
      <c r="C92" s="5" t="s">
        <v>466</v>
      </c>
      <c r="D92" s="66">
        <v>13339.749895350558</v>
      </c>
      <c r="E92" s="63">
        <v>13488.681985016965</v>
      </c>
      <c r="F92" s="66">
        <v>10892.948067592322</v>
      </c>
      <c r="G92" s="63">
        <v>10418.501780647914</v>
      </c>
      <c r="H92" s="66">
        <v>11137.34703822538</v>
      </c>
      <c r="I92" s="63">
        <v>12217.339426010831</v>
      </c>
      <c r="J92" s="66">
        <v>12489.406048370925</v>
      </c>
      <c r="K92" s="63">
        <v>13352.267314548968</v>
      </c>
    </row>
    <row r="93" spans="1:11" x14ac:dyDescent="0.25">
      <c r="A93" s="64">
        <v>113</v>
      </c>
      <c r="B93" s="67" t="s">
        <v>341</v>
      </c>
      <c r="C93" s="5" t="s">
        <v>385</v>
      </c>
      <c r="D93" s="66">
        <v>8374.8214875086469</v>
      </c>
      <c r="E93" s="63">
        <v>11443.975650782762</v>
      </c>
      <c r="F93" s="66">
        <v>11412.717507360216</v>
      </c>
      <c r="G93" s="63">
        <v>10889.849427307663</v>
      </c>
      <c r="H93" s="66">
        <v>11023.853152298838</v>
      </c>
      <c r="I93" s="63">
        <v>10010.974015243679</v>
      </c>
      <c r="J93" s="66">
        <v>9511.5141935194897</v>
      </c>
      <c r="K93" s="63">
        <v>8697.0785474260883</v>
      </c>
    </row>
    <row r="94" spans="1:11" x14ac:dyDescent="0.25">
      <c r="A94" s="64">
        <v>109</v>
      </c>
      <c r="B94" s="67" t="s">
        <v>371</v>
      </c>
      <c r="C94" s="5" t="s">
        <v>277</v>
      </c>
      <c r="D94" s="66">
        <v>5471.8506169760658</v>
      </c>
      <c r="E94" s="63">
        <v>6932.6452361012043</v>
      </c>
      <c r="F94" s="66">
        <v>9706.5705718834597</v>
      </c>
      <c r="G94" s="63">
        <v>10675.141282556804</v>
      </c>
      <c r="H94" s="66">
        <v>10928.009181063513</v>
      </c>
      <c r="I94" s="63">
        <v>10468.675906126326</v>
      </c>
      <c r="J94" s="66">
        <v>8801.0134799913212</v>
      </c>
      <c r="K94" s="63">
        <v>5780.8676241692092</v>
      </c>
    </row>
    <row r="95" spans="1:11" x14ac:dyDescent="0.25">
      <c r="A95" s="64">
        <v>72</v>
      </c>
      <c r="B95" s="67" t="s">
        <v>263</v>
      </c>
      <c r="C95" s="5" t="s">
        <v>465</v>
      </c>
      <c r="D95" s="66">
        <v>11235.653439968917</v>
      </c>
      <c r="E95" s="63">
        <v>11706.116577196597</v>
      </c>
      <c r="F95" s="66">
        <v>10228.402493955302</v>
      </c>
      <c r="G95" s="63">
        <v>9907.987402875111</v>
      </c>
      <c r="H95" s="66">
        <v>10719.531981653499</v>
      </c>
      <c r="I95" s="63">
        <v>10800.772891787343</v>
      </c>
      <c r="J95" s="66">
        <v>10595.331583670384</v>
      </c>
      <c r="K95" s="63">
        <v>11121.366541696807</v>
      </c>
    </row>
    <row r="96" spans="1:11" x14ac:dyDescent="0.25">
      <c r="A96" s="64">
        <v>17</v>
      </c>
      <c r="B96" s="67" t="s">
        <v>281</v>
      </c>
      <c r="C96" s="5" t="s">
        <v>217</v>
      </c>
      <c r="D96" s="66">
        <v>8651.0585320339251</v>
      </c>
      <c r="E96" s="63">
        <v>9233.2052054437445</v>
      </c>
      <c r="F96" s="66">
        <v>9479.1025152066613</v>
      </c>
      <c r="G96" s="63">
        <v>9948.8890993779096</v>
      </c>
      <c r="H96" s="66">
        <v>10530.580721519569</v>
      </c>
      <c r="I96" s="63">
        <v>9777.8149368024915</v>
      </c>
      <c r="J96" s="66">
        <v>10528.783653298873</v>
      </c>
      <c r="K96" s="63">
        <v>9527.889641151829</v>
      </c>
    </row>
    <row r="97" spans="1:11" x14ac:dyDescent="0.25">
      <c r="A97" s="64">
        <v>76</v>
      </c>
      <c r="B97" s="67" t="s">
        <v>321</v>
      </c>
      <c r="C97" s="5" t="s">
        <v>467</v>
      </c>
      <c r="D97" s="66">
        <v>12912.767052208352</v>
      </c>
      <c r="E97" s="63">
        <v>11621.379844022098</v>
      </c>
      <c r="F97" s="66">
        <v>10201.298595055909</v>
      </c>
      <c r="G97" s="63">
        <v>9806.073931048757</v>
      </c>
      <c r="H97" s="66">
        <v>10217.586974568439</v>
      </c>
      <c r="I97" s="63">
        <v>11112.885322057999</v>
      </c>
      <c r="J97" s="66">
        <v>11778.546854672419</v>
      </c>
      <c r="K97" s="63">
        <v>12304.022113221163</v>
      </c>
    </row>
    <row r="98" spans="1:11" x14ac:dyDescent="0.25">
      <c r="A98" s="64">
        <v>73</v>
      </c>
      <c r="B98" s="67" t="s">
        <v>245</v>
      </c>
      <c r="C98" s="5" t="s">
        <v>465</v>
      </c>
      <c r="D98" s="66">
        <v>13695.638936048414</v>
      </c>
      <c r="E98" s="63">
        <v>12827.113437202162</v>
      </c>
      <c r="F98" s="66">
        <v>10904.361768151848</v>
      </c>
      <c r="G98" s="63">
        <v>10857.353151550342</v>
      </c>
      <c r="H98" s="66">
        <v>10116.066477332337</v>
      </c>
      <c r="I98" s="63">
        <v>11038.285395134064</v>
      </c>
      <c r="J98" s="66">
        <v>12630.713540541286</v>
      </c>
      <c r="K98" s="63">
        <v>13490.036283877458</v>
      </c>
    </row>
    <row r="99" spans="1:11" x14ac:dyDescent="0.25">
      <c r="A99" s="64">
        <v>112</v>
      </c>
      <c r="B99" s="67" t="s">
        <v>367</v>
      </c>
      <c r="C99" s="5" t="s">
        <v>467</v>
      </c>
      <c r="D99" s="66">
        <v>5611.5886305548684</v>
      </c>
      <c r="E99" s="63">
        <v>7338.2876190590978</v>
      </c>
      <c r="F99" s="66">
        <v>9592.3257900861845</v>
      </c>
      <c r="G99" s="63">
        <v>7595.4993704178041</v>
      </c>
      <c r="H99" s="66">
        <v>7880.3520615581247</v>
      </c>
      <c r="I99" s="63">
        <v>9038.0399389388367</v>
      </c>
      <c r="J99" s="66">
        <v>8237.8008433805098</v>
      </c>
      <c r="K99" s="63">
        <v>6563.6510159681266</v>
      </c>
    </row>
    <row r="100" spans="1:11" x14ac:dyDescent="0.25">
      <c r="A100" s="64">
        <v>86</v>
      </c>
      <c r="B100" s="67" t="s">
        <v>259</v>
      </c>
      <c r="C100" s="5" t="s">
        <v>384</v>
      </c>
      <c r="D100" s="66">
        <v>11009.913911990447</v>
      </c>
      <c r="E100" s="63">
        <v>10112.455214331916</v>
      </c>
      <c r="F100" s="66">
        <v>8787.5976366932664</v>
      </c>
      <c r="G100" s="63">
        <v>8036.1292810934947</v>
      </c>
      <c r="H100" s="66">
        <v>7529.7800016193005</v>
      </c>
      <c r="I100" s="63">
        <v>7500.2907909929254</v>
      </c>
      <c r="J100" s="66">
        <v>7943.4830979164954</v>
      </c>
      <c r="K100" s="63">
        <v>10116.412752448712</v>
      </c>
    </row>
    <row r="101" spans="1:11" x14ac:dyDescent="0.25">
      <c r="A101" s="64">
        <v>52</v>
      </c>
      <c r="B101" s="67" t="s">
        <v>349</v>
      </c>
      <c r="C101" s="5" t="s">
        <v>388</v>
      </c>
      <c r="D101" s="66">
        <v>12233.29704891141</v>
      </c>
      <c r="E101" s="63">
        <v>10194.171900534609</v>
      </c>
      <c r="F101" s="66">
        <v>8230.1896127749351</v>
      </c>
      <c r="G101" s="63">
        <v>7150.5218559155592</v>
      </c>
      <c r="H101" s="66">
        <v>6609.2341388000714</v>
      </c>
      <c r="I101" s="63">
        <v>8159.4794867633345</v>
      </c>
      <c r="J101" s="66">
        <v>9725.0059255717024</v>
      </c>
      <c r="K101" s="63">
        <v>11009.385808812307</v>
      </c>
    </row>
    <row r="102" spans="1:11" x14ac:dyDescent="0.25">
      <c r="A102" s="64">
        <v>83</v>
      </c>
      <c r="B102" s="67" t="s">
        <v>377</v>
      </c>
      <c r="C102" s="5" t="s">
        <v>385</v>
      </c>
      <c r="D102" s="66">
        <v>3582.4751550297483</v>
      </c>
      <c r="E102" s="63">
        <v>5521.1284149653538</v>
      </c>
      <c r="F102" s="66">
        <v>5789.1654139274633</v>
      </c>
      <c r="G102" s="63">
        <v>6342.4645190062347</v>
      </c>
      <c r="H102" s="66">
        <v>6305.6194287575236</v>
      </c>
      <c r="I102" s="63">
        <v>4927.4540425196592</v>
      </c>
      <c r="J102" s="66">
        <v>3690.9503447675384</v>
      </c>
      <c r="K102" s="63">
        <v>3318.6973693721907</v>
      </c>
    </row>
    <row r="103" spans="1:11" x14ac:dyDescent="0.25">
      <c r="A103" s="64">
        <v>103</v>
      </c>
      <c r="B103" s="67" t="s">
        <v>351</v>
      </c>
      <c r="C103" s="5" t="s">
        <v>386</v>
      </c>
      <c r="D103" s="66">
        <v>2774.963369756158</v>
      </c>
      <c r="E103" s="63">
        <v>3980.0400014211327</v>
      </c>
      <c r="F103" s="66">
        <v>5122.6550502471173</v>
      </c>
      <c r="G103" s="63">
        <v>7223.7558522662193</v>
      </c>
      <c r="H103" s="66">
        <v>6278.087118821506</v>
      </c>
      <c r="I103" s="63">
        <v>5451.2018258031248</v>
      </c>
      <c r="J103" s="66">
        <v>4606.4908383699185</v>
      </c>
      <c r="K103" s="63">
        <v>5434.7961453281241</v>
      </c>
    </row>
    <row r="104" spans="1:11" x14ac:dyDescent="0.25">
      <c r="A104" s="64">
        <v>23</v>
      </c>
      <c r="B104" s="67" t="s">
        <v>255</v>
      </c>
      <c r="C104" s="5" t="s">
        <v>217</v>
      </c>
      <c r="D104" s="66">
        <v>9362.4211234743016</v>
      </c>
      <c r="E104" s="63">
        <v>8646.4704516607417</v>
      </c>
      <c r="F104" s="66">
        <v>6380.0632796585269</v>
      </c>
      <c r="G104" s="63">
        <v>6147.0447919571789</v>
      </c>
      <c r="H104" s="66">
        <v>6054.9856707185963</v>
      </c>
      <c r="I104" s="63">
        <v>6053.4636826256155</v>
      </c>
      <c r="J104" s="66">
        <v>7846.8392114710159</v>
      </c>
      <c r="K104" s="63">
        <v>8918.7167941457683</v>
      </c>
    </row>
    <row r="105" spans="1:11" x14ac:dyDescent="0.25">
      <c r="A105" s="64">
        <v>77</v>
      </c>
      <c r="B105" s="67" t="s">
        <v>317</v>
      </c>
      <c r="C105" s="5" t="s">
        <v>467</v>
      </c>
      <c r="D105" s="66">
        <v>6898.3173874536333</v>
      </c>
      <c r="E105" s="63">
        <v>7174.6454475339397</v>
      </c>
      <c r="F105" s="66">
        <v>5829.3101906384109</v>
      </c>
      <c r="G105" s="63">
        <v>5801.5849793471225</v>
      </c>
      <c r="H105" s="66">
        <v>5298.1883800109881</v>
      </c>
      <c r="I105" s="63">
        <v>5075.2778409360417</v>
      </c>
      <c r="J105" s="66">
        <v>6187.6517136037428</v>
      </c>
      <c r="K105" s="63">
        <v>6199.3875892257283</v>
      </c>
    </row>
    <row r="106" spans="1:11" x14ac:dyDescent="0.25">
      <c r="A106" s="64">
        <v>78</v>
      </c>
      <c r="B106" s="67" t="s">
        <v>361</v>
      </c>
      <c r="C106" s="5" t="s">
        <v>385</v>
      </c>
      <c r="D106" s="66">
        <v>3381.1319151712296</v>
      </c>
      <c r="E106" s="63">
        <v>4182.6992985773513</v>
      </c>
      <c r="F106" s="66">
        <v>4921.5533989246169</v>
      </c>
      <c r="G106" s="63">
        <v>4723.0584943326294</v>
      </c>
      <c r="H106" s="66">
        <v>4764.188314420855</v>
      </c>
      <c r="I106" s="63">
        <v>4774.0875248800621</v>
      </c>
      <c r="J106" s="66">
        <v>4216.3547331626623</v>
      </c>
      <c r="K106" s="63">
        <v>3893.0860465100286</v>
      </c>
    </row>
    <row r="107" spans="1:11" x14ac:dyDescent="0.25">
      <c r="A107" s="64">
        <v>60</v>
      </c>
      <c r="B107" s="67" t="s">
        <v>347</v>
      </c>
      <c r="C107" s="5" t="s">
        <v>388</v>
      </c>
      <c r="D107" s="66">
        <v>4150.9932997744872</v>
      </c>
      <c r="E107" s="63">
        <v>4629.1275093267359</v>
      </c>
      <c r="F107" s="66">
        <v>3464.3313760382262</v>
      </c>
      <c r="G107" s="63">
        <v>4050.2888902126465</v>
      </c>
      <c r="H107" s="66">
        <v>4456.797162081335</v>
      </c>
      <c r="I107" s="63">
        <v>3622.4157657265737</v>
      </c>
      <c r="J107" s="66">
        <v>3424.857624988359</v>
      </c>
      <c r="K107" s="63">
        <v>3866.6073456086356</v>
      </c>
    </row>
    <row r="108" spans="1:11" x14ac:dyDescent="0.25">
      <c r="A108" s="64">
        <v>117</v>
      </c>
      <c r="B108" s="67" t="s">
        <v>353</v>
      </c>
      <c r="C108" s="5" t="s">
        <v>467</v>
      </c>
      <c r="D108" s="66">
        <v>1600.0267626915033</v>
      </c>
      <c r="E108" s="63">
        <v>2598.4277585347754</v>
      </c>
      <c r="F108" s="66">
        <v>3924.3921733519769</v>
      </c>
      <c r="G108" s="63">
        <v>4356.2899273072644</v>
      </c>
      <c r="H108" s="66">
        <v>4329.535172902778</v>
      </c>
      <c r="I108" s="63">
        <v>4078.8109275295146</v>
      </c>
      <c r="J108" s="66">
        <v>2770.0771656890656</v>
      </c>
      <c r="K108" s="63">
        <v>1894.9687660073521</v>
      </c>
    </row>
    <row r="109" spans="1:11" x14ac:dyDescent="0.25">
      <c r="A109" s="64">
        <v>87</v>
      </c>
      <c r="B109" s="67" t="s">
        <v>337</v>
      </c>
      <c r="C109" s="5" t="s">
        <v>384</v>
      </c>
      <c r="D109" s="66">
        <v>3858.0645384143554</v>
      </c>
      <c r="E109" s="63">
        <v>3779.0338037239212</v>
      </c>
      <c r="F109" s="66">
        <v>3144.0778651817468</v>
      </c>
      <c r="G109" s="63">
        <v>3211.0421556145566</v>
      </c>
      <c r="H109" s="66">
        <v>3450.8941440680437</v>
      </c>
      <c r="I109" s="63">
        <v>3477.9492490682228</v>
      </c>
      <c r="J109" s="66">
        <v>3477.4896767727946</v>
      </c>
      <c r="K109" s="63">
        <v>3731.4913462522904</v>
      </c>
    </row>
    <row r="110" spans="1:11" x14ac:dyDescent="0.25">
      <c r="A110" s="64">
        <v>89</v>
      </c>
      <c r="B110" s="67" t="s">
        <v>375</v>
      </c>
      <c r="C110" s="5" t="s">
        <v>247</v>
      </c>
      <c r="D110" s="66">
        <v>2989.3573050841369</v>
      </c>
      <c r="E110" s="63">
        <v>3146.5716201017904</v>
      </c>
      <c r="F110" s="66">
        <v>2941.4761169887815</v>
      </c>
      <c r="G110" s="63">
        <v>2765.408457984006</v>
      </c>
      <c r="H110" s="66">
        <v>2933.2685325086168</v>
      </c>
      <c r="I110" s="63">
        <v>2117.8924506030899</v>
      </c>
      <c r="J110" s="66">
        <v>1924.7437721496531</v>
      </c>
      <c r="K110" s="63">
        <v>3006.3022444565586</v>
      </c>
    </row>
    <row r="111" spans="1:11" x14ac:dyDescent="0.25">
      <c r="A111" s="64">
        <v>1</v>
      </c>
      <c r="B111" s="67" t="s">
        <v>355</v>
      </c>
      <c r="C111" s="5" t="s">
        <v>470</v>
      </c>
      <c r="D111" s="66">
        <v>1031.9881468427097</v>
      </c>
      <c r="E111" s="63">
        <v>2127.0357453478227</v>
      </c>
      <c r="F111" s="66">
        <v>2501.5624542156706</v>
      </c>
      <c r="G111" s="63">
        <v>2381.1331958358001</v>
      </c>
      <c r="H111" s="66">
        <v>2357.3107381355526</v>
      </c>
      <c r="I111" s="63">
        <v>1871.6430923095004</v>
      </c>
      <c r="J111" s="66">
        <v>1757.5410945279509</v>
      </c>
      <c r="K111" s="63">
        <v>1036.0610525264301</v>
      </c>
    </row>
    <row r="112" spans="1:11" x14ac:dyDescent="0.25">
      <c r="A112" s="64">
        <v>63</v>
      </c>
      <c r="B112" s="67" t="s">
        <v>373</v>
      </c>
      <c r="C112" s="5" t="s">
        <v>466</v>
      </c>
      <c r="D112" s="66">
        <v>2091.4651347960335</v>
      </c>
      <c r="E112" s="63">
        <v>1969.695248247923</v>
      </c>
      <c r="F112" s="66">
        <v>1891.0496108619291</v>
      </c>
      <c r="G112" s="63">
        <v>2037.5790412491906</v>
      </c>
      <c r="H112" s="66">
        <v>1992.3509396269321</v>
      </c>
      <c r="I112" s="63">
        <v>1690.8706749543367</v>
      </c>
      <c r="J112" s="66">
        <v>1960.7329218142918</v>
      </c>
      <c r="K112" s="63">
        <v>1883.7407117903304</v>
      </c>
    </row>
    <row r="113" spans="1:11" x14ac:dyDescent="0.25">
      <c r="A113" s="64">
        <v>2</v>
      </c>
      <c r="B113" s="67" t="s">
        <v>379</v>
      </c>
      <c r="C113" s="5" t="s">
        <v>217</v>
      </c>
      <c r="D113" s="66">
        <v>108.64480328808301</v>
      </c>
      <c r="E113" s="63">
        <v>464.42736548969089</v>
      </c>
      <c r="F113" s="66">
        <v>1170.9922691209242</v>
      </c>
      <c r="G113" s="63">
        <v>1122.8894851476798</v>
      </c>
      <c r="H113" s="66">
        <v>1041.2797956481047</v>
      </c>
      <c r="I113" s="63">
        <v>856.34802203202412</v>
      </c>
      <c r="J113" s="66">
        <v>471.12182557921898</v>
      </c>
      <c r="K113" s="63">
        <v>113.42077098775184</v>
      </c>
    </row>
    <row r="114" spans="1:11" x14ac:dyDescent="0.25">
      <c r="A114" s="64">
        <v>61</v>
      </c>
      <c r="B114" s="67" t="s">
        <v>363</v>
      </c>
      <c r="C114" s="5" t="s">
        <v>388</v>
      </c>
      <c r="D114" s="66">
        <v>952.32222478956976</v>
      </c>
      <c r="E114" s="63">
        <v>762.53096998724948</v>
      </c>
      <c r="F114" s="66">
        <v>886.63187926611943</v>
      </c>
      <c r="G114" s="63">
        <v>1034.0410714150182</v>
      </c>
      <c r="H114" s="66">
        <v>967.84144692138307</v>
      </c>
      <c r="I114" s="63">
        <v>976.1163999695807</v>
      </c>
      <c r="J114" s="66">
        <v>977.40474357985238</v>
      </c>
      <c r="K114" s="63">
        <v>996.99030611366425</v>
      </c>
    </row>
    <row r="115" spans="1:11" x14ac:dyDescent="0.25">
      <c r="A115" s="64">
        <v>3</v>
      </c>
      <c r="B115" s="67" t="s">
        <v>383</v>
      </c>
      <c r="C115" s="5" t="s">
        <v>217</v>
      </c>
      <c r="D115" s="66">
        <v>0</v>
      </c>
      <c r="E115" s="63">
        <v>263.20694843899633</v>
      </c>
      <c r="F115" s="66">
        <v>465.57620083089637</v>
      </c>
      <c r="G115" s="63">
        <v>287.5624480453971</v>
      </c>
      <c r="H115" s="66">
        <v>292.58240050121594</v>
      </c>
      <c r="I115" s="63">
        <v>218.21213328667358</v>
      </c>
      <c r="J115" s="66">
        <v>13.140613578138465</v>
      </c>
      <c r="K115" s="63">
        <v>0</v>
      </c>
    </row>
    <row r="116" spans="1:11" x14ac:dyDescent="0.25">
      <c r="A116" s="64">
        <v>64</v>
      </c>
      <c r="B116" s="67" t="s">
        <v>381</v>
      </c>
      <c r="C116" s="5" t="s">
        <v>466</v>
      </c>
      <c r="D116" s="66">
        <v>0</v>
      </c>
      <c r="E116" s="63">
        <v>0</v>
      </c>
      <c r="F116" s="66">
        <v>17.156229614331426</v>
      </c>
      <c r="G116" s="63">
        <v>17.156229614331426</v>
      </c>
      <c r="H116" s="66">
        <v>17.156229614331426</v>
      </c>
      <c r="I116" s="63">
        <v>34.923306649805681</v>
      </c>
      <c r="J116" s="66">
        <v>34.923306649805681</v>
      </c>
      <c r="K116" s="63">
        <v>17.767077035474252</v>
      </c>
    </row>
    <row r="117" spans="1:11" x14ac:dyDescent="0.25"/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A22" sqref="A22"/>
    </sheetView>
  </sheetViews>
  <sheetFormatPr baseColWidth="10" defaultColWidth="0" defaultRowHeight="15" zeroHeight="1" x14ac:dyDescent="0.25"/>
  <cols>
    <col min="1" max="1" width="14.140625" customWidth="1"/>
    <col min="2" max="3" width="52.5703125" bestFit="1" customWidth="1"/>
    <col min="4" max="4" width="11.42578125" customWidth="1"/>
    <col min="5" max="16384" width="11.42578125" hidden="1"/>
  </cols>
  <sheetData>
    <row r="1" spans="1:4" x14ac:dyDescent="0.25">
      <c r="A1" s="7" t="s">
        <v>471</v>
      </c>
      <c r="B1" s="4"/>
      <c r="C1" s="4"/>
      <c r="D1" s="4"/>
    </row>
    <row r="2" spans="1:4" x14ac:dyDescent="0.25">
      <c r="A2" s="8" t="s">
        <v>18</v>
      </c>
      <c r="B2" s="4"/>
      <c r="C2" s="4"/>
      <c r="D2" s="4"/>
    </row>
    <row r="3" spans="1:4" x14ac:dyDescent="0.25">
      <c r="A3" s="4"/>
      <c r="B3" s="4"/>
      <c r="C3" s="4"/>
      <c r="D3" s="4"/>
    </row>
    <row r="4" spans="1:4" x14ac:dyDescent="0.25">
      <c r="A4" s="39" t="s">
        <v>403</v>
      </c>
      <c r="B4" s="69" t="s">
        <v>420</v>
      </c>
      <c r="C4" s="68" t="s">
        <v>421</v>
      </c>
      <c r="D4" s="4"/>
    </row>
    <row r="5" spans="1:4" x14ac:dyDescent="0.25">
      <c r="A5" s="39" t="s">
        <v>404</v>
      </c>
      <c r="B5" s="25">
        <v>9394.9140939999997</v>
      </c>
      <c r="C5" s="25">
        <v>9410.8730369999994</v>
      </c>
      <c r="D5" s="4"/>
    </row>
    <row r="6" spans="1:4" x14ac:dyDescent="0.25">
      <c r="A6" s="39" t="s">
        <v>405</v>
      </c>
      <c r="B6" s="56">
        <v>4850.6095299999997</v>
      </c>
      <c r="C6" s="56">
        <v>2650.6635460000002</v>
      </c>
      <c r="D6" s="4"/>
    </row>
    <row r="7" spans="1:4" x14ac:dyDescent="0.25">
      <c r="A7" s="39" t="s">
        <v>53</v>
      </c>
      <c r="B7" s="25">
        <v>16884.3868</v>
      </c>
      <c r="C7" s="25">
        <v>16319.033880000001</v>
      </c>
      <c r="D7" s="4"/>
    </row>
    <row r="8" spans="1:4" x14ac:dyDescent="0.25">
      <c r="A8" s="39" t="s">
        <v>406</v>
      </c>
      <c r="B8" s="56">
        <v>12462.765219999999</v>
      </c>
      <c r="C8" s="56">
        <v>12762.20297</v>
      </c>
      <c r="D8" s="4"/>
    </row>
    <row r="9" spans="1:4" x14ac:dyDescent="0.25">
      <c r="A9" s="39" t="s">
        <v>407</v>
      </c>
      <c r="B9" s="25">
        <v>7883.8308930000003</v>
      </c>
      <c r="C9" s="25">
        <v>7901.0334620000003</v>
      </c>
      <c r="D9" s="4"/>
    </row>
    <row r="10" spans="1:4" x14ac:dyDescent="0.25">
      <c r="A10" s="39" t="s">
        <v>408</v>
      </c>
      <c r="B10" s="56">
        <v>4474.9246139999996</v>
      </c>
      <c r="C10" s="56">
        <v>4163.6109489999999</v>
      </c>
      <c r="D10" s="4"/>
    </row>
    <row r="11" spans="1:4" x14ac:dyDescent="0.25">
      <c r="A11" s="39" t="s">
        <v>409</v>
      </c>
      <c r="B11" s="25">
        <v>15806.741980000001</v>
      </c>
      <c r="C11" s="25">
        <v>15321.60254</v>
      </c>
      <c r="D11" s="4"/>
    </row>
    <row r="12" spans="1:4" x14ac:dyDescent="0.25">
      <c r="A12" s="39" t="s">
        <v>410</v>
      </c>
      <c r="B12" s="56">
        <v>4674.9289529999996</v>
      </c>
      <c r="C12" s="56">
        <v>4635.7241739999999</v>
      </c>
      <c r="D12" s="4"/>
    </row>
    <row r="13" spans="1:4" x14ac:dyDescent="0.25">
      <c r="A13" s="39" t="s">
        <v>411</v>
      </c>
      <c r="B13" s="25">
        <v>4092.6824740000002</v>
      </c>
      <c r="C13" s="25">
        <v>3566.9031559999999</v>
      </c>
      <c r="D13" s="4"/>
    </row>
    <row r="14" spans="1:4" x14ac:dyDescent="0.25">
      <c r="A14" s="39" t="s">
        <v>412</v>
      </c>
      <c r="B14" s="56">
        <v>990.66701450000005</v>
      </c>
      <c r="C14" s="56">
        <v>1011.890475</v>
      </c>
      <c r="D14" s="4"/>
    </row>
    <row r="15" spans="1:4" x14ac:dyDescent="0.25">
      <c r="A15" s="39" t="s">
        <v>413</v>
      </c>
      <c r="B15" s="25">
        <v>23365.497960000001</v>
      </c>
      <c r="C15" s="25">
        <v>23752.297409999999</v>
      </c>
      <c r="D15" s="4"/>
    </row>
    <row r="16" spans="1:4" x14ac:dyDescent="0.25">
      <c r="A16" s="39" t="s">
        <v>414</v>
      </c>
      <c r="B16" s="56">
        <v>250600.421</v>
      </c>
      <c r="C16" s="56">
        <v>247282.55799999999</v>
      </c>
      <c r="D16" s="4"/>
    </row>
    <row r="17" spans="1:4" x14ac:dyDescent="0.25">
      <c r="A17" s="39" t="s">
        <v>419</v>
      </c>
      <c r="B17" s="25">
        <v>30034.2222</v>
      </c>
      <c r="C17" s="25">
        <v>30719.89949</v>
      </c>
      <c r="D17" s="4"/>
    </row>
    <row r="18" spans="1:4" x14ac:dyDescent="0.25">
      <c r="A18" s="39" t="s">
        <v>415</v>
      </c>
      <c r="B18" s="56">
        <v>21086.978220000001</v>
      </c>
      <c r="C18" s="56">
        <v>20967.873220000001</v>
      </c>
      <c r="D18" s="4"/>
    </row>
    <row r="19" spans="1:4" x14ac:dyDescent="0.25">
      <c r="A19" s="39" t="s">
        <v>416</v>
      </c>
      <c r="B19" s="25">
        <v>6082.2386379999998</v>
      </c>
      <c r="C19" s="25">
        <v>5739.8231960000003</v>
      </c>
      <c r="D19" s="4"/>
    </row>
    <row r="20" spans="1:4" x14ac:dyDescent="0.25">
      <c r="A20" s="39" t="s">
        <v>417</v>
      </c>
      <c r="B20" s="56">
        <v>26425.594700000001</v>
      </c>
      <c r="C20" s="56">
        <v>26332.490419999998</v>
      </c>
      <c r="D20" s="4"/>
    </row>
    <row r="21" spans="1:4" x14ac:dyDescent="0.25">
      <c r="A21" s="39" t="s">
        <v>418</v>
      </c>
      <c r="B21" s="25">
        <v>41437.869740000002</v>
      </c>
      <c r="C21" s="25">
        <v>41707.12833</v>
      </c>
      <c r="D21" s="4"/>
    </row>
    <row r="22" spans="1:4" x14ac:dyDescent="0.25">
      <c r="A22" s="4"/>
      <c r="B22" s="4"/>
      <c r="C22" s="4"/>
      <c r="D22" s="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A22" sqref="A22"/>
    </sheetView>
  </sheetViews>
  <sheetFormatPr baseColWidth="10" defaultColWidth="0" defaultRowHeight="15" zeroHeight="1" x14ac:dyDescent="0.25"/>
  <cols>
    <col min="1" max="1" width="13.5703125" style="4" customWidth="1"/>
    <col min="2" max="2" width="57.28515625" style="4" customWidth="1"/>
    <col min="3" max="3" width="58" style="4" bestFit="1" customWidth="1"/>
    <col min="4" max="4" width="11.42578125" style="4" customWidth="1"/>
    <col min="5" max="16384" width="11.42578125" style="4" hidden="1"/>
  </cols>
  <sheetData>
    <row r="1" spans="1:3" x14ac:dyDescent="0.25">
      <c r="A1" s="7" t="s">
        <v>472</v>
      </c>
    </row>
    <row r="2" spans="1:3" x14ac:dyDescent="0.25">
      <c r="A2" s="8" t="s">
        <v>18</v>
      </c>
    </row>
    <row r="3" spans="1:3" x14ac:dyDescent="0.25"/>
    <row r="4" spans="1:3" x14ac:dyDescent="0.25">
      <c r="A4" s="39" t="s">
        <v>403</v>
      </c>
      <c r="B4" s="69" t="s">
        <v>422</v>
      </c>
      <c r="C4" s="68" t="s">
        <v>423</v>
      </c>
    </row>
    <row r="5" spans="1:3" x14ac:dyDescent="0.25">
      <c r="A5" s="39" t="s">
        <v>404</v>
      </c>
      <c r="B5" s="25">
        <v>1760.4189080000001</v>
      </c>
      <c r="C5" s="25">
        <v>1160.774964</v>
      </c>
    </row>
    <row r="6" spans="1:3" x14ac:dyDescent="0.25">
      <c r="A6" s="39" t="s">
        <v>405</v>
      </c>
      <c r="B6" s="56">
        <v>532.8600768</v>
      </c>
      <c r="C6" s="56">
        <v>1579.5233049999999</v>
      </c>
    </row>
    <row r="7" spans="1:3" x14ac:dyDescent="0.25">
      <c r="A7" s="39" t="s">
        <v>53</v>
      </c>
      <c r="B7" s="25">
        <v>2537.3582799999999</v>
      </c>
      <c r="C7" s="25">
        <v>5965.5675410000003</v>
      </c>
    </row>
    <row r="8" spans="1:3" x14ac:dyDescent="0.25">
      <c r="A8" s="39" t="s">
        <v>406</v>
      </c>
      <c r="B8" s="56">
        <v>4623.3490979999997</v>
      </c>
      <c r="C8" s="56">
        <v>820.41851750000001</v>
      </c>
    </row>
    <row r="9" spans="1:3" x14ac:dyDescent="0.25">
      <c r="A9" s="39" t="s">
        <v>407</v>
      </c>
      <c r="B9" s="25">
        <v>780.43321660000004</v>
      </c>
      <c r="C9" s="25">
        <v>3196.7200109999999</v>
      </c>
    </row>
    <row r="10" spans="1:3" x14ac:dyDescent="0.25">
      <c r="A10" s="39" t="s">
        <v>408</v>
      </c>
      <c r="B10" s="56">
        <v>985.21657270000003</v>
      </c>
      <c r="C10" s="56">
        <v>848.98731869999995</v>
      </c>
    </row>
    <row r="11" spans="1:3" x14ac:dyDescent="0.25">
      <c r="A11" s="39" t="s">
        <v>409</v>
      </c>
      <c r="B11" s="25">
        <v>2658.1048059999998</v>
      </c>
      <c r="C11" s="25">
        <v>1268.8731660000001</v>
      </c>
    </row>
    <row r="12" spans="1:3" x14ac:dyDescent="0.25">
      <c r="A12" s="39" t="s">
        <v>410</v>
      </c>
      <c r="B12" s="56">
        <v>996.2855687</v>
      </c>
      <c r="C12" s="56">
        <v>38.404681629999999</v>
      </c>
    </row>
    <row r="13" spans="1:3" x14ac:dyDescent="0.25">
      <c r="A13" s="39" t="s">
        <v>411</v>
      </c>
      <c r="B13" s="25">
        <v>531.9463988</v>
      </c>
      <c r="C13" s="25">
        <v>845.18254530000002</v>
      </c>
    </row>
    <row r="14" spans="1:3" x14ac:dyDescent="0.25">
      <c r="A14" s="39" t="s">
        <v>412</v>
      </c>
      <c r="B14" s="56">
        <v>309.66386490000002</v>
      </c>
      <c r="C14" s="56">
        <v>103.14620619999999</v>
      </c>
    </row>
    <row r="15" spans="1:3" x14ac:dyDescent="0.25">
      <c r="A15" s="39" t="s">
        <v>413</v>
      </c>
      <c r="B15" s="25">
        <v>5519.667066</v>
      </c>
      <c r="C15" s="25">
        <v>2802.859203</v>
      </c>
    </row>
    <row r="16" spans="1:3" x14ac:dyDescent="0.25">
      <c r="A16" s="39" t="s">
        <v>414</v>
      </c>
      <c r="B16" s="56">
        <v>80825.02132</v>
      </c>
      <c r="C16" s="56">
        <v>24474.711060000001</v>
      </c>
    </row>
    <row r="17" spans="1:3" x14ac:dyDescent="0.25">
      <c r="A17" s="39" t="s">
        <v>419</v>
      </c>
      <c r="B17" s="25">
        <v>6627.4502739999998</v>
      </c>
      <c r="C17" s="25">
        <v>5132.1158830000004</v>
      </c>
    </row>
    <row r="18" spans="1:3" x14ac:dyDescent="0.25">
      <c r="A18" s="39" t="s">
        <v>415</v>
      </c>
      <c r="B18" s="56">
        <v>4603.6968980000001</v>
      </c>
      <c r="C18" s="56">
        <v>4756.8297899999998</v>
      </c>
    </row>
    <row r="19" spans="1:3" x14ac:dyDescent="0.25">
      <c r="A19" s="39" t="s">
        <v>416</v>
      </c>
      <c r="B19" s="25">
        <v>1277.3862790000001</v>
      </c>
      <c r="C19" s="25">
        <v>1194.5893120000001</v>
      </c>
    </row>
    <row r="20" spans="1:3" x14ac:dyDescent="0.25">
      <c r="A20" s="39" t="s">
        <v>417</v>
      </c>
      <c r="B20" s="56">
        <v>1420.528262</v>
      </c>
      <c r="C20" s="56">
        <v>10139.565839999999</v>
      </c>
    </row>
    <row r="21" spans="1:3" x14ac:dyDescent="0.25">
      <c r="A21" s="39" t="s">
        <v>418</v>
      </c>
      <c r="B21" s="25">
        <v>8913.9990259999995</v>
      </c>
      <c r="C21" s="25">
        <v>9911.3603399999993</v>
      </c>
    </row>
    <row r="22" spans="1:3" x14ac:dyDescent="0.25"/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A22" sqref="A22"/>
    </sheetView>
  </sheetViews>
  <sheetFormatPr baseColWidth="10" defaultColWidth="0" defaultRowHeight="15" zeroHeight="1" x14ac:dyDescent="0.25"/>
  <cols>
    <col min="1" max="1" width="15" style="4" customWidth="1"/>
    <col min="2" max="3" width="57.85546875" style="4" bestFit="1" customWidth="1"/>
    <col min="4" max="4" width="11.42578125" style="4" customWidth="1"/>
    <col min="5" max="16384" width="11.42578125" style="4" hidden="1"/>
  </cols>
  <sheetData>
    <row r="1" spans="1:3" x14ac:dyDescent="0.25">
      <c r="A1" s="7" t="s">
        <v>473</v>
      </c>
    </row>
    <row r="2" spans="1:3" x14ac:dyDescent="0.25">
      <c r="A2" s="8" t="s">
        <v>18</v>
      </c>
    </row>
    <row r="3" spans="1:3" x14ac:dyDescent="0.25"/>
    <row r="4" spans="1:3" x14ac:dyDescent="0.25">
      <c r="A4" s="39" t="s">
        <v>403</v>
      </c>
      <c r="B4" s="69" t="s">
        <v>424</v>
      </c>
      <c r="C4" s="68" t="s">
        <v>425</v>
      </c>
    </row>
    <row r="5" spans="1:3" x14ac:dyDescent="0.25">
      <c r="A5" s="39" t="s">
        <v>404</v>
      </c>
      <c r="B5" s="25">
        <v>899.13715070000001</v>
      </c>
      <c r="C5" s="25">
        <v>2279.6284390000001</v>
      </c>
    </row>
    <row r="6" spans="1:3" x14ac:dyDescent="0.25">
      <c r="A6" s="39" t="s">
        <v>405</v>
      </c>
      <c r="B6" s="56">
        <v>618.74652509999999</v>
      </c>
      <c r="C6" s="56">
        <v>391.0897137</v>
      </c>
    </row>
    <row r="7" spans="1:3" x14ac:dyDescent="0.25">
      <c r="A7" s="39" t="s">
        <v>53</v>
      </c>
      <c r="B7" s="25">
        <v>4410.5247419999996</v>
      </c>
      <c r="C7" s="25">
        <v>2520.2227010000001</v>
      </c>
    </row>
    <row r="8" spans="1:3" x14ac:dyDescent="0.25">
      <c r="A8" s="39" t="s">
        <v>406</v>
      </c>
      <c r="B8" s="56">
        <v>1130.8063460000001</v>
      </c>
      <c r="C8" s="56">
        <v>4841.1891720000003</v>
      </c>
    </row>
    <row r="9" spans="1:3" x14ac:dyDescent="0.25">
      <c r="A9" s="39" t="s">
        <v>407</v>
      </c>
      <c r="B9" s="25">
        <v>2538.3927749999998</v>
      </c>
      <c r="C9" s="25">
        <v>565.99281640000004</v>
      </c>
    </row>
    <row r="10" spans="1:3" x14ac:dyDescent="0.25">
      <c r="A10" s="39" t="s">
        <v>408</v>
      </c>
      <c r="B10" s="56">
        <v>1582.543508</v>
      </c>
      <c r="C10" s="56">
        <v>1496.084073</v>
      </c>
    </row>
    <row r="11" spans="1:3" x14ac:dyDescent="0.25">
      <c r="A11" s="39" t="s">
        <v>409</v>
      </c>
      <c r="B11" s="25">
        <v>4446.6595900000002</v>
      </c>
      <c r="C11" s="25">
        <v>2045.214547</v>
      </c>
    </row>
    <row r="12" spans="1:3" x14ac:dyDescent="0.25">
      <c r="A12" s="39" t="s">
        <v>410</v>
      </c>
      <c r="B12" s="56">
        <v>1722.6488429999999</v>
      </c>
      <c r="C12" s="56">
        <v>1584.610414</v>
      </c>
    </row>
    <row r="13" spans="1:3" x14ac:dyDescent="0.25">
      <c r="A13" s="39" t="s">
        <v>411</v>
      </c>
      <c r="B13" s="25">
        <v>1147.3959480000001</v>
      </c>
      <c r="C13" s="25">
        <v>532.24035189999995</v>
      </c>
    </row>
    <row r="14" spans="1:3" x14ac:dyDescent="0.25">
      <c r="A14" s="39" t="s">
        <v>412</v>
      </c>
      <c r="B14" s="56">
        <v>35.427401930000002</v>
      </c>
      <c r="C14" s="56">
        <v>323.67525280000001</v>
      </c>
    </row>
    <row r="15" spans="1:3" x14ac:dyDescent="0.25">
      <c r="A15" s="39" t="s">
        <v>413</v>
      </c>
      <c r="B15" s="25">
        <v>6318.3591729999998</v>
      </c>
      <c r="C15" s="25">
        <v>8005.7837950000003</v>
      </c>
    </row>
    <row r="16" spans="1:3" x14ac:dyDescent="0.25">
      <c r="A16" s="39" t="s">
        <v>414</v>
      </c>
      <c r="B16" s="56">
        <v>19589.691510000001</v>
      </c>
      <c r="C16" s="56">
        <v>88983.115149999998</v>
      </c>
    </row>
    <row r="17" spans="1:3" x14ac:dyDescent="0.25">
      <c r="A17" s="39" t="s">
        <v>419</v>
      </c>
      <c r="B17" s="25">
        <v>5614.3810940000003</v>
      </c>
      <c r="C17" s="25">
        <v>6681.1175569999996</v>
      </c>
    </row>
    <row r="18" spans="1:3" x14ac:dyDescent="0.25">
      <c r="A18" s="39" t="s">
        <v>415</v>
      </c>
      <c r="B18" s="56">
        <v>4068.8270659999998</v>
      </c>
      <c r="C18" s="56">
        <v>4094.573785</v>
      </c>
    </row>
    <row r="19" spans="1:3" x14ac:dyDescent="0.25">
      <c r="A19" s="39" t="s">
        <v>416</v>
      </c>
      <c r="B19" s="25">
        <v>2610.1787199999999</v>
      </c>
      <c r="C19" s="25">
        <v>1235.4708290000001</v>
      </c>
    </row>
    <row r="20" spans="1:3" x14ac:dyDescent="0.25">
      <c r="A20" s="39" t="s">
        <v>417</v>
      </c>
      <c r="B20" s="56">
        <v>9175.0721689999991</v>
      </c>
      <c r="C20" s="56">
        <v>1634.9197690000001</v>
      </c>
    </row>
    <row r="21" spans="1:3" x14ac:dyDescent="0.25">
      <c r="A21" s="39" t="s">
        <v>418</v>
      </c>
      <c r="B21" s="25">
        <v>13589.71427</v>
      </c>
      <c r="C21" s="25">
        <v>7997.0512310000004</v>
      </c>
    </row>
    <row r="22" spans="1:3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45" zoomScaleNormal="145" workbookViewId="0">
      <selection activeCell="A10" sqref="A10"/>
    </sheetView>
  </sheetViews>
  <sheetFormatPr baseColWidth="10" defaultColWidth="0" defaultRowHeight="15" zeroHeight="1" x14ac:dyDescent="0.25"/>
  <cols>
    <col min="1" max="2" width="11.42578125" style="4" customWidth="1"/>
    <col min="3" max="3" width="16.42578125" style="4" customWidth="1"/>
    <col min="4" max="9" width="11.42578125" style="4" customWidth="1"/>
    <col min="10" max="16384" width="11.42578125" style="4" hidden="1"/>
  </cols>
  <sheetData>
    <row r="1" spans="1:3" x14ac:dyDescent="0.25">
      <c r="A1" s="7" t="s">
        <v>42</v>
      </c>
    </row>
    <row r="2" spans="1:3" x14ac:dyDescent="0.25">
      <c r="A2" s="8" t="s">
        <v>18</v>
      </c>
    </row>
    <row r="3" spans="1:3" x14ac:dyDescent="0.25"/>
    <row r="4" spans="1:3" x14ac:dyDescent="0.25">
      <c r="A4" s="12" t="s">
        <v>38</v>
      </c>
      <c r="B4" s="13" t="s">
        <v>39</v>
      </c>
      <c r="C4" s="12" t="s">
        <v>40</v>
      </c>
    </row>
    <row r="5" spans="1:3" x14ac:dyDescent="0.25">
      <c r="A5" s="3" t="s">
        <v>28</v>
      </c>
      <c r="B5" s="9">
        <v>1664204.3466506901</v>
      </c>
      <c r="C5" s="10">
        <v>0.45050542407618321</v>
      </c>
    </row>
    <row r="6" spans="1:3" x14ac:dyDescent="0.25">
      <c r="A6" s="3" t="s">
        <v>29</v>
      </c>
      <c r="B6" s="14">
        <v>711646.12900559301</v>
      </c>
      <c r="C6" s="15">
        <v>0.192644876685406</v>
      </c>
    </row>
    <row r="7" spans="1:3" x14ac:dyDescent="0.25">
      <c r="A7" s="3" t="s">
        <v>30</v>
      </c>
      <c r="B7" s="9">
        <v>682801.263556474</v>
      </c>
      <c r="C7" s="10">
        <v>0.18483647961702404</v>
      </c>
    </row>
    <row r="8" spans="1:3" x14ac:dyDescent="0.25">
      <c r="A8" s="3" t="s">
        <v>31</v>
      </c>
      <c r="B8" s="14">
        <v>635431.07913143001</v>
      </c>
      <c r="C8" s="15">
        <v>0.17201321962138677</v>
      </c>
    </row>
    <row r="9" spans="1:3" x14ac:dyDescent="0.25">
      <c r="A9" s="3" t="s">
        <v>37</v>
      </c>
      <c r="B9" s="17">
        <v>3694082.818344187</v>
      </c>
      <c r="C9" s="18">
        <v>1</v>
      </c>
    </row>
    <row r="10" spans="1:3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28.7109375" style="4" customWidth="1"/>
    <col min="2" max="8" width="11.42578125" style="4" customWidth="1"/>
    <col min="9" max="16384" width="11.42578125" style="4" hidden="1"/>
  </cols>
  <sheetData>
    <row r="1" spans="1:7" x14ac:dyDescent="0.25">
      <c r="A1" s="7" t="s">
        <v>43</v>
      </c>
    </row>
    <row r="2" spans="1:7" x14ac:dyDescent="0.25">
      <c r="A2" s="8" t="s">
        <v>428</v>
      </c>
    </row>
    <row r="3" spans="1:7" x14ac:dyDescent="0.25">
      <c r="A3" s="8" t="s">
        <v>429</v>
      </c>
    </row>
    <row r="4" spans="1:7" x14ac:dyDescent="0.25">
      <c r="A4" s="8" t="s">
        <v>430</v>
      </c>
    </row>
    <row r="5" spans="1:7" x14ac:dyDescent="0.25">
      <c r="C5" s="24"/>
    </row>
    <row r="6" spans="1:7" x14ac:dyDescent="0.25">
      <c r="A6" s="12" t="s">
        <v>50</v>
      </c>
      <c r="B6" s="13" t="s">
        <v>51</v>
      </c>
      <c r="C6" s="12" t="s">
        <v>52</v>
      </c>
      <c r="D6" s="13" t="s">
        <v>53</v>
      </c>
      <c r="E6" s="12" t="s">
        <v>54</v>
      </c>
      <c r="F6" s="13" t="s">
        <v>55</v>
      </c>
      <c r="G6" s="12" t="s">
        <v>56</v>
      </c>
    </row>
    <row r="7" spans="1:7" x14ac:dyDescent="0.25">
      <c r="A7" s="12" t="s">
        <v>45</v>
      </c>
      <c r="B7" s="21">
        <v>0.23</v>
      </c>
      <c r="C7" s="21">
        <v>0.28999999999999998</v>
      </c>
      <c r="D7" s="71">
        <v>0.27</v>
      </c>
      <c r="E7" s="21">
        <v>0.34</v>
      </c>
      <c r="F7" s="21">
        <v>0.31</v>
      </c>
      <c r="G7" s="21">
        <v>0.24</v>
      </c>
    </row>
    <row r="8" spans="1:7" x14ac:dyDescent="0.25">
      <c r="A8" s="12" t="s">
        <v>46</v>
      </c>
      <c r="B8" s="23">
        <v>0.05</v>
      </c>
      <c r="C8" s="23">
        <v>0.02</v>
      </c>
      <c r="D8" s="71"/>
      <c r="E8" s="23">
        <v>0.04</v>
      </c>
      <c r="F8" s="23">
        <v>6.0000000000000001E-3</v>
      </c>
      <c r="G8" s="23">
        <v>3.0000000000000001E-3</v>
      </c>
    </row>
    <row r="9" spans="1:7" x14ac:dyDescent="0.25">
      <c r="A9" s="12" t="s">
        <v>47</v>
      </c>
      <c r="B9" s="21">
        <v>0.12</v>
      </c>
      <c r="C9" s="21">
        <v>0.32</v>
      </c>
      <c r="D9" s="72">
        <v>0.36</v>
      </c>
      <c r="E9" s="71">
        <v>0.26</v>
      </c>
      <c r="F9" s="21">
        <v>0.28000000000000003</v>
      </c>
      <c r="G9" s="21">
        <v>0.15</v>
      </c>
    </row>
    <row r="10" spans="1:7" x14ac:dyDescent="0.25">
      <c r="A10" s="12" t="s">
        <v>48</v>
      </c>
      <c r="B10" s="23">
        <v>0.05</v>
      </c>
      <c r="C10" s="23">
        <v>5.0000000000000001E-3</v>
      </c>
      <c r="D10" s="72"/>
      <c r="E10" s="71"/>
      <c r="F10" s="23">
        <v>0.02</v>
      </c>
      <c r="G10" s="23">
        <v>5.0000000000000001E-3</v>
      </c>
    </row>
    <row r="11" spans="1:7" x14ac:dyDescent="0.25">
      <c r="A11" s="12" t="s">
        <v>49</v>
      </c>
      <c r="B11" s="21">
        <v>0.43</v>
      </c>
      <c r="C11" s="21">
        <v>0.28999999999999998</v>
      </c>
      <c r="D11" s="21">
        <v>0.34</v>
      </c>
      <c r="E11" s="21">
        <v>0.28000000000000003</v>
      </c>
      <c r="F11" s="21">
        <v>0.31</v>
      </c>
      <c r="G11" s="21">
        <v>0.5</v>
      </c>
    </row>
    <row r="12" spans="1:7" x14ac:dyDescent="0.25"/>
  </sheetData>
  <mergeCells count="3">
    <mergeCell ref="D7:D8"/>
    <mergeCell ref="D9:D10"/>
    <mergeCell ref="E9:E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45" zoomScaleNormal="145" workbookViewId="0">
      <selection activeCell="A18" sqref="A18"/>
    </sheetView>
  </sheetViews>
  <sheetFormatPr baseColWidth="10" defaultColWidth="0" defaultRowHeight="15" zeroHeight="1" x14ac:dyDescent="0.25"/>
  <cols>
    <col min="1" max="1" width="22.28515625" style="4" customWidth="1"/>
    <col min="2" max="7" width="11.42578125" style="4" customWidth="1"/>
    <col min="8" max="8" width="11.7109375" style="4" bestFit="1" customWidth="1"/>
    <col min="9" max="9" width="11.42578125" style="4" customWidth="1"/>
    <col min="10" max="16384" width="11.42578125" style="4" hidden="1"/>
  </cols>
  <sheetData>
    <row r="1" spans="1:8" x14ac:dyDescent="0.25">
      <c r="A1" s="7" t="s">
        <v>434</v>
      </c>
    </row>
    <row r="2" spans="1:8" x14ac:dyDescent="0.25">
      <c r="A2" s="8" t="s">
        <v>18</v>
      </c>
    </row>
    <row r="3" spans="1:8" x14ac:dyDescent="0.25"/>
    <row r="4" spans="1:8" x14ac:dyDescent="0.25">
      <c r="A4" s="12" t="s">
        <v>38</v>
      </c>
      <c r="B4" s="13" t="s">
        <v>59</v>
      </c>
      <c r="C4" s="12" t="s">
        <v>60</v>
      </c>
      <c r="D4" s="13" t="s">
        <v>61</v>
      </c>
      <c r="E4" s="12" t="s">
        <v>62</v>
      </c>
      <c r="F4" s="13" t="s">
        <v>63</v>
      </c>
      <c r="G4" s="12" t="s">
        <v>64</v>
      </c>
      <c r="H4" s="13" t="s">
        <v>51</v>
      </c>
    </row>
    <row r="5" spans="1:8" x14ac:dyDescent="0.25">
      <c r="A5" s="26" t="s">
        <v>25</v>
      </c>
      <c r="B5" s="10">
        <v>0.29099999999999998</v>
      </c>
      <c r="C5" s="10">
        <v>0.29599999999999999</v>
      </c>
      <c r="D5" s="10">
        <v>0.27300000000000002</v>
      </c>
      <c r="E5" s="10">
        <v>0.14499999999999999</v>
      </c>
      <c r="F5" s="10">
        <v>9.9000000000000005E-2</v>
      </c>
      <c r="G5" s="10">
        <v>7.0000000000000007E-2</v>
      </c>
      <c r="H5" s="10">
        <v>0.26100000000000001</v>
      </c>
    </row>
    <row r="6" spans="1:8" x14ac:dyDescent="0.25">
      <c r="A6" s="26" t="s">
        <v>26</v>
      </c>
      <c r="B6" s="15">
        <v>0.30399999999999999</v>
      </c>
      <c r="C6" s="15">
        <v>0.26600000000000001</v>
      </c>
      <c r="D6" s="15">
        <v>0.215</v>
      </c>
      <c r="E6" s="15">
        <v>0.13</v>
      </c>
      <c r="F6" s="15">
        <v>0.123</v>
      </c>
      <c r="G6" s="15">
        <v>0.21299999999999999</v>
      </c>
      <c r="H6" s="15">
        <v>0.23200000000000001</v>
      </c>
    </row>
    <row r="7" spans="1:8" x14ac:dyDescent="0.25">
      <c r="A7" s="26" t="s">
        <v>27</v>
      </c>
      <c r="B7" s="10">
        <v>0.17799999999999999</v>
      </c>
      <c r="C7" s="10">
        <v>0.156</v>
      </c>
      <c r="D7" s="10">
        <v>0.159</v>
      </c>
      <c r="E7" s="10">
        <v>0.13900000000000001</v>
      </c>
      <c r="F7" s="10">
        <v>8.5000000000000006E-2</v>
      </c>
      <c r="G7" s="10">
        <v>0.11899999999999999</v>
      </c>
      <c r="H7" s="10">
        <v>0.155</v>
      </c>
    </row>
    <row r="8" spans="1:8" x14ac:dyDescent="0.25">
      <c r="A8" s="26" t="s">
        <v>28</v>
      </c>
      <c r="B8" s="15">
        <v>4.1000000000000002E-2</v>
      </c>
      <c r="C8" s="15">
        <v>0.05</v>
      </c>
      <c r="D8" s="15">
        <v>0.128</v>
      </c>
      <c r="E8" s="15">
        <v>0.307</v>
      </c>
      <c r="F8" s="15">
        <v>0.47899999999999998</v>
      </c>
      <c r="G8" s="15">
        <v>0.42599999999999999</v>
      </c>
      <c r="H8" s="15">
        <v>0.125</v>
      </c>
    </row>
    <row r="9" spans="1:8" x14ac:dyDescent="0.25">
      <c r="A9" s="26" t="s">
        <v>29</v>
      </c>
      <c r="B9" s="10">
        <v>4.9000000000000002E-2</v>
      </c>
      <c r="C9" s="10">
        <v>7.1999999999999995E-2</v>
      </c>
      <c r="D9" s="10">
        <v>4.9000000000000002E-2</v>
      </c>
      <c r="E9" s="10">
        <v>1.9E-2</v>
      </c>
      <c r="F9" s="10">
        <v>2.4E-2</v>
      </c>
      <c r="G9" s="10">
        <v>1.4999999999999999E-2</v>
      </c>
      <c r="H9" s="10">
        <v>5.2999999999999999E-2</v>
      </c>
    </row>
    <row r="10" spans="1:8" x14ac:dyDescent="0.25">
      <c r="A10" s="26" t="s">
        <v>30</v>
      </c>
      <c r="B10" s="15">
        <v>1.6E-2</v>
      </c>
      <c r="C10" s="15">
        <v>2.8000000000000001E-2</v>
      </c>
      <c r="D10" s="15">
        <v>5.8999999999999997E-2</v>
      </c>
      <c r="E10" s="15">
        <v>0.121</v>
      </c>
      <c r="F10" s="15">
        <v>8.5000000000000006E-2</v>
      </c>
      <c r="G10" s="15">
        <v>0.105</v>
      </c>
      <c r="H10" s="15">
        <v>5.0999999999999997E-2</v>
      </c>
    </row>
    <row r="11" spans="1:8" x14ac:dyDescent="0.25">
      <c r="A11" s="26" t="s">
        <v>31</v>
      </c>
      <c r="B11" s="10">
        <v>4.2999999999999997E-2</v>
      </c>
      <c r="C11" s="10">
        <v>5.8000000000000003E-2</v>
      </c>
      <c r="D11" s="10">
        <v>4.2999999999999997E-2</v>
      </c>
      <c r="E11" s="10">
        <v>4.5999999999999999E-2</v>
      </c>
      <c r="F11" s="10">
        <v>1.7999999999999999E-2</v>
      </c>
      <c r="G11" s="10">
        <v>1.0999999999999999E-2</v>
      </c>
      <c r="H11" s="10">
        <v>4.8000000000000001E-2</v>
      </c>
    </row>
    <row r="12" spans="1:8" x14ac:dyDescent="0.25">
      <c r="A12" s="26" t="s">
        <v>32</v>
      </c>
      <c r="B12" s="15">
        <v>2.4E-2</v>
      </c>
      <c r="C12" s="15">
        <v>2.9000000000000001E-2</v>
      </c>
      <c r="D12" s="15">
        <v>4.2999999999999997E-2</v>
      </c>
      <c r="E12" s="15">
        <v>0.06</v>
      </c>
      <c r="F12" s="15">
        <v>7.0999999999999994E-2</v>
      </c>
      <c r="G12" s="15">
        <v>3.5999999999999997E-2</v>
      </c>
      <c r="H12" s="15">
        <v>3.7999999999999999E-2</v>
      </c>
    </row>
    <row r="13" spans="1:8" x14ac:dyDescent="0.25">
      <c r="A13" s="26" t="s">
        <v>33</v>
      </c>
      <c r="B13" s="10">
        <v>3.4000000000000002E-2</v>
      </c>
      <c r="C13" s="10">
        <v>2.3E-2</v>
      </c>
      <c r="D13" s="10">
        <v>1.0999999999999999E-2</v>
      </c>
      <c r="E13" s="10">
        <v>3.0000000000000001E-3</v>
      </c>
      <c r="F13" s="10">
        <v>0</v>
      </c>
      <c r="G13" s="10">
        <v>0</v>
      </c>
      <c r="H13" s="10">
        <v>1.7000000000000001E-2</v>
      </c>
    </row>
    <row r="14" spans="1:8" x14ac:dyDescent="0.25">
      <c r="A14" s="26" t="s">
        <v>34</v>
      </c>
      <c r="B14" s="15">
        <v>7.0000000000000001E-3</v>
      </c>
      <c r="C14" s="15">
        <v>0.01</v>
      </c>
      <c r="D14" s="15">
        <v>6.0000000000000001E-3</v>
      </c>
      <c r="E14" s="15">
        <v>0.01</v>
      </c>
      <c r="F14" s="15">
        <v>2E-3</v>
      </c>
      <c r="G14" s="15">
        <v>1E-3</v>
      </c>
      <c r="H14" s="15">
        <v>8.0000000000000002E-3</v>
      </c>
    </row>
    <row r="15" spans="1:8" x14ac:dyDescent="0.25">
      <c r="A15" s="26" t="s">
        <v>35</v>
      </c>
      <c r="B15" s="10">
        <v>0.01</v>
      </c>
      <c r="C15" s="10">
        <v>7.0000000000000001E-3</v>
      </c>
      <c r="D15" s="10">
        <v>7.0000000000000001E-3</v>
      </c>
      <c r="E15" s="10">
        <v>1.0999999999999999E-2</v>
      </c>
      <c r="F15" s="10">
        <v>5.0000000000000001E-3</v>
      </c>
      <c r="G15" s="10">
        <v>2E-3</v>
      </c>
      <c r="H15" s="10">
        <v>8.0000000000000002E-3</v>
      </c>
    </row>
    <row r="16" spans="1:8" x14ac:dyDescent="0.25">
      <c r="A16" s="26" t="s">
        <v>36</v>
      </c>
      <c r="B16" s="15">
        <v>2E-3</v>
      </c>
      <c r="C16" s="15">
        <v>5.0000000000000001E-3</v>
      </c>
      <c r="D16" s="15">
        <v>6.0000000000000001E-3</v>
      </c>
      <c r="E16" s="15">
        <v>8.9999999999999993E-3</v>
      </c>
      <c r="F16" s="15">
        <v>8.0000000000000002E-3</v>
      </c>
      <c r="G16" s="15">
        <v>1E-3</v>
      </c>
      <c r="H16" s="15">
        <v>6.0000000000000001E-3</v>
      </c>
    </row>
    <row r="17" spans="1:8" x14ac:dyDescent="0.25">
      <c r="A17" s="26" t="s">
        <v>58</v>
      </c>
      <c r="B17" s="27">
        <v>1332630</v>
      </c>
      <c r="C17" s="27">
        <v>5213310</v>
      </c>
      <c r="D17" s="27">
        <v>4672500</v>
      </c>
      <c r="E17" s="27">
        <v>1428762</v>
      </c>
      <c r="F17" s="27">
        <v>398577</v>
      </c>
      <c r="G17" s="27">
        <v>280123</v>
      </c>
      <c r="H17" s="27">
        <v>13325901</v>
      </c>
    </row>
    <row r="18" spans="1:8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45" zoomScaleNormal="145" workbookViewId="0">
      <selection activeCell="A18" sqref="A18"/>
    </sheetView>
  </sheetViews>
  <sheetFormatPr baseColWidth="10" defaultColWidth="0" defaultRowHeight="15" zeroHeight="1" x14ac:dyDescent="0.25"/>
  <cols>
    <col min="1" max="1" width="16" style="6" customWidth="1"/>
    <col min="2" max="7" width="11.42578125" style="6" customWidth="1"/>
    <col min="8" max="8" width="11.7109375" style="6" bestFit="1" customWidth="1"/>
    <col min="9" max="9" width="11.42578125" style="6" customWidth="1"/>
    <col min="10" max="16384" width="11.42578125" style="6" hidden="1"/>
  </cols>
  <sheetData>
    <row r="1" spans="1:9" s="4" customFormat="1" x14ac:dyDescent="0.25">
      <c r="A1" s="7" t="s">
        <v>432</v>
      </c>
    </row>
    <row r="2" spans="1:9" s="4" customFormat="1" x14ac:dyDescent="0.25">
      <c r="A2" s="8" t="s">
        <v>18</v>
      </c>
    </row>
    <row r="3" spans="1:9" s="4" customFormat="1" x14ac:dyDescent="0.25"/>
    <row r="4" spans="1:9" x14ac:dyDescent="0.25">
      <c r="A4" s="12" t="s">
        <v>38</v>
      </c>
      <c r="B4" s="13" t="s">
        <v>59</v>
      </c>
      <c r="C4" s="12" t="s">
        <v>60</v>
      </c>
      <c r="D4" s="13" t="s">
        <v>61</v>
      </c>
      <c r="E4" s="12" t="s">
        <v>62</v>
      </c>
      <c r="F4" s="13" t="s">
        <v>63</v>
      </c>
      <c r="G4" s="12" t="s">
        <v>64</v>
      </c>
      <c r="H4" s="13" t="s">
        <v>51</v>
      </c>
      <c r="I4" s="4"/>
    </row>
    <row r="5" spans="1:9" x14ac:dyDescent="0.25">
      <c r="A5" s="26" t="s">
        <v>26</v>
      </c>
      <c r="B5" s="10">
        <v>0.38800000000000001</v>
      </c>
      <c r="C5" s="10">
        <v>0.34899999999999998</v>
      </c>
      <c r="D5" s="10">
        <v>0.29599999999999999</v>
      </c>
      <c r="E5" s="10">
        <v>0.192</v>
      </c>
      <c r="F5" s="10">
        <v>0.17599999999999999</v>
      </c>
      <c r="G5" s="10">
        <v>0.25</v>
      </c>
      <c r="H5" s="10">
        <v>0.311</v>
      </c>
      <c r="I5" s="4"/>
    </row>
    <row r="6" spans="1:9" x14ac:dyDescent="0.25">
      <c r="A6" s="26" t="s">
        <v>25</v>
      </c>
      <c r="B6" s="15">
        <v>0.25600000000000001</v>
      </c>
      <c r="C6" s="15">
        <v>0.26200000000000001</v>
      </c>
      <c r="D6" s="15">
        <v>0.245</v>
      </c>
      <c r="E6" s="15">
        <v>0.13500000000000001</v>
      </c>
      <c r="F6" s="15">
        <v>9.2999999999999999E-2</v>
      </c>
      <c r="G6" s="15">
        <v>6.7000000000000004E-2</v>
      </c>
      <c r="H6" s="15">
        <v>0.23400000000000001</v>
      </c>
      <c r="I6" s="4"/>
    </row>
    <row r="7" spans="1:9" x14ac:dyDescent="0.25">
      <c r="A7" s="26" t="s">
        <v>27</v>
      </c>
      <c r="B7" s="10">
        <v>0.157</v>
      </c>
      <c r="C7" s="10">
        <v>0.13800000000000001</v>
      </c>
      <c r="D7" s="10">
        <v>0.14299999999999999</v>
      </c>
      <c r="E7" s="10">
        <v>0.129</v>
      </c>
      <c r="F7" s="10">
        <v>0.08</v>
      </c>
      <c r="G7" s="10">
        <v>0.114</v>
      </c>
      <c r="H7" s="10">
        <v>0.13900000000000001</v>
      </c>
      <c r="I7" s="4"/>
    </row>
    <row r="8" spans="1:9" x14ac:dyDescent="0.25">
      <c r="A8" s="26" t="s">
        <v>28</v>
      </c>
      <c r="B8" s="15">
        <v>3.5999999999999997E-2</v>
      </c>
      <c r="C8" s="15">
        <v>4.4999999999999998E-2</v>
      </c>
      <c r="D8" s="15">
        <v>0.115</v>
      </c>
      <c r="E8" s="15">
        <v>0.28499999999999998</v>
      </c>
      <c r="F8" s="15">
        <v>0.45</v>
      </c>
      <c r="G8" s="15">
        <v>0.40600000000000003</v>
      </c>
      <c r="H8" s="15">
        <v>0.112</v>
      </c>
      <c r="I8" s="4"/>
    </row>
    <row r="9" spans="1:9" x14ac:dyDescent="0.25">
      <c r="A9" s="26" t="s">
        <v>29</v>
      </c>
      <c r="B9" s="10">
        <v>4.2999999999999997E-2</v>
      </c>
      <c r="C9" s="10">
        <v>6.4000000000000001E-2</v>
      </c>
      <c r="D9" s="10">
        <v>4.3999999999999997E-2</v>
      </c>
      <c r="E9" s="10">
        <v>1.7999999999999999E-2</v>
      </c>
      <c r="F9" s="10">
        <v>2.3E-2</v>
      </c>
      <c r="G9" s="10">
        <v>1.4999999999999999E-2</v>
      </c>
      <c r="H9" s="10">
        <v>4.8000000000000001E-2</v>
      </c>
      <c r="I9" s="4"/>
    </row>
    <row r="10" spans="1:9" x14ac:dyDescent="0.25">
      <c r="A10" s="26" t="s">
        <v>30</v>
      </c>
      <c r="B10" s="15">
        <v>1.4E-2</v>
      </c>
      <c r="C10" s="15">
        <v>2.5000000000000001E-2</v>
      </c>
      <c r="D10" s="15">
        <v>5.2999999999999999E-2</v>
      </c>
      <c r="E10" s="15">
        <v>0.112</v>
      </c>
      <c r="F10" s="15">
        <v>0.08</v>
      </c>
      <c r="G10" s="15">
        <v>0.1</v>
      </c>
      <c r="H10" s="15">
        <v>4.5999999999999999E-2</v>
      </c>
      <c r="I10" s="4"/>
    </row>
    <row r="11" spans="1:9" x14ac:dyDescent="0.25">
      <c r="A11" s="26" t="s">
        <v>31</v>
      </c>
      <c r="B11" s="10">
        <v>3.7999999999999999E-2</v>
      </c>
      <c r="C11" s="10">
        <v>5.0999999999999997E-2</v>
      </c>
      <c r="D11" s="10">
        <v>3.7999999999999999E-2</v>
      </c>
      <c r="E11" s="10">
        <v>4.2999999999999997E-2</v>
      </c>
      <c r="F11" s="10">
        <v>1.7000000000000001E-2</v>
      </c>
      <c r="G11" s="10">
        <v>1.0999999999999999E-2</v>
      </c>
      <c r="H11" s="10">
        <v>4.2999999999999997E-2</v>
      </c>
      <c r="I11" s="4"/>
    </row>
    <row r="12" spans="1:9" x14ac:dyDescent="0.25">
      <c r="A12" s="26" t="s">
        <v>32</v>
      </c>
      <c r="B12" s="15">
        <v>2.1000000000000001E-2</v>
      </c>
      <c r="C12" s="15">
        <v>2.5999999999999999E-2</v>
      </c>
      <c r="D12" s="15">
        <v>3.7999999999999999E-2</v>
      </c>
      <c r="E12" s="15">
        <v>5.6000000000000001E-2</v>
      </c>
      <c r="F12" s="15">
        <v>6.7000000000000004E-2</v>
      </c>
      <c r="G12" s="15">
        <v>3.5000000000000003E-2</v>
      </c>
      <c r="H12" s="15">
        <v>3.4000000000000002E-2</v>
      </c>
      <c r="I12" s="4"/>
    </row>
    <row r="13" spans="1:9" x14ac:dyDescent="0.25">
      <c r="A13" s="26" t="s">
        <v>33</v>
      </c>
      <c r="B13" s="10">
        <v>0.03</v>
      </c>
      <c r="C13" s="10">
        <v>2.1000000000000001E-2</v>
      </c>
      <c r="D13" s="10">
        <v>0.01</v>
      </c>
      <c r="E13" s="10">
        <v>2E-3</v>
      </c>
      <c r="F13" s="10">
        <v>0</v>
      </c>
      <c r="G13" s="10">
        <v>0</v>
      </c>
      <c r="H13" s="10">
        <v>1.4999999999999999E-2</v>
      </c>
      <c r="I13" s="4"/>
    </row>
    <row r="14" spans="1:9" x14ac:dyDescent="0.25">
      <c r="A14" s="26" t="s">
        <v>34</v>
      </c>
      <c r="B14" s="15">
        <v>6.0000000000000001E-3</v>
      </c>
      <c r="C14" s="15">
        <v>8.0000000000000002E-3</v>
      </c>
      <c r="D14" s="15">
        <v>6.0000000000000001E-3</v>
      </c>
      <c r="E14" s="15">
        <v>8.9999999999999993E-3</v>
      </c>
      <c r="F14" s="15">
        <v>2E-3</v>
      </c>
      <c r="G14" s="15">
        <v>1E-3</v>
      </c>
      <c r="H14" s="15">
        <v>7.0000000000000001E-3</v>
      </c>
      <c r="I14" s="4"/>
    </row>
    <row r="15" spans="1:9" x14ac:dyDescent="0.25">
      <c r="A15" s="26" t="s">
        <v>35</v>
      </c>
      <c r="B15" s="10">
        <v>8.9999999999999993E-3</v>
      </c>
      <c r="C15" s="10">
        <v>6.0000000000000001E-3</v>
      </c>
      <c r="D15" s="10">
        <v>6.0000000000000001E-3</v>
      </c>
      <c r="E15" s="10">
        <v>0.01</v>
      </c>
      <c r="F15" s="10">
        <v>5.0000000000000001E-3</v>
      </c>
      <c r="G15" s="10">
        <v>2E-3</v>
      </c>
      <c r="H15" s="10">
        <v>7.0000000000000001E-3</v>
      </c>
      <c r="I15" s="4"/>
    </row>
    <row r="16" spans="1:9" x14ac:dyDescent="0.25">
      <c r="A16" s="26" t="s">
        <v>36</v>
      </c>
      <c r="B16" s="15">
        <v>2E-3</v>
      </c>
      <c r="C16" s="15">
        <v>4.0000000000000001E-3</v>
      </c>
      <c r="D16" s="15">
        <v>5.0000000000000001E-3</v>
      </c>
      <c r="E16" s="15">
        <v>8.0000000000000002E-3</v>
      </c>
      <c r="F16" s="15">
        <v>7.0000000000000001E-3</v>
      </c>
      <c r="G16" s="15">
        <v>1E-3</v>
      </c>
      <c r="H16" s="15">
        <v>5.0000000000000001E-3</v>
      </c>
      <c r="I16" s="4"/>
    </row>
    <row r="17" spans="1:9" x14ac:dyDescent="0.25">
      <c r="A17" s="26" t="s">
        <v>37</v>
      </c>
      <c r="B17" s="27">
        <v>1516288</v>
      </c>
      <c r="C17" s="27">
        <v>5876361</v>
      </c>
      <c r="D17" s="27">
        <v>5210345</v>
      </c>
      <c r="E17" s="27">
        <v>1538076</v>
      </c>
      <c r="F17" s="27">
        <v>424168</v>
      </c>
      <c r="G17" s="27">
        <v>293744</v>
      </c>
      <c r="H17" s="27">
        <v>14858983</v>
      </c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45" zoomScaleNormal="145" workbookViewId="0">
      <selection activeCell="A18" sqref="A18"/>
    </sheetView>
  </sheetViews>
  <sheetFormatPr baseColWidth="10" defaultColWidth="0" defaultRowHeight="15" zeroHeight="1" x14ac:dyDescent="0.25"/>
  <cols>
    <col min="1" max="1" width="16.140625" style="4" customWidth="1"/>
    <col min="2" max="8" width="11.42578125" style="4" customWidth="1"/>
    <col min="9" max="9" width="13.85546875" style="4" customWidth="1"/>
    <col min="10" max="16384" width="11.42578125" style="4" hidden="1"/>
  </cols>
  <sheetData>
    <row r="1" spans="1:2" x14ac:dyDescent="0.25">
      <c r="A1" s="7" t="s">
        <v>435</v>
      </c>
    </row>
    <row r="2" spans="1:2" x14ac:dyDescent="0.25">
      <c r="A2" s="8" t="s">
        <v>18</v>
      </c>
    </row>
    <row r="3" spans="1:2" x14ac:dyDescent="0.25"/>
    <row r="4" spans="1:2" x14ac:dyDescent="0.25">
      <c r="A4" s="12" t="s">
        <v>38</v>
      </c>
      <c r="B4" s="13" t="s">
        <v>39</v>
      </c>
    </row>
    <row r="5" spans="1:2" x14ac:dyDescent="0.25">
      <c r="A5" s="26" t="s">
        <v>25</v>
      </c>
      <c r="B5" s="11">
        <v>1474681.9040000001</v>
      </c>
    </row>
    <row r="6" spans="1:2" x14ac:dyDescent="0.25">
      <c r="A6" s="26" t="s">
        <v>26</v>
      </c>
      <c r="B6" s="28">
        <v>1243653.6839999999</v>
      </c>
    </row>
    <row r="7" spans="1:2" x14ac:dyDescent="0.25">
      <c r="A7" s="26" t="s">
        <v>28</v>
      </c>
      <c r="B7" s="11">
        <v>987255.72019999998</v>
      </c>
    </row>
    <row r="8" spans="1:2" x14ac:dyDescent="0.25">
      <c r="A8" s="26" t="s">
        <v>27</v>
      </c>
      <c r="B8" s="28">
        <v>985177.56880000001</v>
      </c>
    </row>
    <row r="9" spans="1:2" x14ac:dyDescent="0.25">
      <c r="A9" s="26" t="s">
        <v>29</v>
      </c>
      <c r="B9" s="11">
        <v>575643.4743</v>
      </c>
    </row>
    <row r="10" spans="1:2" x14ac:dyDescent="0.25">
      <c r="A10" s="26" t="s">
        <v>31</v>
      </c>
      <c r="B10" s="28">
        <v>502831.90340000001</v>
      </c>
    </row>
    <row r="11" spans="1:2" x14ac:dyDescent="0.25">
      <c r="A11" s="26" t="s">
        <v>30</v>
      </c>
      <c r="B11" s="11">
        <v>290434.96289999998</v>
      </c>
    </row>
    <row r="12" spans="1:2" x14ac:dyDescent="0.25">
      <c r="A12" s="26" t="s">
        <v>32</v>
      </c>
      <c r="B12" s="28">
        <v>263807.68430000002</v>
      </c>
    </row>
    <row r="13" spans="1:2" x14ac:dyDescent="0.25">
      <c r="A13" s="26" t="s">
        <v>33</v>
      </c>
      <c r="B13" s="11">
        <v>86926.571939999994</v>
      </c>
    </row>
    <row r="14" spans="1:2" x14ac:dyDescent="0.25">
      <c r="A14" s="26" t="s">
        <v>35</v>
      </c>
      <c r="B14" s="28">
        <v>68125.860119999998</v>
      </c>
    </row>
    <row r="15" spans="1:2" x14ac:dyDescent="0.25">
      <c r="A15" s="26" t="s">
        <v>34</v>
      </c>
      <c r="B15" s="11">
        <v>48682.55429</v>
      </c>
    </row>
    <row r="16" spans="1:2" x14ac:dyDescent="0.25">
      <c r="A16" s="26" t="s">
        <v>36</v>
      </c>
      <c r="B16" s="28">
        <v>46217.673119999999</v>
      </c>
    </row>
    <row r="17" spans="1:2" x14ac:dyDescent="0.25">
      <c r="A17" s="26" t="s">
        <v>37</v>
      </c>
      <c r="B17" s="17">
        <v>6573439.5613700012</v>
      </c>
    </row>
    <row r="18" spans="1:2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30" zoomScaleNormal="130" workbookViewId="0">
      <selection activeCell="A17" sqref="A17"/>
    </sheetView>
  </sheetViews>
  <sheetFormatPr baseColWidth="10" defaultColWidth="0" defaultRowHeight="15" zeroHeight="1" x14ac:dyDescent="0.25"/>
  <cols>
    <col min="1" max="1" width="16.5703125" style="4" customWidth="1"/>
    <col min="2" max="9" width="11.42578125" style="4" customWidth="1"/>
    <col min="10" max="16384" width="11.42578125" style="4" hidden="1"/>
  </cols>
  <sheetData>
    <row r="1" spans="1:2" x14ac:dyDescent="0.25">
      <c r="A1" s="7" t="s">
        <v>436</v>
      </c>
    </row>
    <row r="2" spans="1:2" x14ac:dyDescent="0.25">
      <c r="A2" s="8" t="s">
        <v>18</v>
      </c>
    </row>
    <row r="3" spans="1:2" x14ac:dyDescent="0.25"/>
    <row r="4" spans="1:2" x14ac:dyDescent="0.25">
      <c r="A4" s="12" t="s">
        <v>38</v>
      </c>
      <c r="B4" s="13" t="s">
        <v>39</v>
      </c>
    </row>
    <row r="5" spans="1:2" x14ac:dyDescent="0.25">
      <c r="A5" s="26" t="s">
        <v>25</v>
      </c>
      <c r="B5" s="11">
        <v>1997276.8289999999</v>
      </c>
    </row>
    <row r="6" spans="1:2" x14ac:dyDescent="0.25">
      <c r="A6" s="26" t="s">
        <v>26</v>
      </c>
      <c r="B6" s="28">
        <v>1847155.243</v>
      </c>
    </row>
    <row r="7" spans="1:2" x14ac:dyDescent="0.25">
      <c r="A7" s="26" t="s">
        <v>27</v>
      </c>
      <c r="B7" s="11">
        <v>1073710.2620000001</v>
      </c>
    </row>
    <row r="8" spans="1:2" x14ac:dyDescent="0.25">
      <c r="A8" s="26" t="s">
        <v>28</v>
      </c>
      <c r="B8" s="28">
        <v>676948.62639999995</v>
      </c>
    </row>
    <row r="9" spans="1:2" x14ac:dyDescent="0.25">
      <c r="A9" s="26" t="s">
        <v>30</v>
      </c>
      <c r="B9" s="11">
        <v>392366.30070000002</v>
      </c>
    </row>
    <row r="10" spans="1:2" x14ac:dyDescent="0.25">
      <c r="A10" s="26" t="s">
        <v>32</v>
      </c>
      <c r="B10" s="28">
        <v>244177.6416</v>
      </c>
    </row>
    <row r="11" spans="1:2" x14ac:dyDescent="0.25">
      <c r="A11" s="26" t="s">
        <v>29</v>
      </c>
      <c r="B11" s="11">
        <v>136002.65470000001</v>
      </c>
    </row>
    <row r="12" spans="1:2" x14ac:dyDescent="0.25">
      <c r="A12" s="26" t="s">
        <v>33</v>
      </c>
      <c r="B12" s="28">
        <v>135696.13</v>
      </c>
    </row>
    <row r="13" spans="1:2" x14ac:dyDescent="0.25">
      <c r="A13" s="26" t="s">
        <v>31</v>
      </c>
      <c r="B13" s="11">
        <v>132599.17569999999</v>
      </c>
    </row>
    <row r="14" spans="1:2" x14ac:dyDescent="0.25">
      <c r="A14" s="26" t="s">
        <v>34</v>
      </c>
      <c r="B14" s="28">
        <v>55310.943659999997</v>
      </c>
    </row>
    <row r="15" spans="1:2" x14ac:dyDescent="0.25">
      <c r="A15" s="26" t="s">
        <v>35</v>
      </c>
      <c r="B15" s="11">
        <v>34135.707880000002</v>
      </c>
    </row>
    <row r="16" spans="1:2" x14ac:dyDescent="0.25">
      <c r="A16" s="26" t="s">
        <v>36</v>
      </c>
      <c r="B16" s="28">
        <v>27082.41576</v>
      </c>
    </row>
    <row r="17" spans="1:2" x14ac:dyDescent="0.25">
      <c r="A17" s="29" t="s">
        <v>37</v>
      </c>
      <c r="B17" s="16">
        <v>6752461.930399999</v>
      </c>
    </row>
    <row r="18" spans="1:2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Capítulo 2</vt:lpstr>
      <vt:lpstr>Gráfico 2.1</vt:lpstr>
      <vt:lpstr>Gráfico 2.2</vt:lpstr>
      <vt:lpstr>Gráfico 2.3</vt:lpstr>
      <vt:lpstr>Tabla 2.1</vt:lpstr>
      <vt:lpstr>Tabla 2.2 - Gráfico 2.4</vt:lpstr>
      <vt:lpstr>Tabla 2.3 - Gráfico 2.5</vt:lpstr>
      <vt:lpstr>Gráfico 2.6</vt:lpstr>
      <vt:lpstr>Gráfico 2.7</vt:lpstr>
      <vt:lpstr>Gráfico 2.8</vt:lpstr>
      <vt:lpstr>Gráfico 2.9</vt:lpstr>
      <vt:lpstr>Gráfico 2.10</vt:lpstr>
      <vt:lpstr>Mapa 2.1</vt:lpstr>
      <vt:lpstr>Gráfico 2.11</vt:lpstr>
      <vt:lpstr>Tabla 2.4</vt:lpstr>
      <vt:lpstr>Gráfico 2.12</vt:lpstr>
      <vt:lpstr>Gráfico 2.13</vt:lpstr>
      <vt:lpstr>Gráfico 2.14</vt:lpstr>
      <vt:lpstr>Tabla 2.5</vt:lpstr>
      <vt:lpstr>Gráfico 2.15</vt:lpstr>
      <vt:lpstr>Gráfico 2.16</vt:lpstr>
      <vt:lpstr>Gráfico 2.17</vt:lpstr>
      <vt:lpstr>Gráfico 2.18</vt:lpstr>
      <vt:lpstr>Gráfico 2.19</vt:lpstr>
      <vt:lpstr>Gráfico 2.20</vt:lpstr>
      <vt:lpstr>Gráfico 2.21</vt:lpstr>
      <vt:lpstr>Mapa 2.2</vt:lpstr>
      <vt:lpstr>Mapa 2.3</vt:lpstr>
      <vt:lpstr>Mapa 2.4</vt:lpstr>
      <vt:lpstr>Mapa 2.5</vt:lpstr>
      <vt:lpstr>Mapa 2.6</vt:lpstr>
      <vt:lpstr>Mapa 2.7</vt:lpstr>
      <vt:lpstr>Mapa 2.8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Rodriguez Valbuena</dc:creator>
  <cp:lastModifiedBy>German Rodriguez Valbuena</cp:lastModifiedBy>
  <dcterms:created xsi:type="dcterms:W3CDTF">2018-02-02T19:46:44Z</dcterms:created>
  <dcterms:modified xsi:type="dcterms:W3CDTF">2018-07-24T15:44:02Z</dcterms:modified>
</cp:coreProperties>
</file>