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Observatorio de Movilidad\VERSIÓN FINAL\VERSIÓN FINAL 2\Tablas de datos\"/>
    </mc:Choice>
  </mc:AlternateContent>
  <bookViews>
    <workbookView xWindow="0" yWindow="0" windowWidth="28800" windowHeight="12300" tabRatio="707"/>
  </bookViews>
  <sheets>
    <sheet name="Capítulo 4" sheetId="1" r:id="rId1"/>
    <sheet name="Gráfico 4.1" sheetId="2" r:id="rId2"/>
    <sheet name="Gráfico 4.2 " sheetId="3" r:id="rId3"/>
    <sheet name="Gráfico 4.3" sheetId="4" r:id="rId4"/>
    <sheet name="Mapa 4.1" sheetId="5" r:id="rId5"/>
    <sheet name="Tabla 4.1" sheetId="6" r:id="rId6"/>
    <sheet name="Gráfico 4.4" sheetId="7" r:id="rId7"/>
    <sheet name="Mapa 4.2" sheetId="8" r:id="rId8"/>
    <sheet name="Tabla 4.2" sheetId="9" r:id="rId9"/>
    <sheet name="Gráfico 4.5" sheetId="10" r:id="rId10"/>
    <sheet name="Gráfico 4.6" sheetId="13" r:id="rId11"/>
    <sheet name="Gráfico 4.7" sheetId="11" r:id="rId12"/>
    <sheet name="Gráfico 4.8" sheetId="12" r:id="rId13"/>
  </sheets>
  <definedNames>
    <definedName name="_xlnm._FilterDatabase" localSheetId="4" hidden="1">'Mapa 4.1'!$A$4:$D$4</definedName>
    <definedName name="_xlnm._FilterDatabase" localSheetId="7" hidden="1">'Mapa 4.2'!$A$5:$D$5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F7" i="12" l="1"/>
  <c r="E7" i="12"/>
  <c r="D7" i="12"/>
  <c r="C7" i="12"/>
  <c r="B7" i="12"/>
  <c r="B16" i="1"/>
  <c r="B13" i="1"/>
  <c r="B21" i="1"/>
  <c r="B20" i="1"/>
  <c r="B18" i="1"/>
  <c r="B17" i="1"/>
  <c r="B15" i="1"/>
  <c r="B14" i="1"/>
  <c r="B12" i="1"/>
  <c r="B11" i="1"/>
  <c r="B10" i="1"/>
</calcChain>
</file>

<file path=xl/sharedStrings.xml><?xml version="1.0" encoding="utf-8"?>
<sst xmlns="http://schemas.openxmlformats.org/spreadsheetml/2006/main" count="810" uniqueCount="341">
  <si>
    <t>FUENTE: ELABORACIÓN PROPIA A PARTIR DE LA ENCUESTA DE MOVILIDAD 2015</t>
  </si>
  <si>
    <t>Gráfico 4.1</t>
  </si>
  <si>
    <t>Gráfico 4.2</t>
  </si>
  <si>
    <t>Gráfico 4.3</t>
  </si>
  <si>
    <t>Gráfico 4.4</t>
  </si>
  <si>
    <t>Gráfico 4.5</t>
  </si>
  <si>
    <t>Gráfico 4.6</t>
  </si>
  <si>
    <t>Gráfico 4.7</t>
  </si>
  <si>
    <t>Mapa 4.1</t>
  </si>
  <si>
    <t>Mapa 4.2</t>
  </si>
  <si>
    <t>FUENTE: ELABORACIÓN PROPIA A PARTIR DEL REGISTRO DISTRITAL AUTOMOTOR (RDA). CONSULTADO A 31 DE DICIEMBRE DE 2016</t>
  </si>
  <si>
    <t>Particular</t>
  </si>
  <si>
    <t>Público</t>
  </si>
  <si>
    <t>Oficial</t>
  </si>
  <si>
    <t>SERVICIO</t>
  </si>
  <si>
    <t>TIPO DE VEHÍCULO</t>
  </si>
  <si>
    <t>CANTIDAD</t>
  </si>
  <si>
    <t>Total</t>
  </si>
  <si>
    <t>COMPORTAMIENTO HISTÓRICO DEL PARQUE AUTOMOTOR REGISTRADO EN BOGOTÁ D.C.</t>
  </si>
  <si>
    <t>TOTAL</t>
  </si>
  <si>
    <t>S. OFICIAL</t>
  </si>
  <si>
    <t>S. PÚBLICO</t>
  </si>
  <si>
    <t>MOTOCICLETAS (S. PARTICULAR)</t>
  </si>
  <si>
    <t>AUTOMÓVILES, CAMIONETAS, CAMPEROS Y OTROS  (S. PARTICULAR)</t>
  </si>
  <si>
    <t>AÑO</t>
  </si>
  <si>
    <t>Tabla 4.1</t>
  </si>
  <si>
    <t>Tabla 4.2</t>
  </si>
  <si>
    <t>% INCREMENTO</t>
  </si>
  <si>
    <t>TASA ANUAL DE CRECIMIENTO DEL PARQUE AUTOMOTOR REGISTRADO EN BOGOTÁ D.C.</t>
  </si>
  <si>
    <t>CANTIDAD DE VEHÍCULOS PARTICULARES EN LOS HOGARES POR UPZ</t>
  </si>
  <si>
    <t>CANTIDAD DE VEHÍCULOS PARTICULARES EN LOS HOGARES POR LOCALIDAD</t>
  </si>
  <si>
    <t>LOCALIDAD</t>
  </si>
  <si>
    <t>VEHÍCULOS PARTICULARES EN HOGARES</t>
  </si>
  <si>
    <t>Antonio Nariño</t>
  </si>
  <si>
    <t>Barrios Unidos</t>
  </si>
  <si>
    <t>Bosa</t>
  </si>
  <si>
    <t>La Candelaria</t>
  </si>
  <si>
    <t>Chapinero</t>
  </si>
  <si>
    <t>Ciudad Bolívar</t>
  </si>
  <si>
    <t>Engativá</t>
  </si>
  <si>
    <t>Fontibón</t>
  </si>
  <si>
    <t>Kennedy</t>
  </si>
  <si>
    <t>Los Mártires</t>
  </si>
  <si>
    <t>Puente Aranda</t>
  </si>
  <si>
    <t>Rafael Uribe Uribe</t>
  </si>
  <si>
    <t>San Cristóbal</t>
  </si>
  <si>
    <t>Santa Fe</t>
  </si>
  <si>
    <t>Suba</t>
  </si>
  <si>
    <t>Teusaquillo</t>
  </si>
  <si>
    <t>Tunjuelito</t>
  </si>
  <si>
    <t>Usaquén</t>
  </si>
  <si>
    <t>Usme</t>
  </si>
  <si>
    <t>% VEHÍCULOS</t>
  </si>
  <si>
    <t>CANTIDAD Y DISTRIBUCIÓN DE LA CANTIDAD DE VEHÍCULOS PARTICULARES EN LOS HOGARES SEGÚN ESTRATO</t>
  </si>
  <si>
    <t>BOGOTÁ D.C.</t>
  </si>
  <si>
    <t>ESTRATO 1</t>
  </si>
  <si>
    <t>ESTRATO 2</t>
  </si>
  <si>
    <t>ESTRATO 3</t>
  </si>
  <si>
    <t>ESTRATO 4</t>
  </si>
  <si>
    <t>ESTRATO 5</t>
  </si>
  <si>
    <t>ESTRATO 6</t>
  </si>
  <si>
    <t>DISTRIBUCIÓN</t>
  </si>
  <si>
    <t>TASA DE MOTORIZACIÓN DE VEHÍCULOS PARTICULARES EN LOS HOGARES POR UPZ (VEH/ 1.000 HABITANTES)</t>
  </si>
  <si>
    <t>TASA DE MOTORIZACIÓN DE VEHÍCULOS PARTICULARES EN LOS HOGARES POR LOCALIDAD (VEH/ 1.000 HABITANTES)</t>
  </si>
  <si>
    <t>Bogotá D.C.</t>
  </si>
  <si>
    <t>TASA DE MOTORIZACIÓN VEHÍCULOS PARTICULARES (VEH/1.000 HABITANTES)</t>
  </si>
  <si>
    <t>TASA DE MOTORIZACIÓN DE VEHÍCULOS PARTICULARES EN LOS HOGARES SEGÚN ESTRATO (VEH/ 1.000 HABITANTES)</t>
  </si>
  <si>
    <t>ESTRATO</t>
  </si>
  <si>
    <t>TASA DE MOTORIZACIÓN</t>
  </si>
  <si>
    <t>ANTIGÜEDAD DEL PARQUE AUTOMOTOR DE SERVICIO PARTICULAR</t>
  </si>
  <si>
    <t>ANTIGÜEDAD DEL PARQUE AUTOMOTOR DE SERVICIO PÚBLICO</t>
  </si>
  <si>
    <t>Modelo promedio</t>
  </si>
  <si>
    <t>Edad promedio a 2017 (años)</t>
  </si>
  <si>
    <t>Proporción de modelos 2013 en adelante</t>
  </si>
  <si>
    <t>Cantidad de vehículos</t>
  </si>
  <si>
    <t>AUTOMÓVILES</t>
  </si>
  <si>
    <t>CAMIONETAS</t>
  </si>
  <si>
    <t>CAMPEROS</t>
  </si>
  <si>
    <t>OTROS</t>
  </si>
  <si>
    <t>MOTOCICLETAS</t>
  </si>
  <si>
    <t>BUS, BUSETA, MICROBÚS</t>
  </si>
  <si>
    <t>CAMIÓN</t>
  </si>
  <si>
    <t>UPZCOD</t>
  </si>
  <si>
    <t>USAQUEN</t>
  </si>
  <si>
    <t>UPZ1</t>
  </si>
  <si>
    <t>SUBA</t>
  </si>
  <si>
    <t>UPZ2</t>
  </si>
  <si>
    <t>UPZ9</t>
  </si>
  <si>
    <t>UPZ10</t>
  </si>
  <si>
    <t>UPZ11</t>
  </si>
  <si>
    <t>UPZ12</t>
  </si>
  <si>
    <t>UPZ13</t>
  </si>
  <si>
    <t>UPZ14</t>
  </si>
  <si>
    <t>UPZ15</t>
  </si>
  <si>
    <t>UPZ16</t>
  </si>
  <si>
    <t>UPZ17</t>
  </si>
  <si>
    <t>UPZ18</t>
  </si>
  <si>
    <t>UPZ19</t>
  </si>
  <si>
    <t>UPZ20</t>
  </si>
  <si>
    <t>BARRIOS UNIDOS</t>
  </si>
  <si>
    <t>UPZ21</t>
  </si>
  <si>
    <t>UPZ22</t>
  </si>
  <si>
    <t>UPZ23</t>
  </si>
  <si>
    <t>UPZ24</t>
  </si>
  <si>
    <t>UPZ25</t>
  </si>
  <si>
    <t>ENGATIVA</t>
  </si>
  <si>
    <t>UPZ26</t>
  </si>
  <si>
    <t>UPZ27</t>
  </si>
  <si>
    <t>UPZ28</t>
  </si>
  <si>
    <t>UPZ29</t>
  </si>
  <si>
    <t>UPZ30</t>
  </si>
  <si>
    <t>UPZ31</t>
  </si>
  <si>
    <t>UPZ32</t>
  </si>
  <si>
    <t>UPZ33</t>
  </si>
  <si>
    <t>UPZ34</t>
  </si>
  <si>
    <t>UPZ35</t>
  </si>
  <si>
    <t>RAFAEL URIBE URIBE</t>
  </si>
  <si>
    <t>UPZ36</t>
  </si>
  <si>
    <t>UPZ37</t>
  </si>
  <si>
    <t>UPZ38</t>
  </si>
  <si>
    <t>UPZ39</t>
  </si>
  <si>
    <t>PUENTE ARANDA</t>
  </si>
  <si>
    <t>UPZ40</t>
  </si>
  <si>
    <t>UPZ41</t>
  </si>
  <si>
    <t>TUNJUELITO</t>
  </si>
  <si>
    <t>UPZ42</t>
  </si>
  <si>
    <t>UPZ43</t>
  </si>
  <si>
    <t>KENNEDY</t>
  </si>
  <si>
    <t>UPZ44</t>
  </si>
  <si>
    <t>UPZ45</t>
  </si>
  <si>
    <t>UPZ46</t>
  </si>
  <si>
    <t>UPZ47</t>
  </si>
  <si>
    <t>UPZ48</t>
  </si>
  <si>
    <t>BOSA</t>
  </si>
  <si>
    <t>UPZ49</t>
  </si>
  <si>
    <t>UPZ50</t>
  </si>
  <si>
    <t>UPZ51</t>
  </si>
  <si>
    <t>USME</t>
  </si>
  <si>
    <t>UPZ52</t>
  </si>
  <si>
    <t>UPZ53</t>
  </si>
  <si>
    <t>UPZ54</t>
  </si>
  <si>
    <t>UPZ55</t>
  </si>
  <si>
    <t>UPZ56</t>
  </si>
  <si>
    <t>UPZ57</t>
  </si>
  <si>
    <t>UPZ58</t>
  </si>
  <si>
    <t>UPZ59</t>
  </si>
  <si>
    <t>UPZ60</t>
  </si>
  <si>
    <t>UPZ61</t>
  </si>
  <si>
    <t>UPZ62</t>
  </si>
  <si>
    <t>UPZ63</t>
  </si>
  <si>
    <t>UPZ65</t>
  </si>
  <si>
    <t>UPZ66</t>
  </si>
  <si>
    <t>UPZ67</t>
  </si>
  <si>
    <t>UPZ68</t>
  </si>
  <si>
    <t>UPZ69</t>
  </si>
  <si>
    <t>UPZ70</t>
  </si>
  <si>
    <t>UPZ71</t>
  </si>
  <si>
    <t>UPZ72</t>
  </si>
  <si>
    <t>UPZ73</t>
  </si>
  <si>
    <t>UPZ74</t>
  </si>
  <si>
    <t>FONTIBON</t>
  </si>
  <si>
    <t>UPZ75</t>
  </si>
  <si>
    <t>UPZ76</t>
  </si>
  <si>
    <t>UPZ77</t>
  </si>
  <si>
    <t>UPZ78</t>
  </si>
  <si>
    <t>UPZ79</t>
  </si>
  <si>
    <t>UPZ80</t>
  </si>
  <si>
    <t>UPZ81</t>
  </si>
  <si>
    <t>UPZ82</t>
  </si>
  <si>
    <t>UPZ83</t>
  </si>
  <si>
    <t>UPZ84</t>
  </si>
  <si>
    <t>UPZ85</t>
  </si>
  <si>
    <t>UPZ86</t>
  </si>
  <si>
    <t>UPZ87</t>
  </si>
  <si>
    <t>CHAPINERO</t>
  </si>
  <si>
    <t>UPZ88</t>
  </si>
  <si>
    <t>UPZ89</t>
  </si>
  <si>
    <t>UPZ90</t>
  </si>
  <si>
    <t>SANTA FE</t>
  </si>
  <si>
    <t>UPZ91</t>
  </si>
  <si>
    <t>UPZ92</t>
  </si>
  <si>
    <t>UPZ93</t>
  </si>
  <si>
    <t>CANDELARIA</t>
  </si>
  <si>
    <t>UPZ94</t>
  </si>
  <si>
    <t>UPZ95</t>
  </si>
  <si>
    <t>UPZ96</t>
  </si>
  <si>
    <t>UPZ97</t>
  </si>
  <si>
    <t>UPZ98</t>
  </si>
  <si>
    <t>UPZ99</t>
  </si>
  <si>
    <t>TEUSAQUILLO</t>
  </si>
  <si>
    <t>UPZ100</t>
  </si>
  <si>
    <t>UPZ101</t>
  </si>
  <si>
    <t>UPZ102</t>
  </si>
  <si>
    <t>UPZ103</t>
  </si>
  <si>
    <t>UPZ104</t>
  </si>
  <si>
    <t>UPZ105</t>
  </si>
  <si>
    <t>UPZ106</t>
  </si>
  <si>
    <t>UPZ107</t>
  </si>
  <si>
    <t>UPZ108</t>
  </si>
  <si>
    <t>UPZ109</t>
  </si>
  <si>
    <t>UPZ110</t>
  </si>
  <si>
    <t>UPZ111</t>
  </si>
  <si>
    <t>UPZ112</t>
  </si>
  <si>
    <t>UPZ113</t>
  </si>
  <si>
    <t>UPZ114</t>
  </si>
  <si>
    <t>UPZ115</t>
  </si>
  <si>
    <t>UPZ116</t>
  </si>
  <si>
    <t>UPZ117</t>
  </si>
  <si>
    <t>PASEO DE LOS LIBERTADORES</t>
  </si>
  <si>
    <t>LA ACADEMIA</t>
  </si>
  <si>
    <t>VERBENAL</t>
  </si>
  <si>
    <t>LA URIBE</t>
  </si>
  <si>
    <t>SAN CRISTOBAL NORTE</t>
  </si>
  <si>
    <t>TOBERIN</t>
  </si>
  <si>
    <t>LOS CEDROS</t>
  </si>
  <si>
    <t>COUNTRY CLUB</t>
  </si>
  <si>
    <t>SANTA BARBARA</t>
  </si>
  <si>
    <t>SAN JOSE DE BAVARIA</t>
  </si>
  <si>
    <t>BRITALIA</t>
  </si>
  <si>
    <t>EL PRADO</t>
  </si>
  <si>
    <t>LA ALHAMBRA</t>
  </si>
  <si>
    <t>LOS ANDES</t>
  </si>
  <si>
    <t>DOCE DE OCTUBRE</t>
  </si>
  <si>
    <t>CASA BLANCA SUBA</t>
  </si>
  <si>
    <t>NIZA</t>
  </si>
  <si>
    <t>LA FLORESTA</t>
  </si>
  <si>
    <t>LAS FERIAS</t>
  </si>
  <si>
    <t>EL RINCON</t>
  </si>
  <si>
    <t>MINUTO DE DIOS</t>
  </si>
  <si>
    <t>BOYACA REAL</t>
  </si>
  <si>
    <t>SANTA CECILIA</t>
  </si>
  <si>
    <t>SAN BLAS</t>
  </si>
  <si>
    <t>SOSIEGO</t>
  </si>
  <si>
    <t>20 DE JULIO</t>
  </si>
  <si>
    <t>CIUDAD JARDIN</t>
  </si>
  <si>
    <t>SAN JOSE</t>
  </si>
  <si>
    <t>SANTA ISABEL</t>
  </si>
  <si>
    <t>RESTREPO</t>
  </si>
  <si>
    <t>QUIROGA</t>
  </si>
  <si>
    <t>CIUDAD MONTES</t>
  </si>
  <si>
    <t>MUZU</t>
  </si>
  <si>
    <t>VENECIA</t>
  </si>
  <si>
    <t>SAN RAFAEL</t>
  </si>
  <si>
    <t>AMERICAS</t>
  </si>
  <si>
    <t>CARVAJAL</t>
  </si>
  <si>
    <t>CASTILLA</t>
  </si>
  <si>
    <t>KENNEDY CENTRAL</t>
  </si>
  <si>
    <t>TIMIZA</t>
  </si>
  <si>
    <t>APOGEO</t>
  </si>
  <si>
    <t>LA GLORIA</t>
  </si>
  <si>
    <t>LOS LIBERTADORES</t>
  </si>
  <si>
    <t>LA FLORA</t>
  </si>
  <si>
    <t>MARCO FIDEL SUAREZ</t>
  </si>
  <si>
    <t>MARRUECOS</t>
  </si>
  <si>
    <t>DIANA TURBAY</t>
  </si>
  <si>
    <t>DANUBIO</t>
  </si>
  <si>
    <t>GRAN YOMASA</t>
  </si>
  <si>
    <t>COMUNEROS</t>
  </si>
  <si>
    <t>ALFONSO LOPEZ</t>
  </si>
  <si>
    <t>PARQUE ENTRENUBES</t>
  </si>
  <si>
    <t>CIUDAD USME</t>
  </si>
  <si>
    <t>EL MOCHUELO</t>
  </si>
  <si>
    <t>ARBORIZADORA</t>
  </si>
  <si>
    <t>SAN FRANCISCO</t>
  </si>
  <si>
    <t>LUCERO</t>
  </si>
  <si>
    <t>EL TESORO</t>
  </si>
  <si>
    <t>ISMAEL PERDOMO</t>
  </si>
  <si>
    <t>JERUSALEM</t>
  </si>
  <si>
    <t>TIBABUYES</t>
  </si>
  <si>
    <t>BOLIVIA</t>
  </si>
  <si>
    <t>GARCES NAVAS</t>
  </si>
  <si>
    <t>FONTIBON SAN PABLO</t>
  </si>
  <si>
    <t>ZONA FRANCA</t>
  </si>
  <si>
    <t>TINTAL NORTE</t>
  </si>
  <si>
    <t>CALANDAIMA</t>
  </si>
  <si>
    <t>CORABASTOS</t>
  </si>
  <si>
    <t>GRAN BRITALIA</t>
  </si>
  <si>
    <t>PATIO BONITO</t>
  </si>
  <si>
    <t>LAS MARGARITAS</t>
  </si>
  <si>
    <t>BOSA OCCIDENTAL</t>
  </si>
  <si>
    <t>BOSA CENTRAL</t>
  </si>
  <si>
    <t>EL PORVENIR</t>
  </si>
  <si>
    <t>TINTAL SUR</t>
  </si>
  <si>
    <t>EL REFUGIO</t>
  </si>
  <si>
    <t>SAN ISIDRO - PATIOS</t>
  </si>
  <si>
    <t>PARDO RUBIO</t>
  </si>
  <si>
    <t>SAGRADO CORAZON</t>
  </si>
  <si>
    <t>LA MACARENA</t>
  </si>
  <si>
    <t>LAS NIEVES</t>
  </si>
  <si>
    <t>LA CANDELARIA</t>
  </si>
  <si>
    <t>LAS CRUCES</t>
  </si>
  <si>
    <t>LOURDES</t>
  </si>
  <si>
    <t>CHICO LAGO</t>
  </si>
  <si>
    <t>LOS ALCAZARES</t>
  </si>
  <si>
    <t>GALERIAS</t>
  </si>
  <si>
    <t>LA SABANA</t>
  </si>
  <si>
    <t>PARQUE SALITRE</t>
  </si>
  <si>
    <t>PARQUE SIMON BOLIVAR - CAN</t>
  </si>
  <si>
    <t>JARDIN BOTANICO</t>
  </si>
  <si>
    <t>LA ESMERALDA</t>
  </si>
  <si>
    <t>QUINTA PAREDES</t>
  </si>
  <si>
    <t>ZONA INDUSTRIAL</t>
  </si>
  <si>
    <t>CIUDAD SALITRE ORIENTAL</t>
  </si>
  <si>
    <t>CIUDAD SALITRE OCCIDENTAL</t>
  </si>
  <si>
    <t>GRANJAS DE TECHO</t>
  </si>
  <si>
    <t>BAVARIA</t>
  </si>
  <si>
    <t>MODELIA</t>
  </si>
  <si>
    <t>CAPELLANIA</t>
  </si>
  <si>
    <t>ALAMOS</t>
  </si>
  <si>
    <t>AEROPUERTO EL DORADO</t>
  </si>
  <si>
    <t>NOMBRE UPZ</t>
  </si>
  <si>
    <t>VEHÍCULOS</t>
  </si>
  <si>
    <t>UPZ CODIGO</t>
  </si>
  <si>
    <t>UPZ NOMBRE</t>
  </si>
  <si>
    <t>ANTONIO NARIÑO</t>
  </si>
  <si>
    <t>CIUDAD BOLÍVAR</t>
  </si>
  <si>
    <t>ENGATIVÁ</t>
  </si>
  <si>
    <t>FONTIBÓN</t>
  </si>
  <si>
    <t>LOS MÁRTIRES</t>
  </si>
  <si>
    <t>SAN CRISTÓBAL</t>
  </si>
  <si>
    <t>USAQUÉN</t>
  </si>
  <si>
    <t>*</t>
  </si>
  <si>
    <t>* Dato atípico eliminado</t>
  </si>
  <si>
    <t>FUENTE: ELABORACIÓN PROPIA A PARTIR DEL REGISTRO DISTRITAL AUTOMOTOR (RDA). CONSULTADO A 31 DE DICIEMBRE DE 2017</t>
  </si>
  <si>
    <t>Automóviles, camionetas, camperos y otros</t>
  </si>
  <si>
    <t>Motocicletas</t>
  </si>
  <si>
    <t>DISTRIBUCIÓN DEL PARQUE AUTOMOTOR A 2017</t>
  </si>
  <si>
    <t>FUENTE: ELABORACIÓN PROPIA A PARTIR DEL REGISTRO DISTRITAL AUTOMOTOR (RDA). CONSULTADO A 31 DE DICIEMBRE DE CADA AÑO</t>
  </si>
  <si>
    <t>DISTRIBUCIÓN DEL PARQUE AUTOMOTOR REGISTRADO SEGÚN MODELO DEL VEHÍCULO</t>
  </si>
  <si>
    <t>Modelos 1900 - 1989</t>
  </si>
  <si>
    <t>Modelos 1990 - 1999</t>
  </si>
  <si>
    <t>Modelos 2000 - 2005</t>
  </si>
  <si>
    <t>Modelos 2006 - 2010</t>
  </si>
  <si>
    <t>Modelos 2011 - 2013</t>
  </si>
  <si>
    <t>Modelos 2014 en adelante</t>
  </si>
  <si>
    <t>MODELO DEL VEHÍCULO</t>
  </si>
  <si>
    <t>PROPORCIÓN RDA</t>
  </si>
  <si>
    <t>Proporción de modelos 2014 en adelante</t>
  </si>
  <si>
    <t>Edad promedio a 2018 (años)</t>
  </si>
  <si>
    <t>Gráfico 4.8</t>
  </si>
  <si>
    <t>Parque automotor en 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</si>
</sst>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%"/>
    <numFmt numFmtId="165" formatCode="_-* #,##0.0_-;\-* #,##0.0_-;_-* &quot;-&quot;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6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  <font>
      <i/>
      <sz val="11"/>
      <color rgb="FF003D4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65C5B1"/>
        <bgColor indexed="64"/>
      </patternFill>
    </fill>
    <fill>
      <patternFill patternType="solid">
        <fgColor rgb="FFDFF2ED"/>
        <bgColor indexed="64"/>
      </patternFill>
    </fill>
    <fill>
      <patternFill patternType="solid">
        <fgColor rgb="FFEFF8F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2" fillId="3" borderId="0" xfId="0" applyFont="1" applyFill="1"/>
    <xf numFmtId="0" fontId="4" fillId="5" borderId="0" xfId="0" applyFont="1" applyFill="1"/>
    <xf numFmtId="0" fontId="7" fillId="2" borderId="0" xfId="0" applyFont="1" applyFill="1"/>
    <xf numFmtId="41" fontId="4" fillId="2" borderId="0" xfId="0" applyNumberFormat="1" applyFont="1" applyFill="1"/>
    <xf numFmtId="0" fontId="3" fillId="3" borderId="0" xfId="0" applyFont="1" applyFill="1"/>
    <xf numFmtId="41" fontId="3" fillId="3" borderId="0" xfId="0" applyNumberFormat="1" applyFont="1" applyFill="1"/>
    <xf numFmtId="0" fontId="2" fillId="4" borderId="0" xfId="0" applyFont="1" applyFill="1"/>
    <xf numFmtId="0" fontId="4" fillId="6" borderId="0" xfId="0" applyFont="1" applyFill="1"/>
    <xf numFmtId="41" fontId="4" fillId="5" borderId="0" xfId="0" applyNumberFormat="1" applyFont="1" applyFill="1"/>
    <xf numFmtId="0" fontId="4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41" fontId="4" fillId="2" borderId="0" xfId="0" applyNumberFormat="1" applyFont="1" applyFill="1" applyBorder="1"/>
    <xf numFmtId="41" fontId="4" fillId="5" borderId="0" xfId="0" applyNumberFormat="1" applyFont="1" applyFill="1" applyBorder="1"/>
    <xf numFmtId="164" fontId="4" fillId="2" borderId="0" xfId="2" applyNumberFormat="1" applyFont="1" applyFill="1"/>
    <xf numFmtId="0" fontId="2" fillId="3" borderId="0" xfId="0" applyFont="1" applyFill="1" applyAlignment="1">
      <alignment horizontal="center"/>
    </xf>
    <xf numFmtId="164" fontId="4" fillId="5" borderId="0" xfId="2" applyNumberFormat="1" applyFont="1" applyFill="1"/>
    <xf numFmtId="41" fontId="4" fillId="2" borderId="0" xfId="1" applyFont="1" applyFill="1"/>
    <xf numFmtId="1" fontId="2" fillId="3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41" fontId="4" fillId="6" borderId="0" xfId="1" applyFont="1" applyFill="1"/>
    <xf numFmtId="41" fontId="2" fillId="3" borderId="0" xfId="0" applyNumberFormat="1" applyFont="1" applyFill="1"/>
    <xf numFmtId="9" fontId="2" fillId="3" borderId="0" xfId="2" applyNumberFormat="1" applyFont="1" applyFill="1"/>
    <xf numFmtId="9" fontId="4" fillId="5" borderId="0" xfId="0" applyNumberFormat="1" applyFont="1" applyFill="1"/>
    <xf numFmtId="0" fontId="8" fillId="2" borderId="0" xfId="0" applyFont="1" applyFill="1"/>
    <xf numFmtId="0" fontId="2" fillId="4" borderId="0" xfId="0" applyFont="1" applyFill="1" applyAlignment="1">
      <alignment horizontal="center"/>
    </xf>
    <xf numFmtId="1" fontId="4" fillId="6" borderId="0" xfId="0" applyNumberFormat="1" applyFont="1" applyFill="1"/>
    <xf numFmtId="1" fontId="4" fillId="6" borderId="0" xfId="0" applyNumberFormat="1" applyFont="1" applyFill="1" applyAlignment="1">
      <alignment horizontal="right"/>
    </xf>
    <xf numFmtId="165" fontId="4" fillId="2" borderId="0" xfId="0" applyNumberFormat="1" applyFont="1" applyFill="1"/>
    <xf numFmtId="0" fontId="2" fillId="3" borderId="0" xfId="0" applyFont="1" applyFill="1" applyAlignment="1">
      <alignment horizontal="left"/>
    </xf>
    <xf numFmtId="41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64" fontId="4" fillId="2" borderId="0" xfId="0" applyNumberFormat="1" applyFont="1" applyFill="1"/>
    <xf numFmtId="0" fontId="6" fillId="2" borderId="0" xfId="0" applyFont="1" applyFill="1" applyBorder="1" applyAlignment="1">
      <alignment vertical="center"/>
    </xf>
    <xf numFmtId="41" fontId="4" fillId="2" borderId="0" xfId="1" applyFont="1" applyFill="1" applyBorder="1"/>
    <xf numFmtId="166" fontId="4" fillId="2" borderId="0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1" fontId="4" fillId="5" borderId="0" xfId="0" applyNumberFormat="1" applyFont="1" applyFill="1" applyBorder="1"/>
    <xf numFmtId="1" fontId="4" fillId="5" borderId="0" xfId="0" applyNumberFormat="1" applyFont="1" applyFill="1" applyBorder="1" applyAlignment="1"/>
    <xf numFmtId="9" fontId="4" fillId="5" borderId="0" xfId="2" applyFont="1" applyFill="1" applyBorder="1"/>
    <xf numFmtId="166" fontId="4" fillId="5" borderId="0" xfId="0" applyNumberFormat="1" applyFont="1" applyFill="1"/>
    <xf numFmtId="166" fontId="4" fillId="2" borderId="0" xfId="0" applyNumberFormat="1" applyFont="1" applyFill="1"/>
    <xf numFmtId="9" fontId="4" fillId="5" borderId="0" xfId="2" applyFont="1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DFF2ED"/>
      <color rgb="FF65C5B1"/>
      <color rgb="FF003D43"/>
      <color rgb="FFEF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1635672</xdr:colOff>
      <xdr:row>0</xdr:row>
      <xdr:rowOff>52553</xdr:rowOff>
    </xdr:from>
    <xdr:to>
      <xdr:col>1</xdr:col>
      <xdr:colOff>5271980</xdr:colOff>
      <xdr:row>8</xdr:row>
      <xdr:rowOff>151086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073" b="99655" l="370" r="99187">
                      <a14:foregroundMark x1="16408" y1="98791" x2="16408" y2="98791"/>
                      <a14:foregroundMark x1="25351" y1="84629" x2="25351" y2="84629"/>
                      <a14:foregroundMark x1="29490" y1="81865" x2="29490" y2="81865"/>
                      <a14:foregroundMark x1="32151" y1="81693" x2="32151" y2="81693"/>
                      <a14:foregroundMark x1="36142" y1="81002" x2="36142" y2="81002"/>
                      <a14:foregroundMark x1="38359" y1="83592" x2="38359" y2="83592"/>
                      <a14:foregroundMark x1="41981" y1="83592" x2="41981" y2="83592"/>
                      <a14:foregroundMark x1="47302" y1="81002" x2="47302" y2="81002"/>
                      <a14:foregroundMark x1="50333" y1="84801" x2="50333" y2="84801"/>
                      <a14:foregroundMark x1="53806" y1="81865" x2="53806" y2="81865"/>
                      <a14:foregroundMark x1="56319" y1="81693" x2="56319" y2="81693"/>
                      <a14:foregroundMark x1="59941" y1="81693" x2="59941" y2="81693"/>
                      <a14:foregroundMark x1="65041" y1="81693" x2="65041" y2="81693"/>
                      <a14:foregroundMark x1="68367" y1="80484" x2="68367" y2="80484"/>
                      <a14:foregroundMark x1="70732" y1="81693" x2="70732" y2="81693"/>
                      <a14:foregroundMark x1="74649" y1="81865" x2="74649" y2="81865"/>
                      <a14:backgroundMark x1="26386" y1="81520" x2="26386" y2="81520"/>
                      <a14:backgroundMark x1="29712" y1="84111" x2="29712" y2="84111"/>
                      <a14:backgroundMark x1="35625" y1="84111" x2="35625" y2="84111"/>
                      <a14:backgroundMark x1="42868" y1="82211" x2="42868" y2="82211"/>
                      <a14:backgroundMark x1="47746" y1="83592" x2="47746" y2="83592"/>
                      <a14:backgroundMark x1="57132" y1="83938" x2="57132" y2="83938"/>
                      <a14:backgroundMark x1="65484" y1="83938" x2="65484" y2="83938"/>
                      <a14:backgroundMark x1="71693" y1="83592" x2="71693" y2="8359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97672" y="52553"/>
          <a:ext cx="3636308" cy="1780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145" zoomScaleNormal="145" workbookViewId="0">
      <selection activeCell="A22" sqref="A22"/>
    </sheetView>
  </sheetViews>
  <sheetFormatPr baseColWidth="10" defaultColWidth="0" defaultRowHeight="15" zeroHeight="1" x14ac:dyDescent="0.25"/>
  <cols>
    <col min="1" max="1" width="11.42578125" style="2" customWidth="1"/>
    <col min="2" max="2" width="104.5703125" style="2" bestFit="1" customWidth="1"/>
    <col min="3" max="3" width="11.42578125" style="2" customWidth="1"/>
    <col min="4" max="16384" width="11.42578125" style="2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21" x14ac:dyDescent="0.35">
      <c r="A7" s="3"/>
    </row>
    <row r="8" spans="1:2" ht="21" x14ac:dyDescent="0.35">
      <c r="A8" s="3"/>
    </row>
    <row r="9" spans="1:2" x14ac:dyDescent="0.25"/>
    <row r="10" spans="1:2" x14ac:dyDescent="0.25">
      <c r="A10" s="5" t="s">
        <v>1</v>
      </c>
      <c r="B10" s="6" t="str">
        <f>+'Gráfico 4.1'!A1</f>
        <v>DISTRIBUCIÓN DEL PARQUE AUTOMOTOR A 2017</v>
      </c>
    </row>
    <row r="11" spans="1:2" x14ac:dyDescent="0.25">
      <c r="A11" s="5" t="s">
        <v>2</v>
      </c>
      <c r="B11" s="2" t="str">
        <f>+'Gráfico 4.2 '!A1</f>
        <v>COMPORTAMIENTO HISTÓRICO DEL PARQUE AUTOMOTOR REGISTRADO EN BOGOTÁ D.C.</v>
      </c>
    </row>
    <row r="12" spans="1:2" x14ac:dyDescent="0.25">
      <c r="A12" s="5" t="s">
        <v>3</v>
      </c>
      <c r="B12" s="6" t="str">
        <f>+'Gráfico 4.3'!A1</f>
        <v>TASA ANUAL DE CRECIMIENTO DEL PARQUE AUTOMOTOR REGISTRADO EN BOGOTÁ D.C.</v>
      </c>
    </row>
    <row r="13" spans="1:2" x14ac:dyDescent="0.25">
      <c r="A13" s="5" t="s">
        <v>8</v>
      </c>
      <c r="B13" s="2" t="str">
        <f>+'Mapa 4.1'!A1</f>
        <v>CANTIDAD DE VEHÍCULOS PARTICULARES EN LOS HOGARES POR UPZ</v>
      </c>
    </row>
    <row r="14" spans="1:2" x14ac:dyDescent="0.25">
      <c r="A14" s="5" t="s">
        <v>25</v>
      </c>
      <c r="B14" s="6" t="str">
        <f>+'Tabla 4.1'!A1</f>
        <v>CANTIDAD DE VEHÍCULOS PARTICULARES EN LOS HOGARES POR LOCALIDAD</v>
      </c>
    </row>
    <row r="15" spans="1:2" x14ac:dyDescent="0.25">
      <c r="A15" s="5" t="s">
        <v>4</v>
      </c>
      <c r="B15" s="2" t="str">
        <f>+'Gráfico 4.4'!A1</f>
        <v>CANTIDAD Y DISTRIBUCIÓN DE LA CANTIDAD DE VEHÍCULOS PARTICULARES EN LOS HOGARES SEGÚN ESTRATO</v>
      </c>
    </row>
    <row r="16" spans="1:2" x14ac:dyDescent="0.25">
      <c r="A16" s="5" t="s">
        <v>9</v>
      </c>
      <c r="B16" s="6" t="str">
        <f>+'Mapa 4.2'!A1</f>
        <v>TASA DE MOTORIZACIÓN DE VEHÍCULOS PARTICULARES EN LOS HOGARES POR UPZ (VEH/ 1.000 HABITANTES)</v>
      </c>
    </row>
    <row r="17" spans="1:2" x14ac:dyDescent="0.25">
      <c r="A17" s="5" t="s">
        <v>26</v>
      </c>
      <c r="B17" s="2" t="str">
        <f>+'Tabla 4.2'!A1</f>
        <v>TASA DE MOTORIZACIÓN DE VEHÍCULOS PARTICULARES EN LOS HOGARES POR LOCALIDAD (VEH/ 1.000 HABITANTES)</v>
      </c>
    </row>
    <row r="18" spans="1:2" x14ac:dyDescent="0.25">
      <c r="A18" s="5" t="s">
        <v>5</v>
      </c>
      <c r="B18" s="6" t="str">
        <f>+'Gráfico 4.5'!A1</f>
        <v>TASA DE MOTORIZACIÓN DE VEHÍCULOS PARTICULARES EN LOS HOGARES SEGÚN ESTRATO (VEH/ 1.000 HABITANTES)</v>
      </c>
    </row>
    <row r="19" spans="1:2" x14ac:dyDescent="0.25">
      <c r="A19" s="5" t="s">
        <v>6</v>
      </c>
      <c r="B19" s="2" t="str">
        <f>+'Gráfico 4.6'!A1</f>
        <v>DISTRIBUCIÓN DEL PARQUE AUTOMOTOR REGISTRADO SEGÚN MODELO DEL VEHÍCULO</v>
      </c>
    </row>
    <row r="20" spans="1:2" x14ac:dyDescent="0.25">
      <c r="A20" s="5" t="s">
        <v>7</v>
      </c>
      <c r="B20" s="6" t="str">
        <f>+'Gráfico 4.7'!A1</f>
        <v>ANTIGÜEDAD DEL PARQUE AUTOMOTOR DE SERVICIO PARTICULAR</v>
      </c>
    </row>
    <row r="21" spans="1:2" x14ac:dyDescent="0.25">
      <c r="A21" s="5" t="s">
        <v>339</v>
      </c>
      <c r="B21" s="2" t="str">
        <f>+'Gráfico 4.8'!A1</f>
        <v>ANTIGÜEDAD DEL PARQUE AUTOMOTOR DE SERVICIO PÚBLICO</v>
      </c>
    </row>
    <row r="22" spans="1:2" x14ac:dyDescent="0.25">
      <c r="A22" s="4"/>
    </row>
    <row r="23" spans="1:2" hidden="1" x14ac:dyDescent="0.25">
      <c r="A23" s="4"/>
    </row>
    <row r="24" spans="1:2" hidden="1" x14ac:dyDescent="0.25">
      <c r="A24" s="4"/>
    </row>
    <row r="25" spans="1:2" hidden="1" x14ac:dyDescent="0.25"/>
    <row r="26" spans="1:2" hidden="1" x14ac:dyDescent="0.25"/>
    <row r="27" spans="1:2" hidden="1" x14ac:dyDescent="0.25">
      <c r="A27" s="4"/>
    </row>
    <row r="28" spans="1:2" hidden="1" x14ac:dyDescent="0.25">
      <c r="A28" s="4"/>
    </row>
    <row r="29" spans="1:2" hidden="1" x14ac:dyDescent="0.25">
      <c r="A29" s="4"/>
    </row>
    <row r="30" spans="1:2" hidden="1" x14ac:dyDescent="0.25">
      <c r="A30" s="4"/>
    </row>
    <row r="31" spans="1:2" hidden="1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2" customWidth="1"/>
    <col min="2" max="2" width="17.7109375" style="2" customWidth="1"/>
    <col min="3" max="3" width="11.85546875" style="2" bestFit="1" customWidth="1"/>
    <col min="4" max="9" width="11.42578125" style="2" customWidth="1"/>
    <col min="10" max="16384" width="11.42578125" style="2" hidden="1"/>
  </cols>
  <sheetData>
    <row r="1" spans="1:3" x14ac:dyDescent="0.25">
      <c r="A1" s="4" t="s">
        <v>66</v>
      </c>
    </row>
    <row r="2" spans="1:3" x14ac:dyDescent="0.25">
      <c r="A2" s="7" t="s">
        <v>0</v>
      </c>
    </row>
    <row r="3" spans="1:3" x14ac:dyDescent="0.25"/>
    <row r="4" spans="1:3" ht="30" x14ac:dyDescent="0.25">
      <c r="A4" s="15" t="s">
        <v>67</v>
      </c>
      <c r="B4" s="17" t="s">
        <v>68</v>
      </c>
    </row>
    <row r="5" spans="1:3" x14ac:dyDescent="0.25">
      <c r="A5" s="21">
        <v>1</v>
      </c>
      <c r="B5" s="8">
        <v>70</v>
      </c>
      <c r="C5" s="34"/>
    </row>
    <row r="6" spans="1:3" x14ac:dyDescent="0.25">
      <c r="A6" s="21">
        <v>2</v>
      </c>
      <c r="B6" s="13">
        <v>96</v>
      </c>
      <c r="C6" s="34"/>
    </row>
    <row r="7" spans="1:3" x14ac:dyDescent="0.25">
      <c r="A7" s="21">
        <v>3</v>
      </c>
      <c r="B7" s="8">
        <v>139</v>
      </c>
      <c r="C7" s="34"/>
    </row>
    <row r="8" spans="1:3" x14ac:dyDescent="0.25">
      <c r="A8" s="21">
        <v>4</v>
      </c>
      <c r="B8" s="13">
        <v>300</v>
      </c>
      <c r="C8" s="34"/>
    </row>
    <row r="9" spans="1:3" x14ac:dyDescent="0.25">
      <c r="A9" s="21">
        <v>5</v>
      </c>
      <c r="B9" s="8">
        <v>486</v>
      </c>
      <c r="C9" s="34"/>
    </row>
    <row r="10" spans="1:3" x14ac:dyDescent="0.25">
      <c r="A10" s="21">
        <v>6</v>
      </c>
      <c r="B10" s="13">
        <v>505</v>
      </c>
      <c r="C10" s="34"/>
    </row>
    <row r="11" spans="1:3" x14ac:dyDescent="0.25">
      <c r="A11" s="21" t="s">
        <v>64</v>
      </c>
      <c r="B11" s="36">
        <v>146</v>
      </c>
      <c r="C11" s="34"/>
    </row>
    <row r="12" spans="1:3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45" zoomScaleNormal="145" workbookViewId="0">
      <selection activeCell="A11" sqref="A11"/>
    </sheetView>
  </sheetViews>
  <sheetFormatPr baseColWidth="10" defaultColWidth="0" defaultRowHeight="15" zeroHeight="1" x14ac:dyDescent="0.25"/>
  <cols>
    <col min="1" max="1" width="25.42578125" style="1" customWidth="1"/>
    <col min="2" max="2" width="17.28515625" style="1" bestFit="1" customWidth="1"/>
    <col min="3" max="7" width="11.42578125" style="1" customWidth="1"/>
    <col min="8" max="16384" width="11.42578125" style="1" hidden="1"/>
  </cols>
  <sheetData>
    <row r="1" spans="1:2" x14ac:dyDescent="0.25">
      <c r="A1" s="4" t="s">
        <v>328</v>
      </c>
    </row>
    <row r="2" spans="1:2" x14ac:dyDescent="0.25">
      <c r="A2" s="7" t="s">
        <v>10</v>
      </c>
    </row>
    <row r="3" spans="1:2" x14ac:dyDescent="0.25"/>
    <row r="4" spans="1:2" x14ac:dyDescent="0.25">
      <c r="A4" s="37" t="s">
        <v>335</v>
      </c>
      <c r="B4" s="38" t="s">
        <v>336</v>
      </c>
    </row>
    <row r="5" spans="1:2" x14ac:dyDescent="0.25">
      <c r="A5" s="35" t="s">
        <v>329</v>
      </c>
      <c r="B5" s="39">
        <v>0.11544097787169864</v>
      </c>
    </row>
    <row r="6" spans="1:2" x14ac:dyDescent="0.25">
      <c r="A6" s="35" t="s">
        <v>330</v>
      </c>
      <c r="B6" s="39">
        <v>0.11271540035566041</v>
      </c>
    </row>
    <row r="7" spans="1:2" x14ac:dyDescent="0.25">
      <c r="A7" s="35" t="s">
        <v>331</v>
      </c>
      <c r="B7" s="39">
        <v>7.6144606429113165E-2</v>
      </c>
    </row>
    <row r="8" spans="1:2" x14ac:dyDescent="0.25">
      <c r="A8" s="35" t="s">
        <v>332</v>
      </c>
      <c r="B8" s="39">
        <v>0.23182793468467008</v>
      </c>
    </row>
    <row r="9" spans="1:2" x14ac:dyDescent="0.25">
      <c r="A9" s="35" t="s">
        <v>333</v>
      </c>
      <c r="B9" s="39">
        <v>0.2235509430619208</v>
      </c>
    </row>
    <row r="10" spans="1:2" x14ac:dyDescent="0.25">
      <c r="A10" s="35" t="s">
        <v>334</v>
      </c>
      <c r="B10" s="39">
        <v>0.24032013759693693</v>
      </c>
    </row>
    <row r="11" spans="1:2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39.85546875" style="2" customWidth="1"/>
    <col min="2" max="2" width="14.5703125" style="2" customWidth="1"/>
    <col min="3" max="3" width="14.140625" style="2" customWidth="1"/>
    <col min="4" max="4" width="11.28515625" style="2" customWidth="1"/>
    <col min="5" max="5" width="12.5703125" style="2" customWidth="1"/>
    <col min="6" max="6" width="13.7109375" style="2" customWidth="1"/>
    <col min="7" max="7" width="11.42578125" style="2" customWidth="1"/>
    <col min="8" max="16384" width="11.42578125" style="2" hidden="1"/>
  </cols>
  <sheetData>
    <row r="1" spans="1:6" x14ac:dyDescent="0.25">
      <c r="A1" s="4" t="s">
        <v>69</v>
      </c>
    </row>
    <row r="2" spans="1:6" x14ac:dyDescent="0.25">
      <c r="A2" s="7" t="s">
        <v>323</v>
      </c>
    </row>
    <row r="3" spans="1:6" x14ac:dyDescent="0.25"/>
    <row r="4" spans="1:6" x14ac:dyDescent="0.25">
      <c r="A4" s="40"/>
      <c r="B4" s="38" t="s">
        <v>75</v>
      </c>
      <c r="C4" s="44" t="s">
        <v>76</v>
      </c>
      <c r="D4" s="38" t="s">
        <v>77</v>
      </c>
      <c r="E4" s="44" t="s">
        <v>78</v>
      </c>
      <c r="F4" s="38" t="s">
        <v>79</v>
      </c>
    </row>
    <row r="5" spans="1:6" x14ac:dyDescent="0.25">
      <c r="A5" s="43" t="s">
        <v>74</v>
      </c>
      <c r="B5" s="41">
        <v>1161009</v>
      </c>
      <c r="C5" s="41">
        <v>307926</v>
      </c>
      <c r="D5" s="41">
        <v>221542</v>
      </c>
      <c r="E5" s="41">
        <v>27467</v>
      </c>
      <c r="F5" s="41">
        <v>464634</v>
      </c>
    </row>
    <row r="6" spans="1:6" x14ac:dyDescent="0.25">
      <c r="A6" s="43" t="s">
        <v>71</v>
      </c>
      <c r="B6" s="45">
        <v>2003.8774126643291</v>
      </c>
      <c r="C6" s="46">
        <v>2005.5567181725478</v>
      </c>
      <c r="D6" s="46">
        <v>2004.1113107221208</v>
      </c>
      <c r="E6" s="45">
        <v>1984.1001067805662</v>
      </c>
      <c r="F6" s="45">
        <v>2009.5846967720829</v>
      </c>
    </row>
    <row r="7" spans="1:6" x14ac:dyDescent="0.25">
      <c r="A7" s="43" t="s">
        <v>338</v>
      </c>
      <c r="B7" s="42">
        <v>14.122587335670914</v>
      </c>
      <c r="C7" s="42">
        <v>12.443281827452211</v>
      </c>
      <c r="D7" s="42">
        <v>13.888689277879166</v>
      </c>
      <c r="E7" s="42">
        <v>33.899893219433807</v>
      </c>
      <c r="F7" s="42">
        <v>8.415303227917093</v>
      </c>
    </row>
    <row r="8" spans="1:6" x14ac:dyDescent="0.25">
      <c r="A8" s="43" t="s">
        <v>337</v>
      </c>
      <c r="B8" s="47">
        <v>0.21152118545162013</v>
      </c>
      <c r="C8" s="47">
        <v>0.37591174502964997</v>
      </c>
      <c r="D8" s="47">
        <v>0.17194030928672668</v>
      </c>
      <c r="E8" s="47">
        <v>6.2428495156738623E-2</v>
      </c>
      <c r="F8" s="47">
        <v>0.26039850721212826</v>
      </c>
    </row>
    <row r="9" spans="1:6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38.140625" style="14" customWidth="1"/>
    <col min="2" max="2" width="14.140625" style="14" bestFit="1" customWidth="1"/>
    <col min="3" max="3" width="13" style="14" bestFit="1" customWidth="1"/>
    <col min="4" max="4" width="23.42578125" style="14" bestFit="1" customWidth="1"/>
    <col min="5" max="7" width="11.42578125" style="14" customWidth="1"/>
    <col min="8" max="16384" width="11.42578125" style="14" hidden="1"/>
  </cols>
  <sheetData>
    <row r="1" spans="1:7" x14ac:dyDescent="0.25">
      <c r="A1" s="4" t="s">
        <v>70</v>
      </c>
      <c r="B1" s="2"/>
      <c r="C1" s="2"/>
      <c r="D1" s="2"/>
      <c r="E1" s="2"/>
      <c r="F1" s="2"/>
      <c r="G1" s="2"/>
    </row>
    <row r="2" spans="1:7" x14ac:dyDescent="0.25">
      <c r="A2" s="7" t="s">
        <v>323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4"/>
      <c r="B4" s="38" t="s">
        <v>75</v>
      </c>
      <c r="C4" s="44" t="s">
        <v>76</v>
      </c>
      <c r="D4" s="38" t="s">
        <v>80</v>
      </c>
      <c r="E4" s="44" t="s">
        <v>81</v>
      </c>
      <c r="F4" s="38" t="s">
        <v>78</v>
      </c>
    </row>
    <row r="5" spans="1:7" s="2" customFormat="1" x14ac:dyDescent="0.25">
      <c r="A5" s="5" t="s">
        <v>74</v>
      </c>
      <c r="B5" s="23">
        <v>52333</v>
      </c>
      <c r="C5" s="8">
        <v>27612</v>
      </c>
      <c r="D5" s="8">
        <v>22594</v>
      </c>
      <c r="E5" s="23">
        <v>8355</v>
      </c>
      <c r="F5" s="23">
        <v>2518</v>
      </c>
    </row>
    <row r="6" spans="1:7" s="2" customFormat="1" x14ac:dyDescent="0.25">
      <c r="A6" s="5" t="s">
        <v>71</v>
      </c>
      <c r="B6" s="48">
        <v>2009.6119656813096</v>
      </c>
      <c r="C6" s="48">
        <v>2006.6234608141385</v>
      </c>
      <c r="D6" s="48">
        <v>2002.9928742143927</v>
      </c>
      <c r="E6" s="48">
        <v>1990.0793536804313</v>
      </c>
      <c r="F6" s="48">
        <v>1998.3510722795866</v>
      </c>
    </row>
    <row r="7" spans="1:7" s="2" customFormat="1" x14ac:dyDescent="0.25">
      <c r="A7" s="5" t="s">
        <v>72</v>
      </c>
      <c r="B7" s="49">
        <f t="shared" ref="B7:F7" si="0">2018-B6</f>
        <v>8.3880343186904156</v>
      </c>
      <c r="C7" s="49">
        <f t="shared" si="0"/>
        <v>11.376539185861475</v>
      </c>
      <c r="D7" s="49">
        <f t="shared" si="0"/>
        <v>15.007125785607286</v>
      </c>
      <c r="E7" s="49">
        <f t="shared" si="0"/>
        <v>27.920646319568732</v>
      </c>
      <c r="F7" s="49">
        <f t="shared" si="0"/>
        <v>19.64892772041344</v>
      </c>
    </row>
    <row r="8" spans="1:7" s="2" customFormat="1" x14ac:dyDescent="0.25">
      <c r="A8" s="5" t="s">
        <v>73</v>
      </c>
      <c r="B8" s="50">
        <v>0.28211644660157076</v>
      </c>
      <c r="C8" s="50">
        <v>0.30059394466174127</v>
      </c>
      <c r="D8" s="50">
        <v>0.21306541559706116</v>
      </c>
      <c r="E8" s="50">
        <v>4.9072411729503287E-2</v>
      </c>
      <c r="F8" s="50">
        <v>0.40111199364575062</v>
      </c>
    </row>
    <row r="9" spans="1:7" s="2" customFormat="1" x14ac:dyDescent="0.25">
      <c r="A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1" width="11.42578125" style="2" customWidth="1"/>
    <col min="2" max="2" width="47.42578125" style="2" bestFit="1" customWidth="1"/>
    <col min="3" max="6" width="11.42578125" style="2" customWidth="1"/>
    <col min="7" max="16384" width="11.42578125" style="2" hidden="1"/>
  </cols>
  <sheetData>
    <row r="1" spans="1:3" x14ac:dyDescent="0.25">
      <c r="A1" s="4" t="s">
        <v>326</v>
      </c>
    </row>
    <row r="2" spans="1:3" x14ac:dyDescent="0.25">
      <c r="A2" s="7" t="s">
        <v>323</v>
      </c>
    </row>
    <row r="3" spans="1:3" x14ac:dyDescent="0.25"/>
    <row r="4" spans="1:3" x14ac:dyDescent="0.25">
      <c r="A4" s="5" t="s">
        <v>14</v>
      </c>
      <c r="B4" s="11" t="s">
        <v>15</v>
      </c>
      <c r="C4" s="5" t="s">
        <v>16</v>
      </c>
    </row>
    <row r="5" spans="1:3" x14ac:dyDescent="0.25">
      <c r="A5" s="5" t="s">
        <v>11</v>
      </c>
      <c r="B5" s="2" t="s">
        <v>324</v>
      </c>
      <c r="C5" s="8">
        <v>1717944</v>
      </c>
    </row>
    <row r="6" spans="1:3" x14ac:dyDescent="0.25">
      <c r="A6" s="5" t="s">
        <v>11</v>
      </c>
      <c r="B6" s="6" t="s">
        <v>325</v>
      </c>
      <c r="C6" s="13">
        <v>464634</v>
      </c>
    </row>
    <row r="7" spans="1:3" x14ac:dyDescent="0.25">
      <c r="A7" s="5" t="s">
        <v>12</v>
      </c>
      <c r="B7" s="2" t="s">
        <v>12</v>
      </c>
      <c r="C7" s="8">
        <v>113412</v>
      </c>
    </row>
    <row r="8" spans="1:3" x14ac:dyDescent="0.25">
      <c r="A8" s="5" t="s">
        <v>13</v>
      </c>
      <c r="B8" s="6" t="s">
        <v>13</v>
      </c>
      <c r="C8" s="13">
        <v>19260</v>
      </c>
    </row>
    <row r="9" spans="1:3" x14ac:dyDescent="0.25">
      <c r="A9" s="5" t="s">
        <v>17</v>
      </c>
      <c r="B9" s="9" t="s">
        <v>340</v>
      </c>
      <c r="C9" s="10">
        <v>2236363</v>
      </c>
    </row>
    <row r="10" spans="1:3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1.42578125" style="14" customWidth="1"/>
    <col min="2" max="2" width="21.140625" style="14" customWidth="1"/>
    <col min="3" max="3" width="15.7109375" style="14" customWidth="1"/>
    <col min="4" max="8" width="11.42578125" style="14" customWidth="1"/>
    <col min="9" max="16384" width="11.42578125" style="14" hidden="1"/>
  </cols>
  <sheetData>
    <row r="1" spans="1:8" x14ac:dyDescent="0.25">
      <c r="A1" s="4" t="s">
        <v>18</v>
      </c>
      <c r="B1" s="2"/>
      <c r="C1" s="2"/>
      <c r="D1" s="2"/>
      <c r="E1" s="2"/>
      <c r="F1" s="2"/>
      <c r="G1" s="2"/>
      <c r="H1" s="2"/>
    </row>
    <row r="2" spans="1:8" x14ac:dyDescent="0.25">
      <c r="A2" s="7" t="s">
        <v>327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60" x14ac:dyDescent="0.25">
      <c r="A4" s="15" t="s">
        <v>24</v>
      </c>
      <c r="B4" s="17" t="s">
        <v>23</v>
      </c>
      <c r="C4" s="15" t="s">
        <v>22</v>
      </c>
      <c r="D4" s="17" t="s">
        <v>21</v>
      </c>
      <c r="E4" s="15" t="s">
        <v>20</v>
      </c>
      <c r="F4" s="17" t="s">
        <v>19</v>
      </c>
      <c r="G4" s="2"/>
      <c r="H4" s="2"/>
    </row>
    <row r="5" spans="1:8" x14ac:dyDescent="0.25">
      <c r="A5" s="16">
        <v>2007</v>
      </c>
      <c r="B5" s="18">
        <v>840509</v>
      </c>
      <c r="C5" s="18">
        <v>111626</v>
      </c>
      <c r="D5" s="18">
        <v>98784</v>
      </c>
      <c r="E5" s="18">
        <v>11779</v>
      </c>
      <c r="F5" s="18">
        <v>1062698</v>
      </c>
      <c r="G5" s="2"/>
      <c r="H5" s="2"/>
    </row>
    <row r="6" spans="1:8" x14ac:dyDescent="0.25">
      <c r="A6" s="16">
        <v>2008</v>
      </c>
      <c r="B6" s="19">
        <v>916905</v>
      </c>
      <c r="C6" s="19">
        <v>140485</v>
      </c>
      <c r="D6" s="19">
        <v>99219</v>
      </c>
      <c r="E6" s="19">
        <v>12076</v>
      </c>
      <c r="F6" s="19">
        <v>1168685</v>
      </c>
      <c r="G6" s="2"/>
      <c r="H6" s="2"/>
    </row>
    <row r="7" spans="1:8" x14ac:dyDescent="0.25">
      <c r="A7" s="16">
        <v>2009</v>
      </c>
      <c r="B7" s="18">
        <v>979874</v>
      </c>
      <c r="C7" s="18">
        <v>163757</v>
      </c>
      <c r="D7" s="18">
        <v>100814</v>
      </c>
      <c r="E7" s="18">
        <v>10412</v>
      </c>
      <c r="F7" s="18">
        <v>1254857</v>
      </c>
      <c r="G7" s="2"/>
      <c r="H7" s="2"/>
    </row>
    <row r="8" spans="1:8" x14ac:dyDescent="0.25">
      <c r="A8" s="16">
        <v>2010</v>
      </c>
      <c r="B8" s="19">
        <v>1071834</v>
      </c>
      <c r="C8" s="19">
        <v>205585</v>
      </c>
      <c r="D8" s="19">
        <v>102408</v>
      </c>
      <c r="E8" s="19">
        <v>13103</v>
      </c>
      <c r="F8" s="19">
        <v>1392930</v>
      </c>
      <c r="G8" s="2"/>
      <c r="H8" s="2"/>
    </row>
    <row r="9" spans="1:8" x14ac:dyDescent="0.25">
      <c r="A9" s="16">
        <v>2011</v>
      </c>
      <c r="B9" s="18">
        <v>1185610</v>
      </c>
      <c r="C9" s="18">
        <v>269452</v>
      </c>
      <c r="D9" s="18">
        <v>104298</v>
      </c>
      <c r="E9" s="18">
        <v>13351</v>
      </c>
      <c r="F9" s="18">
        <v>1572711</v>
      </c>
      <c r="G9" s="2"/>
      <c r="H9" s="2"/>
    </row>
    <row r="10" spans="1:8" x14ac:dyDescent="0.25">
      <c r="A10" s="16">
        <v>2012</v>
      </c>
      <c r="B10" s="19">
        <v>1290756</v>
      </c>
      <c r="C10" s="19">
        <v>328078</v>
      </c>
      <c r="D10" s="19">
        <v>105630</v>
      </c>
      <c r="E10" s="19">
        <v>13498</v>
      </c>
      <c r="F10" s="19">
        <v>1737962</v>
      </c>
      <c r="G10" s="2"/>
      <c r="H10" s="2"/>
    </row>
    <row r="11" spans="1:8" x14ac:dyDescent="0.25">
      <c r="A11" s="16">
        <v>2013</v>
      </c>
      <c r="B11" s="18">
        <v>1390855</v>
      </c>
      <c r="C11" s="18">
        <v>379826</v>
      </c>
      <c r="D11" s="18">
        <v>109279</v>
      </c>
      <c r="E11" s="18">
        <v>14714</v>
      </c>
      <c r="F11" s="18">
        <v>1894674</v>
      </c>
      <c r="G11" s="2"/>
      <c r="H11" s="2"/>
    </row>
    <row r="12" spans="1:8" x14ac:dyDescent="0.25">
      <c r="A12" s="16">
        <v>2014</v>
      </c>
      <c r="B12" s="19">
        <v>1493818</v>
      </c>
      <c r="C12" s="19">
        <v>418844</v>
      </c>
      <c r="D12" s="19">
        <v>113843</v>
      </c>
      <c r="E12" s="19">
        <v>16385</v>
      </c>
      <c r="F12" s="19">
        <v>2042890</v>
      </c>
      <c r="G12" s="2"/>
      <c r="H12" s="2"/>
    </row>
    <row r="13" spans="1:8" x14ac:dyDescent="0.25">
      <c r="A13" s="16">
        <v>2015</v>
      </c>
      <c r="B13" s="18">
        <v>1568496</v>
      </c>
      <c r="C13" s="18">
        <v>449283</v>
      </c>
      <c r="D13" s="18">
        <v>113856</v>
      </c>
      <c r="E13" s="18">
        <v>16906</v>
      </c>
      <c r="F13" s="18">
        <v>2148541</v>
      </c>
      <c r="G13" s="2"/>
      <c r="H13" s="2"/>
    </row>
    <row r="14" spans="1:8" x14ac:dyDescent="0.25">
      <c r="A14" s="16">
        <v>2016</v>
      </c>
      <c r="B14" s="19">
        <v>1643964</v>
      </c>
      <c r="C14" s="19">
        <v>459761</v>
      </c>
      <c r="D14" s="19">
        <v>114984</v>
      </c>
      <c r="E14" s="19">
        <v>17654</v>
      </c>
      <c r="F14" s="19">
        <v>2236363</v>
      </c>
      <c r="G14" s="2"/>
      <c r="H14" s="2"/>
    </row>
    <row r="15" spans="1:8" x14ac:dyDescent="0.25">
      <c r="A15" s="16">
        <v>2017</v>
      </c>
      <c r="B15" s="18">
        <v>1717944</v>
      </c>
      <c r="C15" s="18">
        <v>464634</v>
      </c>
      <c r="D15" s="18">
        <v>113412</v>
      </c>
      <c r="E15" s="18">
        <v>19260</v>
      </c>
      <c r="F15" s="18">
        <v>2315250</v>
      </c>
      <c r="G15" s="2"/>
      <c r="H15" s="2"/>
    </row>
    <row r="16" spans="1:8" x14ac:dyDescent="0.25">
      <c r="B16" s="2"/>
      <c r="C16" s="2"/>
      <c r="D16" s="2"/>
      <c r="E16" s="2"/>
      <c r="F16" s="2"/>
      <c r="G16" s="2"/>
      <c r="H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1.42578125" style="2" customWidth="1"/>
    <col min="2" max="2" width="16.140625" style="2" customWidth="1"/>
    <col min="3" max="9" width="11.42578125" style="2" customWidth="1"/>
    <col min="10" max="16384" width="11.42578125" style="2" hidden="1"/>
  </cols>
  <sheetData>
    <row r="1" spans="1:2" x14ac:dyDescent="0.25">
      <c r="A1" s="4" t="s">
        <v>28</v>
      </c>
    </row>
    <row r="2" spans="1:2" x14ac:dyDescent="0.25">
      <c r="A2" s="7" t="s">
        <v>327</v>
      </c>
    </row>
    <row r="3" spans="1:2" x14ac:dyDescent="0.25"/>
    <row r="4" spans="1:2" x14ac:dyDescent="0.25">
      <c r="A4" s="15" t="s">
        <v>24</v>
      </c>
      <c r="B4" s="17" t="s">
        <v>27</v>
      </c>
    </row>
    <row r="5" spans="1:2" x14ac:dyDescent="0.25">
      <c r="A5" s="21">
        <v>2007</v>
      </c>
      <c r="B5" s="20">
        <v>0.25503900229703158</v>
      </c>
    </row>
    <row r="6" spans="1:2" x14ac:dyDescent="0.25">
      <c r="A6" s="21">
        <v>2008</v>
      </c>
      <c r="B6" s="22">
        <v>9.9733884885451929E-2</v>
      </c>
    </row>
    <row r="7" spans="1:2" x14ac:dyDescent="0.25">
      <c r="A7" s="21">
        <v>2009</v>
      </c>
      <c r="B7" s="20">
        <v>7.3734154198950103E-2</v>
      </c>
    </row>
    <row r="8" spans="1:2" x14ac:dyDescent="0.25">
      <c r="A8" s="21">
        <v>2010</v>
      </c>
      <c r="B8" s="22">
        <v>0.11003086407455193</v>
      </c>
    </row>
    <row r="9" spans="1:2" x14ac:dyDescent="0.25">
      <c r="A9" s="21">
        <v>2011</v>
      </c>
      <c r="B9" s="20">
        <v>0.1290667872757425</v>
      </c>
    </row>
    <row r="10" spans="1:2" x14ac:dyDescent="0.25">
      <c r="A10" s="21">
        <v>2012</v>
      </c>
      <c r="B10" s="22">
        <v>0.10507397735502581</v>
      </c>
    </row>
    <row r="11" spans="1:2" x14ac:dyDescent="0.25">
      <c r="A11" s="21">
        <v>2013</v>
      </c>
      <c r="B11" s="20">
        <v>9.0169980701534327E-2</v>
      </c>
    </row>
    <row r="12" spans="1:2" x14ac:dyDescent="0.25">
      <c r="A12" s="21">
        <v>2014</v>
      </c>
      <c r="B12" s="22">
        <v>7.822770566334894E-2</v>
      </c>
    </row>
    <row r="13" spans="1:2" x14ac:dyDescent="0.25">
      <c r="A13" s="21">
        <v>2015</v>
      </c>
      <c r="B13" s="20">
        <v>5.1716440924376744E-2</v>
      </c>
    </row>
    <row r="14" spans="1:2" x14ac:dyDescent="0.25">
      <c r="A14" s="21">
        <v>2016</v>
      </c>
      <c r="B14" s="22">
        <v>4.087517994769474E-2</v>
      </c>
    </row>
    <row r="15" spans="1:2" x14ac:dyDescent="0.25">
      <c r="A15" s="21">
        <v>2017</v>
      </c>
      <c r="B15" s="20">
        <v>3.5274684834259912E-2</v>
      </c>
    </row>
    <row r="16" spans="1:2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zoomScale="115" zoomScaleNormal="115" workbookViewId="0">
      <selection activeCell="A115" sqref="A115"/>
    </sheetView>
  </sheetViews>
  <sheetFormatPr baseColWidth="10" defaultColWidth="0" defaultRowHeight="15" zeroHeight="1" x14ac:dyDescent="0.25"/>
  <cols>
    <col min="1" max="1" width="28.7109375" style="2" customWidth="1"/>
    <col min="2" max="2" width="12.28515625" style="2" bestFit="1" customWidth="1"/>
    <col min="3" max="3" width="30.5703125" style="2" customWidth="1"/>
    <col min="4" max="5" width="11.42578125" style="2" customWidth="1"/>
    <col min="6" max="16384" width="11.42578125" style="2" hidden="1"/>
  </cols>
  <sheetData>
    <row r="1" spans="1:4" x14ac:dyDescent="0.25">
      <c r="A1" s="4" t="s">
        <v>29</v>
      </c>
    </row>
    <row r="2" spans="1:4" x14ac:dyDescent="0.25">
      <c r="A2" s="7" t="s">
        <v>0</v>
      </c>
    </row>
    <row r="3" spans="1:4" x14ac:dyDescent="0.25"/>
    <row r="4" spans="1:4" x14ac:dyDescent="0.25">
      <c r="A4" s="24" t="s">
        <v>31</v>
      </c>
      <c r="B4" s="25" t="s">
        <v>312</v>
      </c>
      <c r="C4" s="24" t="s">
        <v>313</v>
      </c>
      <c r="D4" s="11" t="s">
        <v>311</v>
      </c>
    </row>
    <row r="5" spans="1:4" x14ac:dyDescent="0.25">
      <c r="A5" s="5" t="s">
        <v>320</v>
      </c>
      <c r="B5" s="12" t="s">
        <v>84</v>
      </c>
      <c r="C5" s="6" t="s">
        <v>208</v>
      </c>
      <c r="D5" s="26">
        <v>471.53180962240498</v>
      </c>
    </row>
    <row r="6" spans="1:4" x14ac:dyDescent="0.25">
      <c r="A6" s="5" t="s">
        <v>320</v>
      </c>
      <c r="B6" s="12" t="s">
        <v>88</v>
      </c>
      <c r="C6" s="6" t="s">
        <v>211</v>
      </c>
      <c r="D6" s="26">
        <v>5875.6120382905028</v>
      </c>
    </row>
    <row r="7" spans="1:4" x14ac:dyDescent="0.25">
      <c r="A7" s="5" t="s">
        <v>189</v>
      </c>
      <c r="B7" s="12" t="s">
        <v>190</v>
      </c>
      <c r="C7" s="6" t="s">
        <v>294</v>
      </c>
      <c r="D7" s="26">
        <v>7391.2969933512177</v>
      </c>
    </row>
    <row r="8" spans="1:4" x14ac:dyDescent="0.25">
      <c r="A8" s="5" t="s">
        <v>189</v>
      </c>
      <c r="B8" s="12" t="s">
        <v>191</v>
      </c>
      <c r="C8" s="6" t="s">
        <v>189</v>
      </c>
      <c r="D8" s="26">
        <v>5491.250107392837</v>
      </c>
    </row>
    <row r="9" spans="1:4" x14ac:dyDescent="0.25">
      <c r="A9" s="5" t="s">
        <v>318</v>
      </c>
      <c r="B9" s="12" t="s">
        <v>192</v>
      </c>
      <c r="C9" s="6" t="s">
        <v>295</v>
      </c>
      <c r="D9" s="26">
        <v>7365.7918953271892</v>
      </c>
    </row>
    <row r="10" spans="1:4" x14ac:dyDescent="0.25">
      <c r="A10" s="5" t="s">
        <v>99</v>
      </c>
      <c r="B10" s="12" t="s">
        <v>193</v>
      </c>
      <c r="C10" s="6" t="s">
        <v>296</v>
      </c>
      <c r="D10" s="26">
        <v>707.33743404923416</v>
      </c>
    </row>
    <row r="11" spans="1:4" x14ac:dyDescent="0.25">
      <c r="A11" s="5" t="s">
        <v>189</v>
      </c>
      <c r="B11" s="12" t="s">
        <v>194</v>
      </c>
      <c r="C11" s="6" t="s">
        <v>297</v>
      </c>
      <c r="D11" s="26">
        <v>1703.4125399200445</v>
      </c>
    </row>
    <row r="12" spans="1:4" x14ac:dyDescent="0.25">
      <c r="A12" s="5" t="s">
        <v>316</v>
      </c>
      <c r="B12" s="12" t="s">
        <v>195</v>
      </c>
      <c r="C12" s="6" t="s">
        <v>298</v>
      </c>
      <c r="D12" s="26">
        <v>1497.8461401191771</v>
      </c>
    </row>
    <row r="13" spans="1:4" x14ac:dyDescent="0.25">
      <c r="A13" s="5" t="s">
        <v>189</v>
      </c>
      <c r="B13" s="12" t="s">
        <v>196</v>
      </c>
      <c r="C13" s="6" t="s">
        <v>299</v>
      </c>
      <c r="D13" s="26">
        <v>11848.453507180709</v>
      </c>
    </row>
    <row r="14" spans="1:4" x14ac:dyDescent="0.25">
      <c r="A14" s="5" t="s">
        <v>189</v>
      </c>
      <c r="B14" s="12" t="s">
        <v>197</v>
      </c>
      <c r="C14" s="6" t="s">
        <v>300</v>
      </c>
      <c r="D14" s="26">
        <v>7411.5945756484389</v>
      </c>
    </row>
    <row r="15" spans="1:4" x14ac:dyDescent="0.25">
      <c r="A15" s="5" t="s">
        <v>121</v>
      </c>
      <c r="B15" s="12" t="s">
        <v>198</v>
      </c>
      <c r="C15" s="6" t="s">
        <v>301</v>
      </c>
      <c r="D15" s="26">
        <v>1932.5733773784696</v>
      </c>
    </row>
    <row r="16" spans="1:4" x14ac:dyDescent="0.25">
      <c r="A16" s="5" t="s">
        <v>189</v>
      </c>
      <c r="B16" s="12" t="s">
        <v>199</v>
      </c>
      <c r="C16" s="6" t="s">
        <v>302</v>
      </c>
      <c r="D16" s="26">
        <v>2647.8187399978533</v>
      </c>
    </row>
    <row r="17" spans="1:4" x14ac:dyDescent="0.25">
      <c r="A17" s="5" t="s">
        <v>320</v>
      </c>
      <c r="B17" s="12" t="s">
        <v>89</v>
      </c>
      <c r="C17" s="6" t="s">
        <v>212</v>
      </c>
      <c r="D17" s="26">
        <v>8402.8472149730223</v>
      </c>
    </row>
    <row r="18" spans="1:4" x14ac:dyDescent="0.25">
      <c r="A18" s="5" t="s">
        <v>317</v>
      </c>
      <c r="B18" s="12" t="s">
        <v>200</v>
      </c>
      <c r="C18" s="6" t="s">
        <v>303</v>
      </c>
      <c r="D18" s="26">
        <v>11946.832823616429</v>
      </c>
    </row>
    <row r="19" spans="1:4" x14ac:dyDescent="0.25">
      <c r="A19" s="5" t="s">
        <v>121</v>
      </c>
      <c r="B19" s="12" t="s">
        <v>201</v>
      </c>
      <c r="C19" s="6" t="s">
        <v>121</v>
      </c>
      <c r="D19" s="26">
        <v>1110</v>
      </c>
    </row>
    <row r="20" spans="1:4" x14ac:dyDescent="0.25">
      <c r="A20" s="5" t="s">
        <v>317</v>
      </c>
      <c r="B20" s="12" t="s">
        <v>202</v>
      </c>
      <c r="C20" s="6" t="s">
        <v>304</v>
      </c>
      <c r="D20" s="26">
        <v>9024.2326907585411</v>
      </c>
    </row>
    <row r="21" spans="1:4" x14ac:dyDescent="0.25">
      <c r="A21" s="5" t="s">
        <v>127</v>
      </c>
      <c r="B21" s="12" t="s">
        <v>203</v>
      </c>
      <c r="C21" s="6" t="s">
        <v>305</v>
      </c>
      <c r="D21" s="26">
        <v>5127.0009382170292</v>
      </c>
    </row>
    <row r="22" spans="1:4" x14ac:dyDescent="0.25">
      <c r="A22" s="5" t="s">
        <v>317</v>
      </c>
      <c r="B22" s="12" t="s">
        <v>204</v>
      </c>
      <c r="C22" s="6" t="s">
        <v>306</v>
      </c>
      <c r="D22" s="26">
        <v>27064.238991520229</v>
      </c>
    </row>
    <row r="23" spans="1:4" x14ac:dyDescent="0.25">
      <c r="A23" s="5" t="s">
        <v>317</v>
      </c>
      <c r="B23" s="12" t="s">
        <v>205</v>
      </c>
      <c r="C23" s="6" t="s">
        <v>307</v>
      </c>
      <c r="D23" s="26">
        <v>5183.1830962733065</v>
      </c>
    </row>
    <row r="24" spans="1:4" x14ac:dyDescent="0.25">
      <c r="A24" s="5" t="s">
        <v>316</v>
      </c>
      <c r="B24" s="12" t="s">
        <v>206</v>
      </c>
      <c r="C24" s="6" t="s">
        <v>308</v>
      </c>
      <c r="D24" s="26">
        <v>1838.7714138029182</v>
      </c>
    </row>
    <row r="25" spans="1:4" x14ac:dyDescent="0.25">
      <c r="A25" s="5" t="s">
        <v>317</v>
      </c>
      <c r="B25" s="12" t="s">
        <v>207</v>
      </c>
      <c r="C25" s="6" t="s">
        <v>309</v>
      </c>
      <c r="D25" s="26">
        <v>1912.588570024898</v>
      </c>
    </row>
    <row r="26" spans="1:4" x14ac:dyDescent="0.25">
      <c r="A26" s="5" t="s">
        <v>320</v>
      </c>
      <c r="B26" s="12" t="s">
        <v>90</v>
      </c>
      <c r="C26" s="6" t="s">
        <v>213</v>
      </c>
      <c r="D26" s="26">
        <v>12519.24249301706</v>
      </c>
    </row>
    <row r="27" spans="1:4" x14ac:dyDescent="0.25">
      <c r="A27" s="5" t="s">
        <v>320</v>
      </c>
      <c r="B27" s="12" t="s">
        <v>91</v>
      </c>
      <c r="C27" s="6" t="s">
        <v>214</v>
      </c>
      <c r="D27" s="26">
        <v>31475.210810861739</v>
      </c>
    </row>
    <row r="28" spans="1:4" x14ac:dyDescent="0.25">
      <c r="A28" s="5" t="s">
        <v>320</v>
      </c>
      <c r="B28" s="12" t="s">
        <v>92</v>
      </c>
      <c r="C28" s="6" t="s">
        <v>83</v>
      </c>
      <c r="D28" s="26">
        <v>5246.3412852757228</v>
      </c>
    </row>
    <row r="29" spans="1:4" x14ac:dyDescent="0.25">
      <c r="A29" s="5" t="s">
        <v>320</v>
      </c>
      <c r="B29" s="12" t="s">
        <v>93</v>
      </c>
      <c r="C29" s="6" t="s">
        <v>215</v>
      </c>
      <c r="D29" s="26">
        <v>6112.0737144729565</v>
      </c>
    </row>
    <row r="30" spans="1:4" x14ac:dyDescent="0.25">
      <c r="A30" s="5" t="s">
        <v>320</v>
      </c>
      <c r="B30" s="12" t="s">
        <v>94</v>
      </c>
      <c r="C30" s="6" t="s">
        <v>216</v>
      </c>
      <c r="D30" s="26">
        <v>35055.235872691825</v>
      </c>
    </row>
    <row r="31" spans="1:4" x14ac:dyDescent="0.25">
      <c r="A31" s="5" t="s">
        <v>85</v>
      </c>
      <c r="B31" s="12" t="s">
        <v>95</v>
      </c>
      <c r="C31" s="6" t="s">
        <v>217</v>
      </c>
      <c r="D31" s="26">
        <v>10560.496305099734</v>
      </c>
    </row>
    <row r="32" spans="1:4" x14ac:dyDescent="0.25">
      <c r="A32" s="5" t="s">
        <v>85</v>
      </c>
      <c r="B32" s="12" t="s">
        <v>96</v>
      </c>
      <c r="C32" s="6" t="s">
        <v>218</v>
      </c>
      <c r="D32" s="26">
        <v>19360.046973342975</v>
      </c>
    </row>
    <row r="33" spans="1:4" x14ac:dyDescent="0.25">
      <c r="A33" s="5" t="s">
        <v>85</v>
      </c>
      <c r="B33" s="12" t="s">
        <v>97</v>
      </c>
      <c r="C33" s="6" t="s">
        <v>219</v>
      </c>
      <c r="D33" s="26">
        <v>33303.475362166311</v>
      </c>
    </row>
    <row r="34" spans="1:4" x14ac:dyDescent="0.25">
      <c r="A34" s="5" t="s">
        <v>85</v>
      </c>
      <c r="B34" s="12" t="s">
        <v>86</v>
      </c>
      <c r="C34" s="6" t="s">
        <v>209</v>
      </c>
      <c r="D34" s="26">
        <v>730.17037793315399</v>
      </c>
    </row>
    <row r="35" spans="1:4" x14ac:dyDescent="0.25">
      <c r="A35" s="5" t="s">
        <v>85</v>
      </c>
      <c r="B35" s="12" t="s">
        <v>98</v>
      </c>
      <c r="C35" s="6" t="s">
        <v>220</v>
      </c>
      <c r="D35" s="26">
        <v>16972.93832834575</v>
      </c>
    </row>
    <row r="36" spans="1:4" x14ac:dyDescent="0.25">
      <c r="A36" s="5" t="s">
        <v>99</v>
      </c>
      <c r="B36" s="12" t="s">
        <v>100</v>
      </c>
      <c r="C36" s="6" t="s">
        <v>221</v>
      </c>
      <c r="D36" s="26">
        <v>10141.98512648348</v>
      </c>
    </row>
    <row r="37" spans="1:4" x14ac:dyDescent="0.25">
      <c r="A37" s="5" t="s">
        <v>99</v>
      </c>
      <c r="B37" s="12" t="s">
        <v>101</v>
      </c>
      <c r="C37" s="6" t="s">
        <v>222</v>
      </c>
      <c r="D37" s="26">
        <v>14822.963400358836</v>
      </c>
    </row>
    <row r="38" spans="1:4" x14ac:dyDescent="0.25">
      <c r="A38" s="5" t="s">
        <v>85</v>
      </c>
      <c r="B38" s="12" t="s">
        <v>102</v>
      </c>
      <c r="C38" s="6" t="s">
        <v>223</v>
      </c>
      <c r="D38" s="26">
        <v>8731.4874402349324</v>
      </c>
    </row>
    <row r="39" spans="1:4" x14ac:dyDescent="0.25">
      <c r="A39" s="5" t="s">
        <v>85</v>
      </c>
      <c r="B39" s="12" t="s">
        <v>103</v>
      </c>
      <c r="C39" s="6" t="s">
        <v>224</v>
      </c>
      <c r="D39" s="26">
        <v>64227.328545754674</v>
      </c>
    </row>
    <row r="40" spans="1:4" x14ac:dyDescent="0.25">
      <c r="A40" s="5" t="s">
        <v>85</v>
      </c>
      <c r="B40" s="12" t="s">
        <v>104</v>
      </c>
      <c r="C40" s="6" t="s">
        <v>225</v>
      </c>
      <c r="D40" s="26">
        <v>20349.888944983173</v>
      </c>
    </row>
    <row r="41" spans="1:4" x14ac:dyDescent="0.25">
      <c r="A41" s="5" t="s">
        <v>316</v>
      </c>
      <c r="B41" s="12" t="s">
        <v>106</v>
      </c>
      <c r="C41" s="6" t="s">
        <v>226</v>
      </c>
      <c r="D41" s="26">
        <v>16083.492083326491</v>
      </c>
    </row>
    <row r="42" spans="1:4" x14ac:dyDescent="0.25">
      <c r="A42" s="5" t="s">
        <v>85</v>
      </c>
      <c r="B42" s="12" t="s">
        <v>107</v>
      </c>
      <c r="C42" s="6" t="s">
        <v>85</v>
      </c>
      <c r="D42" s="26">
        <v>12678.701764446938</v>
      </c>
    </row>
    <row r="43" spans="1:4" x14ac:dyDescent="0.25">
      <c r="A43" s="5" t="s">
        <v>85</v>
      </c>
      <c r="B43" s="12" t="s">
        <v>108</v>
      </c>
      <c r="C43" s="6" t="s">
        <v>227</v>
      </c>
      <c r="D43" s="26">
        <v>32137.695388823849</v>
      </c>
    </row>
    <row r="44" spans="1:4" x14ac:dyDescent="0.25">
      <c r="A44" s="5" t="s">
        <v>316</v>
      </c>
      <c r="B44" s="12" t="s">
        <v>109</v>
      </c>
      <c r="C44" s="6" t="s">
        <v>228</v>
      </c>
      <c r="D44" s="26">
        <v>12116.195493428699</v>
      </c>
    </row>
    <row r="45" spans="1:4" x14ac:dyDescent="0.25">
      <c r="A45" s="5" t="s">
        <v>316</v>
      </c>
      <c r="B45" s="12" t="s">
        <v>110</v>
      </c>
      <c r="C45" s="6" t="s">
        <v>229</v>
      </c>
      <c r="D45" s="26">
        <v>31742.043238047168</v>
      </c>
    </row>
    <row r="46" spans="1:4" x14ac:dyDescent="0.25">
      <c r="A46" s="5" t="s">
        <v>316</v>
      </c>
      <c r="B46" s="12" t="s">
        <v>111</v>
      </c>
      <c r="C46" s="6" t="s">
        <v>230</v>
      </c>
      <c r="D46" s="26">
        <v>11850.133717299945</v>
      </c>
    </row>
    <row r="47" spans="1:4" x14ac:dyDescent="0.25">
      <c r="A47" s="5" t="s">
        <v>319</v>
      </c>
      <c r="B47" s="12" t="s">
        <v>112</v>
      </c>
      <c r="C47" s="6" t="s">
        <v>231</v>
      </c>
      <c r="D47" s="26">
        <v>12443.348542663283</v>
      </c>
    </row>
    <row r="48" spans="1:4" x14ac:dyDescent="0.25">
      <c r="A48" s="5" t="s">
        <v>319</v>
      </c>
      <c r="B48" s="12" t="s">
        <v>113</v>
      </c>
      <c r="C48" s="6" t="s">
        <v>232</v>
      </c>
      <c r="D48" s="26">
        <v>12944.061664029079</v>
      </c>
    </row>
    <row r="49" spans="1:4" x14ac:dyDescent="0.25">
      <c r="A49" s="5" t="s">
        <v>319</v>
      </c>
      <c r="B49" s="12" t="s">
        <v>114</v>
      </c>
      <c r="C49" s="6" t="s">
        <v>233</v>
      </c>
      <c r="D49" s="26">
        <v>10473.995315867825</v>
      </c>
    </row>
    <row r="50" spans="1:4" x14ac:dyDescent="0.25">
      <c r="A50" s="5" t="s">
        <v>314</v>
      </c>
      <c r="B50" s="12" t="s">
        <v>115</v>
      </c>
      <c r="C50" s="6" t="s">
        <v>234</v>
      </c>
      <c r="D50" s="26">
        <v>4009.8684543914997</v>
      </c>
    </row>
    <row r="51" spans="1:4" x14ac:dyDescent="0.25">
      <c r="A51" s="5" t="s">
        <v>116</v>
      </c>
      <c r="B51" s="12" t="s">
        <v>117</v>
      </c>
      <c r="C51" s="6" t="s">
        <v>235</v>
      </c>
      <c r="D51" s="26">
        <v>9386.4039437414867</v>
      </c>
    </row>
    <row r="52" spans="1:4" x14ac:dyDescent="0.25">
      <c r="A52" s="5" t="s">
        <v>318</v>
      </c>
      <c r="B52" s="12" t="s">
        <v>118</v>
      </c>
      <c r="C52" s="6" t="s">
        <v>236</v>
      </c>
      <c r="D52" s="26">
        <v>6159.1478054214331</v>
      </c>
    </row>
    <row r="53" spans="1:4" x14ac:dyDescent="0.25">
      <c r="A53" s="5" t="s">
        <v>314</v>
      </c>
      <c r="B53" s="12" t="s">
        <v>119</v>
      </c>
      <c r="C53" s="6" t="s">
        <v>237</v>
      </c>
      <c r="D53" s="26">
        <v>11074.489032824471</v>
      </c>
    </row>
    <row r="54" spans="1:4" x14ac:dyDescent="0.25">
      <c r="A54" s="5" t="s">
        <v>116</v>
      </c>
      <c r="B54" s="12" t="s">
        <v>120</v>
      </c>
      <c r="C54" s="6" t="s">
        <v>238</v>
      </c>
      <c r="D54" s="26">
        <v>8556.5017668611017</v>
      </c>
    </row>
    <row r="55" spans="1:4" x14ac:dyDescent="0.25">
      <c r="A55" s="5" t="s">
        <v>121</v>
      </c>
      <c r="B55" s="12" t="s">
        <v>122</v>
      </c>
      <c r="C55" s="6" t="s">
        <v>239</v>
      </c>
      <c r="D55" s="26">
        <v>18772.425335155298</v>
      </c>
    </row>
    <row r="56" spans="1:4" x14ac:dyDescent="0.25">
      <c r="A56" s="5" t="s">
        <v>121</v>
      </c>
      <c r="B56" s="12" t="s">
        <v>123</v>
      </c>
      <c r="C56" s="6" t="s">
        <v>240</v>
      </c>
      <c r="D56" s="26">
        <v>5145.7704252419308</v>
      </c>
    </row>
    <row r="57" spans="1:4" x14ac:dyDescent="0.25">
      <c r="A57" s="5" t="s">
        <v>124</v>
      </c>
      <c r="B57" s="12" t="s">
        <v>125</v>
      </c>
      <c r="C57" s="6" t="s">
        <v>241</v>
      </c>
      <c r="D57" s="26">
        <v>16604.354303302505</v>
      </c>
    </row>
    <row r="58" spans="1:4" x14ac:dyDescent="0.25">
      <c r="A58" s="5" t="s">
        <v>121</v>
      </c>
      <c r="B58" s="12" t="s">
        <v>126</v>
      </c>
      <c r="C58" s="6" t="s">
        <v>242</v>
      </c>
      <c r="D58" s="26">
        <v>8463.9521455730792</v>
      </c>
    </row>
    <row r="59" spans="1:4" x14ac:dyDescent="0.25">
      <c r="A59" s="5" t="s">
        <v>127</v>
      </c>
      <c r="B59" s="12" t="s">
        <v>128</v>
      </c>
      <c r="C59" s="6" t="s">
        <v>243</v>
      </c>
      <c r="D59" s="26">
        <v>15731.054728418761</v>
      </c>
    </row>
    <row r="60" spans="1:4" x14ac:dyDescent="0.25">
      <c r="A60" s="5" t="s">
        <v>127</v>
      </c>
      <c r="B60" s="12" t="s">
        <v>129</v>
      </c>
      <c r="C60" s="6" t="s">
        <v>244</v>
      </c>
      <c r="D60" s="26">
        <v>15326.46685070497</v>
      </c>
    </row>
    <row r="61" spans="1:4" x14ac:dyDescent="0.25">
      <c r="A61" s="5" t="s">
        <v>127</v>
      </c>
      <c r="B61" s="12" t="s">
        <v>130</v>
      </c>
      <c r="C61" s="6" t="s">
        <v>245</v>
      </c>
      <c r="D61" s="26">
        <v>16646.84461899889</v>
      </c>
    </row>
    <row r="62" spans="1:4" x14ac:dyDescent="0.25">
      <c r="A62" s="5" t="s">
        <v>127</v>
      </c>
      <c r="B62" s="12" t="s">
        <v>131</v>
      </c>
      <c r="C62" s="6" t="s">
        <v>246</v>
      </c>
      <c r="D62" s="26">
        <v>15890.274015339082</v>
      </c>
    </row>
    <row r="63" spans="1:4" x14ac:dyDescent="0.25">
      <c r="A63" s="5" t="s">
        <v>127</v>
      </c>
      <c r="B63" s="12" t="s">
        <v>132</v>
      </c>
      <c r="C63" s="6" t="s">
        <v>247</v>
      </c>
      <c r="D63" s="26">
        <v>27605.191147345202</v>
      </c>
    </row>
    <row r="64" spans="1:4" x14ac:dyDescent="0.25">
      <c r="A64" s="5" t="s">
        <v>133</v>
      </c>
      <c r="B64" s="12" t="s">
        <v>134</v>
      </c>
      <c r="C64" s="6" t="s">
        <v>248</v>
      </c>
      <c r="D64" s="26">
        <v>5138.2009527038153</v>
      </c>
    </row>
    <row r="65" spans="1:4" x14ac:dyDescent="0.25">
      <c r="A65" s="5" t="s">
        <v>319</v>
      </c>
      <c r="B65" s="12" t="s">
        <v>135</v>
      </c>
      <c r="C65" s="6" t="s">
        <v>249</v>
      </c>
      <c r="D65" s="26">
        <v>6945.416144183846</v>
      </c>
    </row>
    <row r="66" spans="1:4" x14ac:dyDescent="0.25">
      <c r="A66" s="5" t="s">
        <v>319</v>
      </c>
      <c r="B66" s="12" t="s">
        <v>136</v>
      </c>
      <c r="C66" s="6" t="s">
        <v>250</v>
      </c>
      <c r="D66" s="26">
        <v>2323.4651451457212</v>
      </c>
    </row>
    <row r="67" spans="1:4" x14ac:dyDescent="0.25">
      <c r="A67" s="5" t="s">
        <v>137</v>
      </c>
      <c r="B67" s="12" t="s">
        <v>138</v>
      </c>
      <c r="C67" s="6" t="s">
        <v>251</v>
      </c>
      <c r="D67" s="26">
        <v>3443.5096773534633</v>
      </c>
    </row>
    <row r="68" spans="1:4" x14ac:dyDescent="0.25">
      <c r="A68" s="5" t="s">
        <v>116</v>
      </c>
      <c r="B68" s="12" t="s">
        <v>139</v>
      </c>
      <c r="C68" s="6" t="s">
        <v>252</v>
      </c>
      <c r="D68" s="26">
        <v>4042.2864994142892</v>
      </c>
    </row>
    <row r="69" spans="1:4" x14ac:dyDescent="0.25">
      <c r="A69" s="5" t="s">
        <v>116</v>
      </c>
      <c r="B69" s="12" t="s">
        <v>140</v>
      </c>
      <c r="C69" s="6" t="s">
        <v>253</v>
      </c>
      <c r="D69" s="26">
        <v>7847.5478567314167</v>
      </c>
    </row>
    <row r="70" spans="1:4" x14ac:dyDescent="0.25">
      <c r="A70" s="5" t="s">
        <v>116</v>
      </c>
      <c r="B70" s="12" t="s">
        <v>141</v>
      </c>
      <c r="C70" s="6" t="s">
        <v>254</v>
      </c>
      <c r="D70" s="26">
        <v>3225.0243330744838</v>
      </c>
    </row>
    <row r="71" spans="1:4" x14ac:dyDescent="0.25">
      <c r="A71" s="5" t="s">
        <v>137</v>
      </c>
      <c r="B71" s="12" t="s">
        <v>142</v>
      </c>
      <c r="C71" s="6" t="s">
        <v>255</v>
      </c>
      <c r="D71" s="26">
        <v>5489.2001893267134</v>
      </c>
    </row>
    <row r="72" spans="1:4" x14ac:dyDescent="0.25">
      <c r="A72" s="5" t="s">
        <v>137</v>
      </c>
      <c r="B72" s="12" t="s">
        <v>143</v>
      </c>
      <c r="C72" s="6" t="s">
        <v>256</v>
      </c>
      <c r="D72" s="26">
        <v>9862.7170805653623</v>
      </c>
    </row>
    <row r="73" spans="1:4" x14ac:dyDescent="0.25">
      <c r="A73" s="5" t="s">
        <v>137</v>
      </c>
      <c r="B73" s="12" t="s">
        <v>144</v>
      </c>
      <c r="C73" s="6" t="s">
        <v>257</v>
      </c>
      <c r="D73" s="26">
        <v>8406.0778369720556</v>
      </c>
    </row>
    <row r="74" spans="1:4" x14ac:dyDescent="0.25">
      <c r="A74" s="5" t="s">
        <v>137</v>
      </c>
      <c r="B74" s="12" t="s">
        <v>145</v>
      </c>
      <c r="C74" s="6" t="s">
        <v>258</v>
      </c>
      <c r="D74" s="26">
        <v>4814.2911503272662</v>
      </c>
    </row>
    <row r="75" spans="1:4" x14ac:dyDescent="0.25">
      <c r="A75" s="5" t="s">
        <v>116</v>
      </c>
      <c r="B75" s="12" t="s">
        <v>146</v>
      </c>
      <c r="C75" s="6" t="s">
        <v>259</v>
      </c>
      <c r="D75" s="26">
        <v>88.365097035875095</v>
      </c>
    </row>
    <row r="76" spans="1:4" x14ac:dyDescent="0.25">
      <c r="A76" s="5" t="s">
        <v>137</v>
      </c>
      <c r="B76" s="12" t="s">
        <v>147</v>
      </c>
      <c r="C76" s="6" t="s">
        <v>260</v>
      </c>
      <c r="D76" s="26">
        <v>0</v>
      </c>
    </row>
    <row r="77" spans="1:4" x14ac:dyDescent="0.25">
      <c r="A77" s="5" t="s">
        <v>124</v>
      </c>
      <c r="B77" s="12" t="s">
        <v>148</v>
      </c>
      <c r="C77" s="6" t="s">
        <v>124</v>
      </c>
      <c r="D77" s="26">
        <v>3717.5037113080189</v>
      </c>
    </row>
    <row r="78" spans="1:4" x14ac:dyDescent="0.25">
      <c r="A78" s="5" t="s">
        <v>315</v>
      </c>
      <c r="B78" s="12" t="s">
        <v>149</v>
      </c>
      <c r="C78" s="6" t="s">
        <v>261</v>
      </c>
      <c r="D78" s="26">
        <v>247.20401811629901</v>
      </c>
    </row>
    <row r="79" spans="1:4" x14ac:dyDescent="0.25">
      <c r="A79" s="5" t="s">
        <v>315</v>
      </c>
      <c r="B79" s="12" t="s">
        <v>150</v>
      </c>
      <c r="C79" s="6" t="s">
        <v>262</v>
      </c>
      <c r="D79" s="26">
        <v>4765.0908191620565</v>
      </c>
    </row>
    <row r="80" spans="1:4" x14ac:dyDescent="0.25">
      <c r="A80" s="5" t="s">
        <v>315</v>
      </c>
      <c r="B80" s="12" t="s">
        <v>151</v>
      </c>
      <c r="C80" s="6" t="s">
        <v>263</v>
      </c>
      <c r="D80" s="26">
        <v>7459.9422186449519</v>
      </c>
    </row>
    <row r="81" spans="1:4" x14ac:dyDescent="0.25">
      <c r="A81" s="5" t="s">
        <v>315</v>
      </c>
      <c r="B81" s="12" t="s">
        <v>152</v>
      </c>
      <c r="C81" s="6" t="s">
        <v>264</v>
      </c>
      <c r="D81" s="26">
        <v>9959.8742400651754</v>
      </c>
    </row>
    <row r="82" spans="1:4" x14ac:dyDescent="0.25">
      <c r="A82" s="5" t="s">
        <v>315</v>
      </c>
      <c r="B82" s="12" t="s">
        <v>153</v>
      </c>
      <c r="C82" s="6" t="s">
        <v>265</v>
      </c>
      <c r="D82" s="26">
        <v>3837.3931458472362</v>
      </c>
    </row>
    <row r="83" spans="1:4" x14ac:dyDescent="0.25">
      <c r="A83" s="5" t="s">
        <v>315</v>
      </c>
      <c r="B83" s="12" t="s">
        <v>154</v>
      </c>
      <c r="C83" s="6" t="s">
        <v>266</v>
      </c>
      <c r="D83" s="26">
        <v>15840.937030351957</v>
      </c>
    </row>
    <row r="84" spans="1:4" x14ac:dyDescent="0.25">
      <c r="A84" s="5" t="s">
        <v>315</v>
      </c>
      <c r="B84" s="12" t="s">
        <v>155</v>
      </c>
      <c r="C84" s="6" t="s">
        <v>267</v>
      </c>
      <c r="D84" s="26">
        <v>7399.4793371506576</v>
      </c>
    </row>
    <row r="85" spans="1:4" x14ac:dyDescent="0.25">
      <c r="A85" s="5" t="s">
        <v>85</v>
      </c>
      <c r="B85" s="12" t="s">
        <v>156</v>
      </c>
      <c r="C85" s="6" t="s">
        <v>268</v>
      </c>
      <c r="D85" s="26">
        <v>19572.758562605075</v>
      </c>
    </row>
    <row r="86" spans="1:4" x14ac:dyDescent="0.25">
      <c r="A86" s="5" t="s">
        <v>316</v>
      </c>
      <c r="B86" s="12" t="s">
        <v>157</v>
      </c>
      <c r="C86" s="6" t="s">
        <v>269</v>
      </c>
      <c r="D86" s="26">
        <v>10290.534498275616</v>
      </c>
    </row>
    <row r="87" spans="1:4" x14ac:dyDescent="0.25">
      <c r="A87" s="5" t="s">
        <v>316</v>
      </c>
      <c r="B87" s="12" t="s">
        <v>158</v>
      </c>
      <c r="C87" s="6" t="s">
        <v>270</v>
      </c>
      <c r="D87" s="26">
        <v>10288.935697800947</v>
      </c>
    </row>
    <row r="88" spans="1:4" x14ac:dyDescent="0.25">
      <c r="A88" s="5" t="s">
        <v>316</v>
      </c>
      <c r="B88" s="12" t="s">
        <v>159</v>
      </c>
      <c r="C88" s="6" t="s">
        <v>105</v>
      </c>
      <c r="D88" s="26">
        <v>17106.089982409729</v>
      </c>
    </row>
    <row r="89" spans="1:4" x14ac:dyDescent="0.25">
      <c r="A89" s="5" t="s">
        <v>317</v>
      </c>
      <c r="B89" s="12" t="s">
        <v>161</v>
      </c>
      <c r="C89" s="6" t="s">
        <v>160</v>
      </c>
      <c r="D89" s="26">
        <v>11295.014308624348</v>
      </c>
    </row>
    <row r="90" spans="1:4" x14ac:dyDescent="0.25">
      <c r="A90" s="5" t="s">
        <v>317</v>
      </c>
      <c r="B90" s="12" t="s">
        <v>162</v>
      </c>
      <c r="C90" s="6" t="s">
        <v>271</v>
      </c>
      <c r="D90" s="26">
        <v>3857.2723265773584</v>
      </c>
    </row>
    <row r="91" spans="1:4" x14ac:dyDescent="0.25">
      <c r="A91" s="5" t="s">
        <v>317</v>
      </c>
      <c r="B91" s="12" t="s">
        <v>163</v>
      </c>
      <c r="C91" s="6" t="s">
        <v>272</v>
      </c>
      <c r="D91" s="26">
        <v>8424.9987343613248</v>
      </c>
    </row>
    <row r="92" spans="1:4" x14ac:dyDescent="0.25">
      <c r="A92" s="5" t="s">
        <v>127</v>
      </c>
      <c r="B92" s="12" t="s">
        <v>164</v>
      </c>
      <c r="C92" s="6" t="s">
        <v>273</v>
      </c>
      <c r="D92" s="26">
        <v>1205.0768179604968</v>
      </c>
    </row>
    <row r="93" spans="1:4" x14ac:dyDescent="0.25">
      <c r="A93" s="5" t="s">
        <v>127</v>
      </c>
      <c r="B93" s="12" t="s">
        <v>165</v>
      </c>
      <c r="C93" s="6" t="s">
        <v>274</v>
      </c>
      <c r="D93" s="26">
        <v>6724.1490147934201</v>
      </c>
    </row>
    <row r="94" spans="1:4" x14ac:dyDescent="0.25">
      <c r="A94" s="5" t="s">
        <v>127</v>
      </c>
      <c r="B94" s="12" t="s">
        <v>166</v>
      </c>
      <c r="C94" s="6" t="s">
        <v>275</v>
      </c>
      <c r="D94" s="26">
        <v>12496.90413821517</v>
      </c>
    </row>
    <row r="95" spans="1:4" x14ac:dyDescent="0.25">
      <c r="A95" s="5" t="s">
        <v>127</v>
      </c>
      <c r="B95" s="12" t="s">
        <v>167</v>
      </c>
      <c r="C95" s="6" t="s">
        <v>276</v>
      </c>
      <c r="D95" s="26">
        <v>4937.1090425389775</v>
      </c>
    </row>
    <row r="96" spans="1:4" x14ac:dyDescent="0.25">
      <c r="A96" s="5" t="s">
        <v>127</v>
      </c>
      <c r="B96" s="12" t="s">
        <v>168</v>
      </c>
      <c r="C96" s="6" t="s">
        <v>277</v>
      </c>
      <c r="D96" s="26">
        <v>8325.0080426601216</v>
      </c>
    </row>
    <row r="97" spans="1:4" x14ac:dyDescent="0.25">
      <c r="A97" s="5" t="s">
        <v>127</v>
      </c>
      <c r="B97" s="12" t="s">
        <v>169</v>
      </c>
      <c r="C97" s="6" t="s">
        <v>278</v>
      </c>
      <c r="D97" s="26">
        <v>1076.184090302329</v>
      </c>
    </row>
    <row r="98" spans="1:4" x14ac:dyDescent="0.25">
      <c r="A98" s="5" t="s">
        <v>133</v>
      </c>
      <c r="B98" s="12" t="s">
        <v>170</v>
      </c>
      <c r="C98" s="6" t="s">
        <v>279</v>
      </c>
      <c r="D98" s="26">
        <v>17994.195023577773</v>
      </c>
    </row>
    <row r="99" spans="1:4" x14ac:dyDescent="0.25">
      <c r="A99" s="5" t="s">
        <v>133</v>
      </c>
      <c r="B99" s="12" t="s">
        <v>171</v>
      </c>
      <c r="C99" s="6" t="s">
        <v>280</v>
      </c>
      <c r="D99" s="26">
        <v>29245.3821862205</v>
      </c>
    </row>
    <row r="100" spans="1:4" x14ac:dyDescent="0.25">
      <c r="A100" s="5" t="s">
        <v>133</v>
      </c>
      <c r="B100" s="12" t="s">
        <v>172</v>
      </c>
      <c r="C100" s="6" t="s">
        <v>281</v>
      </c>
      <c r="D100" s="26">
        <v>5482.9478077082058</v>
      </c>
    </row>
    <row r="101" spans="1:4" x14ac:dyDescent="0.25">
      <c r="A101" s="5" t="s">
        <v>133</v>
      </c>
      <c r="B101" s="12" t="s">
        <v>173</v>
      </c>
      <c r="C101" s="6" t="s">
        <v>282</v>
      </c>
      <c r="D101" s="26">
        <v>2819.8159284093986</v>
      </c>
    </row>
    <row r="102" spans="1:4" x14ac:dyDescent="0.25">
      <c r="A102" s="5" t="s">
        <v>174</v>
      </c>
      <c r="B102" s="12" t="s">
        <v>175</v>
      </c>
      <c r="C102" s="6" t="s">
        <v>283</v>
      </c>
      <c r="D102" s="26">
        <v>986.17690619899099</v>
      </c>
    </row>
    <row r="103" spans="1:4" x14ac:dyDescent="0.25">
      <c r="A103" s="5" t="s">
        <v>174</v>
      </c>
      <c r="B103" s="12" t="s">
        <v>176</v>
      </c>
      <c r="C103" s="6" t="s">
        <v>284</v>
      </c>
      <c r="D103" s="26">
        <v>511.68386876054586</v>
      </c>
    </row>
    <row r="104" spans="1:4" x14ac:dyDescent="0.25">
      <c r="A104" s="5" t="s">
        <v>320</v>
      </c>
      <c r="B104" s="12" t="s">
        <v>87</v>
      </c>
      <c r="C104" s="6" t="s">
        <v>210</v>
      </c>
      <c r="D104" s="26">
        <v>11286.747063098024</v>
      </c>
    </row>
    <row r="105" spans="1:4" x14ac:dyDescent="0.25">
      <c r="A105" s="5" t="s">
        <v>174</v>
      </c>
      <c r="B105" s="12" t="s">
        <v>177</v>
      </c>
      <c r="C105" s="6" t="s">
        <v>285</v>
      </c>
      <c r="D105" s="26">
        <v>10550.099014302332</v>
      </c>
    </row>
    <row r="106" spans="1:4" x14ac:dyDescent="0.25">
      <c r="A106" s="5" t="s">
        <v>178</v>
      </c>
      <c r="B106" s="12" t="s">
        <v>179</v>
      </c>
      <c r="C106" s="6" t="s">
        <v>286</v>
      </c>
      <c r="D106" s="26">
        <v>2016.7683261449497</v>
      </c>
    </row>
    <row r="107" spans="1:4" x14ac:dyDescent="0.25">
      <c r="A107" s="5" t="s">
        <v>178</v>
      </c>
      <c r="B107" s="12" t="s">
        <v>180</v>
      </c>
      <c r="C107" s="6" t="s">
        <v>287</v>
      </c>
      <c r="D107" s="26">
        <v>2238.9157798117908</v>
      </c>
    </row>
    <row r="108" spans="1:4" x14ac:dyDescent="0.25">
      <c r="A108" s="5" t="s">
        <v>178</v>
      </c>
      <c r="B108" s="12" t="s">
        <v>181</v>
      </c>
      <c r="C108" s="6" t="s">
        <v>288</v>
      </c>
      <c r="D108" s="26">
        <v>1282.2595301761767</v>
      </c>
    </row>
    <row r="109" spans="1:4" x14ac:dyDescent="0.25">
      <c r="A109" s="5" t="s">
        <v>182</v>
      </c>
      <c r="B109" s="12" t="s">
        <v>183</v>
      </c>
      <c r="C109" s="6" t="s">
        <v>289</v>
      </c>
      <c r="D109" s="26">
        <v>2182.7621118552247</v>
      </c>
    </row>
    <row r="110" spans="1:4" x14ac:dyDescent="0.25">
      <c r="A110" s="5" t="s">
        <v>178</v>
      </c>
      <c r="B110" s="12" t="s">
        <v>184</v>
      </c>
      <c r="C110" s="6" t="s">
        <v>290</v>
      </c>
      <c r="D110" s="26">
        <v>877.14887030061345</v>
      </c>
    </row>
    <row r="111" spans="1:4" x14ac:dyDescent="0.25">
      <c r="A111" s="5" t="s">
        <v>178</v>
      </c>
      <c r="B111" s="12" t="s">
        <v>185</v>
      </c>
      <c r="C111" s="6" t="s">
        <v>291</v>
      </c>
      <c r="D111" s="26">
        <v>4260.6597018754765</v>
      </c>
    </row>
    <row r="112" spans="1:4" x14ac:dyDescent="0.25">
      <c r="A112" s="5" t="s">
        <v>174</v>
      </c>
      <c r="B112" s="12" t="s">
        <v>186</v>
      </c>
      <c r="C112" s="6" t="s">
        <v>292</v>
      </c>
      <c r="D112" s="26">
        <v>38358.604699184871</v>
      </c>
    </row>
    <row r="113" spans="1:4" x14ac:dyDescent="0.25">
      <c r="A113" s="5" t="s">
        <v>99</v>
      </c>
      <c r="B113" s="12" t="s">
        <v>187</v>
      </c>
      <c r="C113" s="6" t="s">
        <v>293</v>
      </c>
      <c r="D113" s="26">
        <v>26247.708060691606</v>
      </c>
    </row>
    <row r="114" spans="1:4" x14ac:dyDescent="0.25">
      <c r="A114" s="5" t="s">
        <v>174</v>
      </c>
      <c r="B114" s="12" t="s">
        <v>188</v>
      </c>
      <c r="C114" s="6" t="s">
        <v>174</v>
      </c>
      <c r="D114" s="26">
        <v>2973.3106179221459</v>
      </c>
    </row>
    <row r="115" spans="1:4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145" zoomScaleNormal="145" workbookViewId="0">
      <selection activeCell="A25" sqref="A25"/>
    </sheetView>
  </sheetViews>
  <sheetFormatPr baseColWidth="10" defaultColWidth="0" defaultRowHeight="15" zeroHeight="1" x14ac:dyDescent="0.25"/>
  <cols>
    <col min="1" max="1" width="20.7109375" style="2" customWidth="1"/>
    <col min="2" max="2" width="38.7109375" style="2" customWidth="1"/>
    <col min="3" max="3" width="16" style="2" customWidth="1"/>
    <col min="4" max="4" width="11.42578125" style="2" customWidth="1"/>
    <col min="5" max="16384" width="11.42578125" style="2" hidden="1"/>
  </cols>
  <sheetData>
    <row r="1" spans="1:3" x14ac:dyDescent="0.25">
      <c r="A1" s="4" t="s">
        <v>30</v>
      </c>
    </row>
    <row r="2" spans="1:3" x14ac:dyDescent="0.25">
      <c r="A2" s="7" t="s">
        <v>0</v>
      </c>
    </row>
    <row r="3" spans="1:3" x14ac:dyDescent="0.25"/>
    <row r="4" spans="1:3" x14ac:dyDescent="0.25">
      <c r="A4" s="15" t="s">
        <v>31</v>
      </c>
      <c r="B4" s="17" t="s">
        <v>32</v>
      </c>
      <c r="C4" s="15" t="s">
        <v>52</v>
      </c>
    </row>
    <row r="5" spans="1:3" x14ac:dyDescent="0.25">
      <c r="A5" s="5" t="s">
        <v>33</v>
      </c>
      <c r="B5" s="8">
        <v>15084</v>
      </c>
      <c r="C5" s="20">
        <v>1.2999999999999999E-2</v>
      </c>
    </row>
    <row r="6" spans="1:3" x14ac:dyDescent="0.25">
      <c r="A6" s="5" t="s">
        <v>34</v>
      </c>
      <c r="B6" s="13">
        <v>51920</v>
      </c>
      <c r="C6" s="22">
        <v>4.4999999999999998E-2</v>
      </c>
    </row>
    <row r="7" spans="1:3" x14ac:dyDescent="0.25">
      <c r="A7" s="5" t="s">
        <v>35</v>
      </c>
      <c r="B7" s="8">
        <v>60681</v>
      </c>
      <c r="C7" s="20">
        <v>5.2999999999999999E-2</v>
      </c>
    </row>
    <row r="8" spans="1:3" x14ac:dyDescent="0.25">
      <c r="A8" s="5" t="s">
        <v>36</v>
      </c>
      <c r="B8" s="13">
        <v>2183</v>
      </c>
      <c r="C8" s="22">
        <v>2E-3</v>
      </c>
    </row>
    <row r="9" spans="1:3" x14ac:dyDescent="0.25">
      <c r="A9" s="5" t="s">
        <v>37</v>
      </c>
      <c r="B9" s="8">
        <v>53985</v>
      </c>
      <c r="C9" s="20">
        <v>4.7E-2</v>
      </c>
    </row>
    <row r="10" spans="1:3" x14ac:dyDescent="0.25">
      <c r="A10" s="5" t="s">
        <v>38</v>
      </c>
      <c r="B10" s="13">
        <v>49703</v>
      </c>
      <c r="C10" s="22">
        <v>4.2999999999999997E-2</v>
      </c>
    </row>
    <row r="11" spans="1:3" x14ac:dyDescent="0.25">
      <c r="A11" s="5" t="s">
        <v>39</v>
      </c>
      <c r="B11" s="8">
        <v>112814</v>
      </c>
      <c r="C11" s="20">
        <v>9.9000000000000005E-2</v>
      </c>
    </row>
    <row r="12" spans="1:3" x14ac:dyDescent="0.25">
      <c r="A12" s="5" t="s">
        <v>40</v>
      </c>
      <c r="B12" s="13">
        <v>78708</v>
      </c>
      <c r="C12" s="22">
        <v>6.9000000000000006E-2</v>
      </c>
    </row>
    <row r="13" spans="1:3" x14ac:dyDescent="0.25">
      <c r="A13" s="5" t="s">
        <v>41</v>
      </c>
      <c r="B13" s="8">
        <v>131091</v>
      </c>
      <c r="C13" s="20">
        <v>0.115</v>
      </c>
    </row>
    <row r="14" spans="1:3" x14ac:dyDescent="0.25">
      <c r="A14" s="5" t="s">
        <v>42</v>
      </c>
      <c r="B14" s="13">
        <v>13525</v>
      </c>
      <c r="C14" s="22">
        <v>1.2E-2</v>
      </c>
    </row>
    <row r="15" spans="1:3" x14ac:dyDescent="0.25">
      <c r="A15" s="5" t="s">
        <v>43</v>
      </c>
      <c r="B15" s="8">
        <v>35425</v>
      </c>
      <c r="C15" s="20">
        <v>3.1E-2</v>
      </c>
    </row>
    <row r="16" spans="1:3" x14ac:dyDescent="0.25">
      <c r="A16" s="5" t="s">
        <v>44</v>
      </c>
      <c r="B16" s="13">
        <v>33058</v>
      </c>
      <c r="C16" s="22">
        <v>2.9000000000000001E-2</v>
      </c>
    </row>
    <row r="17" spans="1:3" x14ac:dyDescent="0.25">
      <c r="A17" s="5" t="s">
        <v>45</v>
      </c>
      <c r="B17" s="8">
        <v>46488</v>
      </c>
      <c r="C17" s="20">
        <v>4.1000000000000002E-2</v>
      </c>
    </row>
    <row r="18" spans="1:3" x14ac:dyDescent="0.25">
      <c r="A18" s="5" t="s">
        <v>46</v>
      </c>
      <c r="B18" s="13">
        <v>10767</v>
      </c>
      <c r="C18" s="22">
        <v>8.9999999999999993E-3</v>
      </c>
    </row>
    <row r="19" spans="1:3" x14ac:dyDescent="0.25">
      <c r="A19" s="5" t="s">
        <v>47</v>
      </c>
      <c r="B19" s="8">
        <v>241982</v>
      </c>
      <c r="C19" s="20">
        <v>0.21199999999999999</v>
      </c>
    </row>
    <row r="20" spans="1:3" x14ac:dyDescent="0.25">
      <c r="A20" s="5" t="s">
        <v>48</v>
      </c>
      <c r="B20" s="13">
        <v>36494</v>
      </c>
      <c r="C20" s="22">
        <v>3.2000000000000001E-2</v>
      </c>
    </row>
    <row r="21" spans="1:3" x14ac:dyDescent="0.25">
      <c r="A21" s="5" t="s">
        <v>49</v>
      </c>
      <c r="B21" s="8">
        <v>20322</v>
      </c>
      <c r="C21" s="20">
        <v>1.7999999999999999E-2</v>
      </c>
    </row>
    <row r="22" spans="1:3" x14ac:dyDescent="0.25">
      <c r="A22" s="5" t="s">
        <v>50</v>
      </c>
      <c r="B22" s="13">
        <v>116445</v>
      </c>
      <c r="C22" s="22">
        <v>0.10199999999999999</v>
      </c>
    </row>
    <row r="23" spans="1:3" x14ac:dyDescent="0.25">
      <c r="A23" s="5" t="s">
        <v>51</v>
      </c>
      <c r="B23" s="8">
        <v>32104</v>
      </c>
      <c r="C23" s="20">
        <v>2.8000000000000001E-2</v>
      </c>
    </row>
    <row r="24" spans="1:3" x14ac:dyDescent="0.25">
      <c r="A24" s="5" t="s">
        <v>17</v>
      </c>
      <c r="B24" s="27">
        <v>1141779</v>
      </c>
      <c r="C24" s="28">
        <v>1</v>
      </c>
    </row>
    <row r="25" spans="1:3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45" zoomScaleNormal="145" workbookViewId="0">
      <selection activeCell="A7" sqref="A7"/>
    </sheetView>
  </sheetViews>
  <sheetFormatPr baseColWidth="10" defaultColWidth="0" defaultRowHeight="15" zeroHeight="1" x14ac:dyDescent="0.25"/>
  <cols>
    <col min="1" max="1" width="15.5703125" style="2" customWidth="1"/>
    <col min="2" max="2" width="15.28515625" style="2" customWidth="1"/>
    <col min="3" max="9" width="11.42578125" style="2" customWidth="1"/>
    <col min="10" max="16384" width="11.42578125" style="2" hidden="1"/>
  </cols>
  <sheetData>
    <row r="1" spans="1:8" x14ac:dyDescent="0.25">
      <c r="A1" s="4" t="s">
        <v>53</v>
      </c>
    </row>
    <row r="2" spans="1:8" x14ac:dyDescent="0.25">
      <c r="A2" s="7" t="s">
        <v>0</v>
      </c>
    </row>
    <row r="3" spans="1:8" x14ac:dyDescent="0.25"/>
    <row r="4" spans="1:8" x14ac:dyDescent="0.25">
      <c r="B4" s="17" t="s">
        <v>54</v>
      </c>
      <c r="C4" s="15" t="s">
        <v>55</v>
      </c>
      <c r="D4" s="17" t="s">
        <v>56</v>
      </c>
      <c r="E4" s="15" t="s">
        <v>57</v>
      </c>
      <c r="F4" s="17" t="s">
        <v>58</v>
      </c>
      <c r="G4" s="15" t="s">
        <v>59</v>
      </c>
      <c r="H4" s="17" t="s">
        <v>60</v>
      </c>
    </row>
    <row r="5" spans="1:8" x14ac:dyDescent="0.25">
      <c r="A5" s="5" t="s">
        <v>16</v>
      </c>
      <c r="B5" s="8">
        <v>1142779.1155302802</v>
      </c>
      <c r="C5" s="8">
        <v>56612.783637368484</v>
      </c>
      <c r="D5" s="8">
        <v>302083.54397174448</v>
      </c>
      <c r="E5" s="8">
        <v>385125.95466055447</v>
      </c>
      <c r="F5" s="8">
        <v>225940.40965750796</v>
      </c>
      <c r="G5" s="8">
        <v>103499.24590864322</v>
      </c>
      <c r="H5" s="8">
        <v>69517.177694461716</v>
      </c>
    </row>
    <row r="6" spans="1:8" x14ac:dyDescent="0.25">
      <c r="A6" s="5" t="s">
        <v>61</v>
      </c>
      <c r="B6" s="29">
        <v>1</v>
      </c>
      <c r="C6" s="29">
        <v>4.9539567942750364E-2</v>
      </c>
      <c r="D6" s="29">
        <v>0.26434114857932944</v>
      </c>
      <c r="E6" s="29">
        <v>0.33700821919715052</v>
      </c>
      <c r="F6" s="29">
        <v>0.19771135697791042</v>
      </c>
      <c r="G6" s="29">
        <v>9.0568023603246187E-2</v>
      </c>
      <c r="H6" s="29">
        <v>6.0831683699613184E-2</v>
      </c>
    </row>
    <row r="7" spans="1:8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selection activeCell="A116" sqref="A116"/>
    </sheetView>
  </sheetViews>
  <sheetFormatPr baseColWidth="10" defaultColWidth="0" defaultRowHeight="15" zeroHeight="1" x14ac:dyDescent="0.25"/>
  <cols>
    <col min="1" max="1" width="25.5703125" style="2" customWidth="1"/>
    <col min="2" max="2" width="11.42578125" style="2" customWidth="1"/>
    <col min="3" max="3" width="28.85546875" style="2" bestFit="1" customWidth="1"/>
    <col min="4" max="4" width="24" style="2" customWidth="1"/>
    <col min="5" max="5" width="11.42578125" style="2" customWidth="1"/>
    <col min="6" max="16384" width="11.42578125" style="2" hidden="1"/>
  </cols>
  <sheetData>
    <row r="1" spans="1:4" x14ac:dyDescent="0.25">
      <c r="A1" s="4" t="s">
        <v>62</v>
      </c>
    </row>
    <row r="2" spans="1:4" x14ac:dyDescent="0.25">
      <c r="A2" s="7" t="s">
        <v>0</v>
      </c>
    </row>
    <row r="3" spans="1:4" x14ac:dyDescent="0.25">
      <c r="A3" s="30" t="s">
        <v>322</v>
      </c>
    </row>
    <row r="4" spans="1:4" x14ac:dyDescent="0.25"/>
    <row r="5" spans="1:4" x14ac:dyDescent="0.25">
      <c r="A5" s="5" t="s">
        <v>31</v>
      </c>
      <c r="B5" s="31" t="s">
        <v>82</v>
      </c>
      <c r="C5" s="21" t="s">
        <v>310</v>
      </c>
      <c r="D5" s="31" t="s">
        <v>68</v>
      </c>
    </row>
    <row r="6" spans="1:4" x14ac:dyDescent="0.25">
      <c r="A6" s="5" t="s">
        <v>320</v>
      </c>
      <c r="B6" s="12" t="s">
        <v>84</v>
      </c>
      <c r="C6" s="6" t="s">
        <v>208</v>
      </c>
      <c r="D6" s="32">
        <v>73.170731707317117</v>
      </c>
    </row>
    <row r="7" spans="1:4" x14ac:dyDescent="0.25">
      <c r="A7" s="5" t="s">
        <v>320</v>
      </c>
      <c r="B7" s="12" t="s">
        <v>88</v>
      </c>
      <c r="C7" s="6" t="s">
        <v>211</v>
      </c>
      <c r="D7" s="32">
        <v>283.3947787312411</v>
      </c>
    </row>
    <row r="8" spans="1:4" x14ac:dyDescent="0.25">
      <c r="A8" s="5" t="s">
        <v>189</v>
      </c>
      <c r="B8" s="12" t="s">
        <v>190</v>
      </c>
      <c r="C8" s="6" t="s">
        <v>294</v>
      </c>
      <c r="D8" s="32">
        <v>184.45879093667472</v>
      </c>
    </row>
    <row r="9" spans="1:4" x14ac:dyDescent="0.25">
      <c r="A9" s="5" t="s">
        <v>189</v>
      </c>
      <c r="B9" s="12" t="s">
        <v>191</v>
      </c>
      <c r="C9" s="6" t="s">
        <v>189</v>
      </c>
      <c r="D9" s="32">
        <v>156.48290947589933</v>
      </c>
    </row>
    <row r="10" spans="1:4" x14ac:dyDescent="0.25">
      <c r="A10" s="5" t="s">
        <v>318</v>
      </c>
      <c r="B10" s="12" t="s">
        <v>192</v>
      </c>
      <c r="C10" s="6" t="s">
        <v>295</v>
      </c>
      <c r="D10" s="32">
        <v>144.31557595796272</v>
      </c>
    </row>
    <row r="11" spans="1:4" x14ac:dyDescent="0.25">
      <c r="A11" s="5" t="s">
        <v>99</v>
      </c>
      <c r="B11" s="12" t="s">
        <v>193</v>
      </c>
      <c r="C11" s="6" t="s">
        <v>296</v>
      </c>
      <c r="D11" s="32">
        <v>152.65180260152843</v>
      </c>
    </row>
    <row r="12" spans="1:4" x14ac:dyDescent="0.25">
      <c r="A12" s="5" t="s">
        <v>189</v>
      </c>
      <c r="B12" s="12" t="s">
        <v>194</v>
      </c>
      <c r="C12" s="6" t="s">
        <v>297</v>
      </c>
      <c r="D12" s="32">
        <v>101.91585333096228</v>
      </c>
    </row>
    <row r="13" spans="1:4" x14ac:dyDescent="0.25">
      <c r="A13" s="5" t="s">
        <v>316</v>
      </c>
      <c r="B13" s="12" t="s">
        <v>195</v>
      </c>
      <c r="C13" s="6" t="s">
        <v>298</v>
      </c>
      <c r="D13" s="32">
        <v>196.26048816773604</v>
      </c>
    </row>
    <row r="14" spans="1:4" x14ac:dyDescent="0.25">
      <c r="A14" s="5" t="s">
        <v>189</v>
      </c>
      <c r="B14" s="12" t="s">
        <v>196</v>
      </c>
      <c r="C14" s="6" t="s">
        <v>299</v>
      </c>
      <c r="D14" s="32">
        <v>279.41251849575815</v>
      </c>
    </row>
    <row r="15" spans="1:4" x14ac:dyDescent="0.25">
      <c r="A15" s="5" t="s">
        <v>189</v>
      </c>
      <c r="B15" s="12" t="s">
        <v>197</v>
      </c>
      <c r="C15" s="6" t="s">
        <v>300</v>
      </c>
      <c r="D15" s="32">
        <v>232.60322749401848</v>
      </c>
    </row>
    <row r="16" spans="1:4" x14ac:dyDescent="0.25">
      <c r="A16" s="5" t="s">
        <v>121</v>
      </c>
      <c r="B16" s="12" t="s">
        <v>198</v>
      </c>
      <c r="C16" s="6" t="s">
        <v>301</v>
      </c>
      <c r="D16" s="32">
        <v>125.53955555177762</v>
      </c>
    </row>
    <row r="17" spans="1:4" x14ac:dyDescent="0.25">
      <c r="A17" s="5" t="s">
        <v>189</v>
      </c>
      <c r="B17" s="12" t="s">
        <v>199</v>
      </c>
      <c r="C17" s="6" t="s">
        <v>302</v>
      </c>
      <c r="D17" s="32">
        <v>261.64159582315062</v>
      </c>
    </row>
    <row r="18" spans="1:4" x14ac:dyDescent="0.25">
      <c r="A18" s="5" t="s">
        <v>320</v>
      </c>
      <c r="B18" s="12" t="s">
        <v>89</v>
      </c>
      <c r="C18" s="6" t="s">
        <v>212</v>
      </c>
      <c r="D18" s="32">
        <v>204.5150202973058</v>
      </c>
    </row>
    <row r="19" spans="1:4" x14ac:dyDescent="0.25">
      <c r="A19" s="5" t="s">
        <v>317</v>
      </c>
      <c r="B19" s="12" t="s">
        <v>200</v>
      </c>
      <c r="C19" s="6" t="s">
        <v>303</v>
      </c>
      <c r="D19" s="32">
        <v>386.40322969644126</v>
      </c>
    </row>
    <row r="20" spans="1:4" x14ac:dyDescent="0.25">
      <c r="A20" s="5" t="s">
        <v>121</v>
      </c>
      <c r="B20" s="12" t="s">
        <v>201</v>
      </c>
      <c r="C20" s="6" t="s">
        <v>121</v>
      </c>
      <c r="D20" s="32">
        <v>36.094356637774652</v>
      </c>
    </row>
    <row r="21" spans="1:4" x14ac:dyDescent="0.25">
      <c r="A21" s="5" t="s">
        <v>317</v>
      </c>
      <c r="B21" s="12" t="s">
        <v>202</v>
      </c>
      <c r="C21" s="6" t="s">
        <v>304</v>
      </c>
      <c r="D21" s="32">
        <v>304.53220861854038</v>
      </c>
    </row>
    <row r="22" spans="1:4" x14ac:dyDescent="0.25">
      <c r="A22" s="5" t="s">
        <v>127</v>
      </c>
      <c r="B22" s="12" t="s">
        <v>203</v>
      </c>
      <c r="C22" s="6" t="s">
        <v>305</v>
      </c>
      <c r="D22" s="32">
        <v>211.21026804851095</v>
      </c>
    </row>
    <row r="23" spans="1:4" x14ac:dyDescent="0.25">
      <c r="A23" s="5" t="s">
        <v>317</v>
      </c>
      <c r="B23" s="12" t="s">
        <v>204</v>
      </c>
      <c r="C23" s="6" t="s">
        <v>306</v>
      </c>
      <c r="D23" s="32">
        <v>377.22360701901363</v>
      </c>
    </row>
    <row r="24" spans="1:4" x14ac:dyDescent="0.25">
      <c r="A24" s="5" t="s">
        <v>317</v>
      </c>
      <c r="B24" s="12" t="s">
        <v>205</v>
      </c>
      <c r="C24" s="6" t="s">
        <v>307</v>
      </c>
      <c r="D24" s="32">
        <v>120.28069216834994</v>
      </c>
    </row>
    <row r="25" spans="1:4" x14ac:dyDescent="0.25">
      <c r="A25" s="5" t="s">
        <v>316</v>
      </c>
      <c r="B25" s="12" t="s">
        <v>206</v>
      </c>
      <c r="C25" s="6" t="s">
        <v>308</v>
      </c>
      <c r="D25" s="32">
        <v>88.904951210697504</v>
      </c>
    </row>
    <row r="26" spans="1:4" x14ac:dyDescent="0.25">
      <c r="A26" s="5" t="s">
        <v>317</v>
      </c>
      <c r="B26" s="12" t="s">
        <v>207</v>
      </c>
      <c r="C26" s="6" t="s">
        <v>309</v>
      </c>
      <c r="D26" s="32">
        <v>149.3348205473298</v>
      </c>
    </row>
    <row r="27" spans="1:4" x14ac:dyDescent="0.25">
      <c r="A27" s="5" t="s">
        <v>320</v>
      </c>
      <c r="B27" s="12" t="s">
        <v>90</v>
      </c>
      <c r="C27" s="6" t="s">
        <v>213</v>
      </c>
      <c r="D27" s="32">
        <v>173.36126606167883</v>
      </c>
    </row>
    <row r="28" spans="1:4" x14ac:dyDescent="0.25">
      <c r="A28" s="5" t="s">
        <v>320</v>
      </c>
      <c r="B28" s="12" t="s">
        <v>91</v>
      </c>
      <c r="C28" s="6" t="s">
        <v>214</v>
      </c>
      <c r="D28" s="32">
        <v>269.9651147790571</v>
      </c>
    </row>
    <row r="29" spans="1:4" x14ac:dyDescent="0.25">
      <c r="A29" s="5" t="s">
        <v>320</v>
      </c>
      <c r="B29" s="12" t="s">
        <v>92</v>
      </c>
      <c r="C29" s="6" t="s">
        <v>83</v>
      </c>
      <c r="D29" s="32">
        <v>115.76128051257329</v>
      </c>
    </row>
    <row r="30" spans="1:4" x14ac:dyDescent="0.25">
      <c r="A30" s="5" t="s">
        <v>320</v>
      </c>
      <c r="B30" s="12" t="s">
        <v>93</v>
      </c>
      <c r="C30" s="6" t="s">
        <v>215</v>
      </c>
      <c r="D30" s="32">
        <v>613.32932986137007</v>
      </c>
    </row>
    <row r="31" spans="1:4" x14ac:dyDescent="0.25">
      <c r="A31" s="5" t="s">
        <v>320</v>
      </c>
      <c r="B31" s="12" t="s">
        <v>94</v>
      </c>
      <c r="C31" s="6" t="s">
        <v>216</v>
      </c>
      <c r="D31" s="32">
        <v>367.27521740819759</v>
      </c>
    </row>
    <row r="32" spans="1:4" x14ac:dyDescent="0.25">
      <c r="A32" s="5" t="s">
        <v>85</v>
      </c>
      <c r="B32" s="12" t="s">
        <v>95</v>
      </c>
      <c r="C32" s="6" t="s">
        <v>217</v>
      </c>
      <c r="D32" s="32">
        <v>261.04943918152236</v>
      </c>
    </row>
    <row r="33" spans="1:4" x14ac:dyDescent="0.25">
      <c r="A33" s="5" t="s">
        <v>85</v>
      </c>
      <c r="B33" s="12" t="s">
        <v>96</v>
      </c>
      <c r="C33" s="6" t="s">
        <v>218</v>
      </c>
      <c r="D33" s="32">
        <v>178.15978292961154</v>
      </c>
    </row>
    <row r="34" spans="1:4" x14ac:dyDescent="0.25">
      <c r="A34" s="5" t="s">
        <v>85</v>
      </c>
      <c r="B34" s="12" t="s">
        <v>97</v>
      </c>
      <c r="C34" s="6" t="s">
        <v>219</v>
      </c>
      <c r="D34" s="32">
        <v>274.33800960308827</v>
      </c>
    </row>
    <row r="35" spans="1:4" x14ac:dyDescent="0.25">
      <c r="A35" s="5" t="s">
        <v>85</v>
      </c>
      <c r="B35" s="12" t="s">
        <v>86</v>
      </c>
      <c r="C35" s="6" t="s">
        <v>209</v>
      </c>
      <c r="D35" s="33" t="s">
        <v>321</v>
      </c>
    </row>
    <row r="36" spans="1:4" x14ac:dyDescent="0.25">
      <c r="A36" s="5" t="s">
        <v>85</v>
      </c>
      <c r="B36" s="12" t="s">
        <v>98</v>
      </c>
      <c r="C36" s="6" t="s">
        <v>220</v>
      </c>
      <c r="D36" s="32">
        <v>551.84200278365074</v>
      </c>
    </row>
    <row r="37" spans="1:4" x14ac:dyDescent="0.25">
      <c r="A37" s="5" t="s">
        <v>99</v>
      </c>
      <c r="B37" s="12" t="s">
        <v>100</v>
      </c>
      <c r="C37" s="6" t="s">
        <v>221</v>
      </c>
      <c r="D37" s="32">
        <v>181.153269606457</v>
      </c>
    </row>
    <row r="38" spans="1:4" x14ac:dyDescent="0.25">
      <c r="A38" s="5" t="s">
        <v>99</v>
      </c>
      <c r="B38" s="12" t="s">
        <v>101</v>
      </c>
      <c r="C38" s="6" t="s">
        <v>222</v>
      </c>
      <c r="D38" s="32">
        <v>170.40605195801211</v>
      </c>
    </row>
    <row r="39" spans="1:4" x14ac:dyDescent="0.25">
      <c r="A39" s="5" t="s">
        <v>85</v>
      </c>
      <c r="B39" s="12" t="s">
        <v>102</v>
      </c>
      <c r="C39" s="6" t="s">
        <v>223</v>
      </c>
      <c r="D39" s="32">
        <v>188.78485617422837</v>
      </c>
    </row>
    <row r="40" spans="1:4" x14ac:dyDescent="0.25">
      <c r="A40" s="5" t="s">
        <v>85</v>
      </c>
      <c r="B40" s="12" t="s">
        <v>103</v>
      </c>
      <c r="C40" s="6" t="s">
        <v>224</v>
      </c>
      <c r="D40" s="32">
        <v>388.86263106239801</v>
      </c>
    </row>
    <row r="41" spans="1:4" x14ac:dyDescent="0.25">
      <c r="A41" s="5" t="s">
        <v>85</v>
      </c>
      <c r="B41" s="12" t="s">
        <v>104</v>
      </c>
      <c r="C41" s="6" t="s">
        <v>225</v>
      </c>
      <c r="D41" s="32">
        <v>395.27864687068171</v>
      </c>
    </row>
    <row r="42" spans="1:4" x14ac:dyDescent="0.25">
      <c r="A42" s="5" t="s">
        <v>316</v>
      </c>
      <c r="B42" s="12" t="s">
        <v>106</v>
      </c>
      <c r="C42" s="6" t="s">
        <v>226</v>
      </c>
      <c r="D42" s="32">
        <v>131.67630288949459</v>
      </c>
    </row>
    <row r="43" spans="1:4" x14ac:dyDescent="0.25">
      <c r="A43" s="5" t="s">
        <v>85</v>
      </c>
      <c r="B43" s="12" t="s">
        <v>107</v>
      </c>
      <c r="C43" s="6" t="s">
        <v>85</v>
      </c>
      <c r="D43" s="32">
        <v>117.23986068154193</v>
      </c>
    </row>
    <row r="44" spans="1:4" x14ac:dyDescent="0.25">
      <c r="A44" s="5" t="s">
        <v>85</v>
      </c>
      <c r="B44" s="12" t="s">
        <v>108</v>
      </c>
      <c r="C44" s="6" t="s">
        <v>227</v>
      </c>
      <c r="D44" s="32">
        <v>112.9289254430184</v>
      </c>
    </row>
    <row r="45" spans="1:4" x14ac:dyDescent="0.25">
      <c r="A45" s="5" t="s">
        <v>316</v>
      </c>
      <c r="B45" s="12" t="s">
        <v>109</v>
      </c>
      <c r="C45" s="6" t="s">
        <v>228</v>
      </c>
      <c r="D45" s="32">
        <v>107.60228593629411</v>
      </c>
    </row>
    <row r="46" spans="1:4" x14ac:dyDescent="0.25">
      <c r="A46" s="5" t="s">
        <v>316</v>
      </c>
      <c r="B46" s="12" t="s">
        <v>110</v>
      </c>
      <c r="C46" s="6" t="s">
        <v>229</v>
      </c>
      <c r="D46" s="32">
        <v>140.50230797714551</v>
      </c>
    </row>
    <row r="47" spans="1:4" x14ac:dyDescent="0.25">
      <c r="A47" s="5" t="s">
        <v>316</v>
      </c>
      <c r="B47" s="12" t="s">
        <v>111</v>
      </c>
      <c r="C47" s="6" t="s">
        <v>230</v>
      </c>
      <c r="D47" s="32">
        <v>162.79005447975624</v>
      </c>
    </row>
    <row r="48" spans="1:4" x14ac:dyDescent="0.25">
      <c r="A48" s="5" t="s">
        <v>319</v>
      </c>
      <c r="B48" s="12" t="s">
        <v>112</v>
      </c>
      <c r="C48" s="6" t="s">
        <v>231</v>
      </c>
      <c r="D48" s="32">
        <v>101.33167563571094</v>
      </c>
    </row>
    <row r="49" spans="1:4" x14ac:dyDescent="0.25">
      <c r="A49" s="5" t="s">
        <v>319</v>
      </c>
      <c r="B49" s="12" t="s">
        <v>113</v>
      </c>
      <c r="C49" s="6" t="s">
        <v>232</v>
      </c>
      <c r="D49" s="32">
        <v>171.20604377927566</v>
      </c>
    </row>
    <row r="50" spans="1:4" x14ac:dyDescent="0.25">
      <c r="A50" s="5" t="s">
        <v>319</v>
      </c>
      <c r="B50" s="12" t="s">
        <v>114</v>
      </c>
      <c r="C50" s="6" t="s">
        <v>233</v>
      </c>
      <c r="D50" s="32">
        <v>136.27027688165148</v>
      </c>
    </row>
    <row r="51" spans="1:4" x14ac:dyDescent="0.25">
      <c r="A51" s="5" t="s">
        <v>314</v>
      </c>
      <c r="B51" s="12" t="s">
        <v>115</v>
      </c>
      <c r="C51" s="6" t="s">
        <v>234</v>
      </c>
      <c r="D51" s="32">
        <v>204.11097667242041</v>
      </c>
    </row>
    <row r="52" spans="1:4" x14ac:dyDescent="0.25">
      <c r="A52" s="5" t="s">
        <v>116</v>
      </c>
      <c r="B52" s="12" t="s">
        <v>117</v>
      </c>
      <c r="C52" s="6" t="s">
        <v>235</v>
      </c>
      <c r="D52" s="32">
        <v>143.70820433725007</v>
      </c>
    </row>
    <row r="53" spans="1:4" x14ac:dyDescent="0.25">
      <c r="A53" s="5" t="s">
        <v>318</v>
      </c>
      <c r="B53" s="12" t="s">
        <v>118</v>
      </c>
      <c r="C53" s="6" t="s">
        <v>236</v>
      </c>
      <c r="D53" s="32">
        <v>123.80692570041479</v>
      </c>
    </row>
    <row r="54" spans="1:4" x14ac:dyDescent="0.25">
      <c r="A54" s="5" t="s">
        <v>314</v>
      </c>
      <c r="B54" s="12" t="s">
        <v>119</v>
      </c>
      <c r="C54" s="6" t="s">
        <v>237</v>
      </c>
      <c r="D54" s="32">
        <v>127.05273291213645</v>
      </c>
    </row>
    <row r="55" spans="1:4" x14ac:dyDescent="0.25">
      <c r="A55" s="5" t="s">
        <v>116</v>
      </c>
      <c r="B55" s="12" t="s">
        <v>120</v>
      </c>
      <c r="C55" s="6" t="s">
        <v>238</v>
      </c>
      <c r="D55" s="32">
        <v>77.311099473534043</v>
      </c>
    </row>
    <row r="56" spans="1:4" x14ac:dyDescent="0.25">
      <c r="A56" s="5" t="s">
        <v>121</v>
      </c>
      <c r="B56" s="12" t="s">
        <v>122</v>
      </c>
      <c r="C56" s="6" t="s">
        <v>239</v>
      </c>
      <c r="D56" s="32">
        <v>138.76310153713115</v>
      </c>
    </row>
    <row r="57" spans="1:4" x14ac:dyDescent="0.25">
      <c r="A57" s="5" t="s">
        <v>121</v>
      </c>
      <c r="B57" s="12" t="s">
        <v>123</v>
      </c>
      <c r="C57" s="6" t="s">
        <v>240</v>
      </c>
      <c r="D57" s="32">
        <v>123.69590497903955</v>
      </c>
    </row>
    <row r="58" spans="1:4" x14ac:dyDescent="0.25">
      <c r="A58" s="5" t="s">
        <v>124</v>
      </c>
      <c r="B58" s="12" t="s">
        <v>125</v>
      </c>
      <c r="C58" s="6" t="s">
        <v>241</v>
      </c>
      <c r="D58" s="32">
        <v>103.45585756110685</v>
      </c>
    </row>
    <row r="59" spans="1:4" x14ac:dyDescent="0.25">
      <c r="A59" s="5" t="s">
        <v>121</v>
      </c>
      <c r="B59" s="12" t="s">
        <v>126</v>
      </c>
      <c r="C59" s="6" t="s">
        <v>242</v>
      </c>
      <c r="D59" s="32">
        <v>109.07613218380236</v>
      </c>
    </row>
    <row r="60" spans="1:4" x14ac:dyDescent="0.25">
      <c r="A60" s="5" t="s">
        <v>127</v>
      </c>
      <c r="B60" s="12" t="s">
        <v>128</v>
      </c>
      <c r="C60" s="6" t="s">
        <v>243</v>
      </c>
      <c r="D60" s="32">
        <v>146.64172313794657</v>
      </c>
    </row>
    <row r="61" spans="1:4" x14ac:dyDescent="0.25">
      <c r="A61" s="5" t="s">
        <v>127</v>
      </c>
      <c r="B61" s="12" t="s">
        <v>129</v>
      </c>
      <c r="C61" s="6" t="s">
        <v>244</v>
      </c>
      <c r="D61" s="32">
        <v>130.99842609362193</v>
      </c>
    </row>
    <row r="62" spans="1:4" x14ac:dyDescent="0.25">
      <c r="A62" s="5" t="s">
        <v>127</v>
      </c>
      <c r="B62" s="12" t="s">
        <v>130</v>
      </c>
      <c r="C62" s="6" t="s">
        <v>245</v>
      </c>
      <c r="D62" s="32">
        <v>175.75802424762048</v>
      </c>
    </row>
    <row r="63" spans="1:4" x14ac:dyDescent="0.25">
      <c r="A63" s="5" t="s">
        <v>127</v>
      </c>
      <c r="B63" s="12" t="s">
        <v>131</v>
      </c>
      <c r="C63" s="6" t="s">
        <v>246</v>
      </c>
      <c r="D63" s="32">
        <v>136.61662245118646</v>
      </c>
    </row>
    <row r="64" spans="1:4" x14ac:dyDescent="0.25">
      <c r="A64" s="5" t="s">
        <v>127</v>
      </c>
      <c r="B64" s="12" t="s">
        <v>132</v>
      </c>
      <c r="C64" s="6" t="s">
        <v>247</v>
      </c>
      <c r="D64" s="32">
        <v>107.49601139755617</v>
      </c>
    </row>
    <row r="65" spans="1:4" x14ac:dyDescent="0.25">
      <c r="A65" s="5" t="s">
        <v>133</v>
      </c>
      <c r="B65" s="12" t="s">
        <v>134</v>
      </c>
      <c r="C65" s="6" t="s">
        <v>248</v>
      </c>
      <c r="D65" s="32">
        <v>95.071594764173454</v>
      </c>
    </row>
    <row r="66" spans="1:4" x14ac:dyDescent="0.25">
      <c r="A66" s="5" t="s">
        <v>319</v>
      </c>
      <c r="B66" s="12" t="s">
        <v>135</v>
      </c>
      <c r="C66" s="6" t="s">
        <v>249</v>
      </c>
      <c r="D66" s="32">
        <v>89.342683721642985</v>
      </c>
    </row>
    <row r="67" spans="1:4" x14ac:dyDescent="0.25">
      <c r="A67" s="5" t="s">
        <v>319</v>
      </c>
      <c r="B67" s="12" t="s">
        <v>136</v>
      </c>
      <c r="C67" s="6" t="s">
        <v>250</v>
      </c>
      <c r="D67" s="32">
        <v>43.238353754832985</v>
      </c>
    </row>
    <row r="68" spans="1:4" x14ac:dyDescent="0.25">
      <c r="A68" s="5" t="s">
        <v>137</v>
      </c>
      <c r="B68" s="12" t="s">
        <v>138</v>
      </c>
      <c r="C68" s="6" t="s">
        <v>251</v>
      </c>
      <c r="D68" s="32">
        <v>145.1214064323882</v>
      </c>
    </row>
    <row r="69" spans="1:4" x14ac:dyDescent="0.25">
      <c r="A69" s="5" t="s">
        <v>116</v>
      </c>
      <c r="B69" s="12" t="s">
        <v>139</v>
      </c>
      <c r="C69" s="6" t="s">
        <v>252</v>
      </c>
      <c r="D69" s="32">
        <v>108.70204845574095</v>
      </c>
    </row>
    <row r="70" spans="1:4" x14ac:dyDescent="0.25">
      <c r="A70" s="5" t="s">
        <v>116</v>
      </c>
      <c r="B70" s="12" t="s">
        <v>140</v>
      </c>
      <c r="C70" s="6" t="s">
        <v>253</v>
      </c>
      <c r="D70" s="32">
        <v>85.882955141389473</v>
      </c>
    </row>
    <row r="71" spans="1:4" x14ac:dyDescent="0.25">
      <c r="A71" s="5" t="s">
        <v>116</v>
      </c>
      <c r="B71" s="12" t="s">
        <v>141</v>
      </c>
      <c r="C71" s="6" t="s">
        <v>254</v>
      </c>
      <c r="D71" s="32">
        <v>70.197934699581424</v>
      </c>
    </row>
    <row r="72" spans="1:4" x14ac:dyDescent="0.25">
      <c r="A72" s="5" t="s">
        <v>137</v>
      </c>
      <c r="B72" s="12" t="s">
        <v>142</v>
      </c>
      <c r="C72" s="6" t="s">
        <v>255</v>
      </c>
      <c r="D72" s="32">
        <v>88.37705107567669</v>
      </c>
    </row>
    <row r="73" spans="1:4" x14ac:dyDescent="0.25">
      <c r="A73" s="5" t="s">
        <v>137</v>
      </c>
      <c r="B73" s="12" t="s">
        <v>143</v>
      </c>
      <c r="C73" s="6" t="s">
        <v>256</v>
      </c>
      <c r="D73" s="32">
        <v>56.807343993847525</v>
      </c>
    </row>
    <row r="74" spans="1:4" x14ac:dyDescent="0.25">
      <c r="A74" s="5" t="s">
        <v>137</v>
      </c>
      <c r="B74" s="12" t="s">
        <v>144</v>
      </c>
      <c r="C74" s="6" t="s">
        <v>257</v>
      </c>
      <c r="D74" s="32">
        <v>99.275605431603466</v>
      </c>
    </row>
    <row r="75" spans="1:4" x14ac:dyDescent="0.25">
      <c r="A75" s="5" t="s">
        <v>137</v>
      </c>
      <c r="B75" s="12" t="s">
        <v>145</v>
      </c>
      <c r="C75" s="6" t="s">
        <v>258</v>
      </c>
      <c r="D75" s="32">
        <v>79.513753285805379</v>
      </c>
    </row>
    <row r="76" spans="1:4" x14ac:dyDescent="0.25">
      <c r="A76" s="5" t="s">
        <v>116</v>
      </c>
      <c r="B76" s="12" t="s">
        <v>146</v>
      </c>
      <c r="C76" s="6" t="s">
        <v>259</v>
      </c>
      <c r="D76" s="32">
        <v>4.9955586629134157</v>
      </c>
    </row>
    <row r="77" spans="1:4" x14ac:dyDescent="0.25">
      <c r="A77" s="5" t="s">
        <v>137</v>
      </c>
      <c r="B77" s="12" t="s">
        <v>147</v>
      </c>
      <c r="C77" s="6" t="s">
        <v>260</v>
      </c>
      <c r="D77" s="32">
        <v>0</v>
      </c>
    </row>
    <row r="78" spans="1:4" x14ac:dyDescent="0.25">
      <c r="A78" s="5" t="s">
        <v>124</v>
      </c>
      <c r="B78" s="12" t="s">
        <v>148</v>
      </c>
      <c r="C78" s="6" t="s">
        <v>124</v>
      </c>
      <c r="D78" s="32">
        <v>70.394800419104172</v>
      </c>
    </row>
    <row r="79" spans="1:4" x14ac:dyDescent="0.25">
      <c r="A79" s="5" t="s">
        <v>315</v>
      </c>
      <c r="B79" s="12" t="s">
        <v>149</v>
      </c>
      <c r="C79" s="6" t="s">
        <v>261</v>
      </c>
      <c r="D79" s="32">
        <v>35.974484426988418</v>
      </c>
    </row>
    <row r="80" spans="1:4" x14ac:dyDescent="0.25">
      <c r="A80" s="5" t="s">
        <v>315</v>
      </c>
      <c r="B80" s="12" t="s">
        <v>150</v>
      </c>
      <c r="C80" s="6" t="s">
        <v>262</v>
      </c>
      <c r="D80" s="32">
        <v>107.188935569354</v>
      </c>
    </row>
    <row r="81" spans="1:4" x14ac:dyDescent="0.25">
      <c r="A81" s="5" t="s">
        <v>315</v>
      </c>
      <c r="B81" s="12" t="s">
        <v>151</v>
      </c>
      <c r="C81" s="6" t="s">
        <v>263</v>
      </c>
      <c r="D81" s="32">
        <v>72.376307385427765</v>
      </c>
    </row>
    <row r="82" spans="1:4" x14ac:dyDescent="0.25">
      <c r="A82" s="5" t="s">
        <v>315</v>
      </c>
      <c r="B82" s="12" t="s">
        <v>152</v>
      </c>
      <c r="C82" s="6" t="s">
        <v>264</v>
      </c>
      <c r="D82" s="32">
        <v>62.317855953241384</v>
      </c>
    </row>
    <row r="83" spans="1:4" x14ac:dyDescent="0.25">
      <c r="A83" s="5" t="s">
        <v>315</v>
      </c>
      <c r="B83" s="12" t="s">
        <v>153</v>
      </c>
      <c r="C83" s="6" t="s">
        <v>265</v>
      </c>
      <c r="D83" s="32">
        <v>65.340662152747512</v>
      </c>
    </row>
    <row r="84" spans="1:4" x14ac:dyDescent="0.25">
      <c r="A84" s="5" t="s">
        <v>315</v>
      </c>
      <c r="B84" s="12" t="s">
        <v>154</v>
      </c>
      <c r="C84" s="6" t="s">
        <v>266</v>
      </c>
      <c r="D84" s="32">
        <v>86.666609259639827</v>
      </c>
    </row>
    <row r="85" spans="1:4" x14ac:dyDescent="0.25">
      <c r="A85" s="5" t="s">
        <v>315</v>
      </c>
      <c r="B85" s="12" t="s">
        <v>155</v>
      </c>
      <c r="C85" s="6" t="s">
        <v>267</v>
      </c>
      <c r="D85" s="32">
        <v>63.55709386321093</v>
      </c>
    </row>
    <row r="86" spans="1:4" x14ac:dyDescent="0.25">
      <c r="A86" s="5" t="s">
        <v>85</v>
      </c>
      <c r="B86" s="12" t="s">
        <v>156</v>
      </c>
      <c r="C86" s="6" t="s">
        <v>268</v>
      </c>
      <c r="D86" s="32">
        <v>105.55548424983205</v>
      </c>
    </row>
    <row r="87" spans="1:4" x14ac:dyDescent="0.25">
      <c r="A87" s="5" t="s">
        <v>316</v>
      </c>
      <c r="B87" s="12" t="s">
        <v>157</v>
      </c>
      <c r="C87" s="6" t="s">
        <v>269</v>
      </c>
      <c r="D87" s="32">
        <v>183.89005270317409</v>
      </c>
    </row>
    <row r="88" spans="1:4" x14ac:dyDescent="0.25">
      <c r="A88" s="5" t="s">
        <v>316</v>
      </c>
      <c r="B88" s="12" t="s">
        <v>158</v>
      </c>
      <c r="C88" s="6" t="s">
        <v>270</v>
      </c>
      <c r="D88" s="32">
        <v>129.05774658522813</v>
      </c>
    </row>
    <row r="89" spans="1:4" x14ac:dyDescent="0.25">
      <c r="A89" s="5" t="s">
        <v>316</v>
      </c>
      <c r="B89" s="12" t="s">
        <v>159</v>
      </c>
      <c r="C89" s="6" t="s">
        <v>105</v>
      </c>
      <c r="D89" s="32">
        <v>110.1772327808571</v>
      </c>
    </row>
    <row r="90" spans="1:4" x14ac:dyDescent="0.25">
      <c r="A90" s="5" t="s">
        <v>317</v>
      </c>
      <c r="B90" s="12" t="s">
        <v>161</v>
      </c>
      <c r="C90" s="6" t="s">
        <v>160</v>
      </c>
      <c r="D90" s="32">
        <v>109.88328444685853</v>
      </c>
    </row>
    <row r="91" spans="1:4" x14ac:dyDescent="0.25">
      <c r="A91" s="5" t="s">
        <v>317</v>
      </c>
      <c r="B91" s="12" t="s">
        <v>162</v>
      </c>
      <c r="C91" s="6" t="s">
        <v>271</v>
      </c>
      <c r="D91" s="32">
        <v>75.392186188026997</v>
      </c>
    </row>
    <row r="92" spans="1:4" x14ac:dyDescent="0.25">
      <c r="A92" s="5" t="s">
        <v>317</v>
      </c>
      <c r="B92" s="12" t="s">
        <v>163</v>
      </c>
      <c r="C92" s="6" t="s">
        <v>272</v>
      </c>
      <c r="D92" s="32">
        <v>212.01422848007815</v>
      </c>
    </row>
    <row r="93" spans="1:4" x14ac:dyDescent="0.25">
      <c r="A93" s="5" t="s">
        <v>127</v>
      </c>
      <c r="B93" s="12" t="s">
        <v>164</v>
      </c>
      <c r="C93" s="6" t="s">
        <v>273</v>
      </c>
      <c r="D93" s="32">
        <v>97.693759955828199</v>
      </c>
    </row>
    <row r="94" spans="1:4" x14ac:dyDescent="0.25">
      <c r="A94" s="5" t="s">
        <v>127</v>
      </c>
      <c r="B94" s="12" t="s">
        <v>165</v>
      </c>
      <c r="C94" s="6" t="s">
        <v>274</v>
      </c>
      <c r="D94" s="32">
        <v>127.94204574549451</v>
      </c>
    </row>
    <row r="95" spans="1:4" x14ac:dyDescent="0.25">
      <c r="A95" s="5" t="s">
        <v>127</v>
      </c>
      <c r="B95" s="12" t="s">
        <v>166</v>
      </c>
      <c r="C95" s="6" t="s">
        <v>275</v>
      </c>
      <c r="D95" s="32">
        <v>214.84827777149403</v>
      </c>
    </row>
    <row r="96" spans="1:4" x14ac:dyDescent="0.25">
      <c r="A96" s="5" t="s">
        <v>127</v>
      </c>
      <c r="B96" s="12" t="s">
        <v>167</v>
      </c>
      <c r="C96" s="6" t="s">
        <v>276</v>
      </c>
      <c r="D96" s="32">
        <v>81.888526495096912</v>
      </c>
    </row>
    <row r="97" spans="1:4" x14ac:dyDescent="0.25">
      <c r="A97" s="5" t="s">
        <v>127</v>
      </c>
      <c r="B97" s="12" t="s">
        <v>168</v>
      </c>
      <c r="C97" s="6" t="s">
        <v>277</v>
      </c>
      <c r="D97" s="32">
        <v>75.230681770618901</v>
      </c>
    </row>
    <row r="98" spans="1:4" x14ac:dyDescent="0.25">
      <c r="A98" s="5" t="s">
        <v>127</v>
      </c>
      <c r="B98" s="12" t="s">
        <v>169</v>
      </c>
      <c r="C98" s="6" t="s">
        <v>278</v>
      </c>
      <c r="D98" s="32">
        <v>203.02733666192483</v>
      </c>
    </row>
    <row r="99" spans="1:4" x14ac:dyDescent="0.25">
      <c r="A99" s="5" t="s">
        <v>133</v>
      </c>
      <c r="B99" s="12" t="s">
        <v>170</v>
      </c>
      <c r="C99" s="6" t="s">
        <v>279</v>
      </c>
      <c r="D99" s="32">
        <v>88.251236903742068</v>
      </c>
    </row>
    <row r="100" spans="1:4" x14ac:dyDescent="0.25">
      <c r="A100" s="5" t="s">
        <v>133</v>
      </c>
      <c r="B100" s="12" t="s">
        <v>171</v>
      </c>
      <c r="C100" s="6" t="s">
        <v>280</v>
      </c>
      <c r="D100" s="32">
        <v>97.794721589266373</v>
      </c>
    </row>
    <row r="101" spans="1:4" x14ac:dyDescent="0.25">
      <c r="A101" s="5" t="s">
        <v>133</v>
      </c>
      <c r="B101" s="12" t="s">
        <v>172</v>
      </c>
      <c r="C101" s="6" t="s">
        <v>281</v>
      </c>
      <c r="D101" s="32">
        <v>100.38667031615847</v>
      </c>
    </row>
    <row r="102" spans="1:4" x14ac:dyDescent="0.25">
      <c r="A102" s="5" t="s">
        <v>133</v>
      </c>
      <c r="B102" s="12" t="s">
        <v>173</v>
      </c>
      <c r="C102" s="6" t="s">
        <v>282</v>
      </c>
      <c r="D102" s="32">
        <v>112.0363597217559</v>
      </c>
    </row>
    <row r="103" spans="1:4" x14ac:dyDescent="0.25">
      <c r="A103" s="5" t="s">
        <v>174</v>
      </c>
      <c r="B103" s="12" t="s">
        <v>175</v>
      </c>
      <c r="C103" s="6" t="s">
        <v>283</v>
      </c>
      <c r="D103" s="32">
        <v>203.30404082241498</v>
      </c>
    </row>
    <row r="104" spans="1:4" x14ac:dyDescent="0.25">
      <c r="A104" s="5" t="s">
        <v>174</v>
      </c>
      <c r="B104" s="12" t="s">
        <v>176</v>
      </c>
      <c r="C104" s="6" t="s">
        <v>284</v>
      </c>
      <c r="D104" s="32">
        <v>125.39393401389154</v>
      </c>
    </row>
    <row r="105" spans="1:4" x14ac:dyDescent="0.25">
      <c r="A105" s="5" t="s">
        <v>320</v>
      </c>
      <c r="B105" s="12" t="s">
        <v>87</v>
      </c>
      <c r="C105" s="6" t="s">
        <v>210</v>
      </c>
      <c r="D105" s="32">
        <v>141.64406597896976</v>
      </c>
    </row>
    <row r="106" spans="1:4" x14ac:dyDescent="0.25">
      <c r="A106" s="5" t="s">
        <v>174</v>
      </c>
      <c r="B106" s="12" t="s">
        <v>177</v>
      </c>
      <c r="C106" s="6" t="s">
        <v>285</v>
      </c>
      <c r="D106" s="32">
        <v>273.27452825151573</v>
      </c>
    </row>
    <row r="107" spans="1:4" x14ac:dyDescent="0.25">
      <c r="A107" s="5" t="s">
        <v>178</v>
      </c>
      <c r="B107" s="12" t="s">
        <v>179</v>
      </c>
      <c r="C107" s="6" t="s">
        <v>286</v>
      </c>
      <c r="D107" s="32">
        <v>203.3773500970147</v>
      </c>
    </row>
    <row r="108" spans="1:4" x14ac:dyDescent="0.25">
      <c r="A108" s="5" t="s">
        <v>178</v>
      </c>
      <c r="B108" s="12" t="s">
        <v>180</v>
      </c>
      <c r="C108" s="6" t="s">
        <v>287</v>
      </c>
      <c r="D108" s="32">
        <v>128.29886722029045</v>
      </c>
    </row>
    <row r="109" spans="1:4" x14ac:dyDescent="0.25">
      <c r="A109" s="5" t="s">
        <v>178</v>
      </c>
      <c r="B109" s="12" t="s">
        <v>181</v>
      </c>
      <c r="C109" s="6" t="s">
        <v>288</v>
      </c>
      <c r="D109" s="32">
        <v>91.375730695691843</v>
      </c>
    </row>
    <row r="110" spans="1:4" x14ac:dyDescent="0.25">
      <c r="A110" s="5" t="s">
        <v>289</v>
      </c>
      <c r="B110" s="12" t="s">
        <v>183</v>
      </c>
      <c r="C110" s="6" t="s">
        <v>289</v>
      </c>
      <c r="D110" s="32">
        <v>97.018676198024622</v>
      </c>
    </row>
    <row r="111" spans="1:4" x14ac:dyDescent="0.25">
      <c r="A111" s="5" t="s">
        <v>178</v>
      </c>
      <c r="B111" s="12" t="s">
        <v>184</v>
      </c>
      <c r="C111" s="6" t="s">
        <v>290</v>
      </c>
      <c r="D111" s="32">
        <v>64.522128699409208</v>
      </c>
    </row>
    <row r="112" spans="1:4" x14ac:dyDescent="0.25">
      <c r="A112" s="5" t="s">
        <v>178</v>
      </c>
      <c r="B112" s="12" t="s">
        <v>185</v>
      </c>
      <c r="C112" s="6" t="s">
        <v>291</v>
      </c>
      <c r="D112" s="32">
        <v>81.95933526545744</v>
      </c>
    </row>
    <row r="113" spans="1:4" x14ac:dyDescent="0.25">
      <c r="A113" s="5" t="s">
        <v>174</v>
      </c>
      <c r="B113" s="12" t="s">
        <v>186</v>
      </c>
      <c r="C113" s="6" t="s">
        <v>292</v>
      </c>
      <c r="D113" s="32">
        <v>548.55742513923178</v>
      </c>
    </row>
    <row r="114" spans="1:4" x14ac:dyDescent="0.25">
      <c r="A114" s="5" t="s">
        <v>99</v>
      </c>
      <c r="B114" s="12" t="s">
        <v>187</v>
      </c>
      <c r="C114" s="6" t="s">
        <v>293</v>
      </c>
      <c r="D114" s="32">
        <v>209.23727451853239</v>
      </c>
    </row>
    <row r="115" spans="1:4" x14ac:dyDescent="0.25">
      <c r="A115" s="5" t="s">
        <v>174</v>
      </c>
      <c r="B115" s="12" t="s">
        <v>188</v>
      </c>
      <c r="C115" s="6" t="s">
        <v>174</v>
      </c>
      <c r="D115" s="32">
        <v>175.97782916380805</v>
      </c>
    </row>
    <row r="116" spans="1:4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6" sqref="A26"/>
    </sheetView>
  </sheetViews>
  <sheetFormatPr baseColWidth="10" defaultColWidth="0" defaultRowHeight="15" zeroHeight="1" x14ac:dyDescent="0.25"/>
  <cols>
    <col min="1" max="1" width="19.85546875" style="2" customWidth="1"/>
    <col min="2" max="2" width="42.85546875" style="2" customWidth="1"/>
    <col min="3" max="6" width="11.42578125" style="2" customWidth="1"/>
    <col min="7" max="16384" width="11.42578125" style="2" hidden="1"/>
  </cols>
  <sheetData>
    <row r="1" spans="1:2" x14ac:dyDescent="0.25">
      <c r="A1" s="4" t="s">
        <v>63</v>
      </c>
    </row>
    <row r="2" spans="1:2" x14ac:dyDescent="0.25">
      <c r="A2" s="7" t="s">
        <v>0</v>
      </c>
    </row>
    <row r="3" spans="1:2" x14ac:dyDescent="0.25"/>
    <row r="4" spans="1:2" x14ac:dyDescent="0.25"/>
    <row r="5" spans="1:2" ht="30" x14ac:dyDescent="0.25">
      <c r="A5" s="15" t="s">
        <v>31</v>
      </c>
      <c r="B5" s="17" t="s">
        <v>65</v>
      </c>
    </row>
    <row r="6" spans="1:2" x14ac:dyDescent="0.25">
      <c r="A6" s="27" t="s">
        <v>33</v>
      </c>
      <c r="B6" s="8">
        <v>141</v>
      </c>
    </row>
    <row r="7" spans="1:2" x14ac:dyDescent="0.25">
      <c r="A7" s="27" t="s">
        <v>34</v>
      </c>
      <c r="B7" s="13">
        <v>190</v>
      </c>
    </row>
    <row r="8" spans="1:2" x14ac:dyDescent="0.25">
      <c r="A8" s="27" t="s">
        <v>35</v>
      </c>
      <c r="B8" s="8">
        <v>95</v>
      </c>
    </row>
    <row r="9" spans="1:2" x14ac:dyDescent="0.25">
      <c r="A9" s="27" t="s">
        <v>36</v>
      </c>
      <c r="B9" s="13">
        <v>97</v>
      </c>
    </row>
    <row r="10" spans="1:2" x14ac:dyDescent="0.25">
      <c r="A10" s="27" t="s">
        <v>37</v>
      </c>
      <c r="B10" s="8">
        <v>395</v>
      </c>
    </row>
    <row r="11" spans="1:2" x14ac:dyDescent="0.25">
      <c r="A11" s="27" t="s">
        <v>38</v>
      </c>
      <c r="B11" s="13">
        <v>73</v>
      </c>
    </row>
    <row r="12" spans="1:2" x14ac:dyDescent="0.25">
      <c r="A12" s="27" t="s">
        <v>39</v>
      </c>
      <c r="B12" s="8">
        <v>132</v>
      </c>
    </row>
    <row r="13" spans="1:2" x14ac:dyDescent="0.25">
      <c r="A13" s="27" t="s">
        <v>40</v>
      </c>
      <c r="B13" s="13">
        <v>206</v>
      </c>
    </row>
    <row r="14" spans="1:2" x14ac:dyDescent="0.25">
      <c r="A14" s="27" t="s">
        <v>41</v>
      </c>
      <c r="B14" s="8">
        <v>129</v>
      </c>
    </row>
    <row r="15" spans="1:2" x14ac:dyDescent="0.25">
      <c r="A15" s="27" t="s">
        <v>42</v>
      </c>
      <c r="B15" s="13">
        <v>134</v>
      </c>
    </row>
    <row r="16" spans="1:2" x14ac:dyDescent="0.25">
      <c r="A16" s="27" t="s">
        <v>43</v>
      </c>
      <c r="B16" s="8">
        <v>118</v>
      </c>
    </row>
    <row r="17" spans="1:2" x14ac:dyDescent="0.25">
      <c r="A17" s="27" t="s">
        <v>44</v>
      </c>
      <c r="B17" s="13">
        <v>94</v>
      </c>
    </row>
    <row r="18" spans="1:2" x14ac:dyDescent="0.25">
      <c r="A18" s="27" t="s">
        <v>45</v>
      </c>
      <c r="B18" s="8">
        <v>112</v>
      </c>
    </row>
    <row r="19" spans="1:2" x14ac:dyDescent="0.25">
      <c r="A19" s="27" t="s">
        <v>46</v>
      </c>
      <c r="B19" s="13">
        <v>99</v>
      </c>
    </row>
    <row r="20" spans="1:2" x14ac:dyDescent="0.25">
      <c r="A20" s="27" t="s">
        <v>47</v>
      </c>
      <c r="B20" s="8">
        <v>208</v>
      </c>
    </row>
    <row r="21" spans="1:2" x14ac:dyDescent="0.25">
      <c r="A21" s="27" t="s">
        <v>48</v>
      </c>
      <c r="B21" s="13">
        <v>207</v>
      </c>
    </row>
    <row r="22" spans="1:2" x14ac:dyDescent="0.25">
      <c r="A22" s="27" t="s">
        <v>49</v>
      </c>
      <c r="B22" s="8">
        <v>95</v>
      </c>
    </row>
    <row r="23" spans="1:2" x14ac:dyDescent="0.25">
      <c r="A23" s="27" t="s">
        <v>50</v>
      </c>
      <c r="B23" s="13">
        <v>239</v>
      </c>
    </row>
    <row r="24" spans="1:2" x14ac:dyDescent="0.25">
      <c r="A24" s="27" t="s">
        <v>51</v>
      </c>
      <c r="B24" s="8">
        <v>74</v>
      </c>
    </row>
    <row r="25" spans="1:2" x14ac:dyDescent="0.25">
      <c r="A25" s="27" t="s">
        <v>64</v>
      </c>
      <c r="B25" s="27">
        <v>146</v>
      </c>
    </row>
    <row r="26" spans="1:2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Capítulo 4</vt:lpstr>
      <vt:lpstr>Gráfico 4.1</vt:lpstr>
      <vt:lpstr>Gráfico 4.2 </vt:lpstr>
      <vt:lpstr>Gráfico 4.3</vt:lpstr>
      <vt:lpstr>Mapa 4.1</vt:lpstr>
      <vt:lpstr>Tabla 4.1</vt:lpstr>
      <vt:lpstr>Gráfico 4.4</vt:lpstr>
      <vt:lpstr>Mapa 4.2</vt:lpstr>
      <vt:lpstr>Tabla 4.2</vt:lpstr>
      <vt:lpstr>Gráfico 4.5</vt:lpstr>
      <vt:lpstr>Gráfico 4.6</vt:lpstr>
      <vt:lpstr>Gráfico 4.7</vt:lpstr>
      <vt:lpstr>Gráfico 4.8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2017-12-28T18:25:19Z</dcterms:created>
  <dcterms:modified xsi:type="dcterms:W3CDTF">2018-07-24T16:49:41Z</dcterms:modified>
</cp:coreProperties>
</file>